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330" windowHeight="4290" tabRatio="682" activeTab="0"/>
  </bookViews>
  <sheets>
    <sheet name="gyo-syu" sheetId="1" r:id="rId1"/>
    <sheet name="zai" sheetId="2" r:id="rId2"/>
    <sheet name="Jibasan" sheetId="3" r:id="rId3"/>
  </sheets>
  <definedNames>
    <definedName name="_Regression_Int" localSheetId="1" hidden="1">1</definedName>
    <definedName name="_xlnm.Print_Area" localSheetId="0">'gyo-syu'!$A$1:$AB$88</definedName>
    <definedName name="_xlnm.Print_Area" localSheetId="1">'zai'!$A$2:$N$84</definedName>
    <definedName name="Print_Area_MI" localSheetId="1">'zai'!$A$2:$N$101</definedName>
  </definedNames>
  <calcPr fullCalcOnLoad="1"/>
</workbook>
</file>

<file path=xl/sharedStrings.xml><?xml version="1.0" encoding="utf-8"?>
<sst xmlns="http://schemas.openxmlformats.org/spreadsheetml/2006/main" count="555" uniqueCount="125">
  <si>
    <t xml:space="preserve">  </t>
  </si>
  <si>
    <t>（年平均は原指数，四半期別指数は季節調整済指数）</t>
  </si>
  <si>
    <t>プラス</t>
  </si>
  <si>
    <t>パルプ</t>
  </si>
  <si>
    <t>産 業</t>
  </si>
  <si>
    <t>製造</t>
  </si>
  <si>
    <t>非鉄金</t>
  </si>
  <si>
    <t>金属製</t>
  </si>
  <si>
    <t>窯業・</t>
  </si>
  <si>
    <t>化　学</t>
  </si>
  <si>
    <t>石油・</t>
  </si>
  <si>
    <t>チック</t>
  </si>
  <si>
    <t>・紙・</t>
  </si>
  <si>
    <t>繊　維</t>
  </si>
  <si>
    <t>食料品</t>
  </si>
  <si>
    <t>その他</t>
  </si>
  <si>
    <t>木材・</t>
  </si>
  <si>
    <t>鉱工業</t>
  </si>
  <si>
    <t>工業</t>
  </si>
  <si>
    <t>鉄鋼業</t>
  </si>
  <si>
    <t>属工業</t>
  </si>
  <si>
    <t>品工業</t>
  </si>
  <si>
    <t>工　業</t>
  </si>
  <si>
    <t>一般機</t>
  </si>
  <si>
    <t>電気機</t>
  </si>
  <si>
    <t>輸送機</t>
  </si>
  <si>
    <t>土石製</t>
  </si>
  <si>
    <t>工  業</t>
  </si>
  <si>
    <t>石炭製</t>
  </si>
  <si>
    <t>製  品</t>
  </si>
  <si>
    <t>ゴム製</t>
  </si>
  <si>
    <t>家  具</t>
  </si>
  <si>
    <t>木製品</t>
  </si>
  <si>
    <t>鉱業</t>
  </si>
  <si>
    <t>械工業</t>
  </si>
  <si>
    <t>事 業</t>
  </si>
  <si>
    <t>総 合</t>
  </si>
  <si>
    <t>年</t>
  </si>
  <si>
    <t>平</t>
  </si>
  <si>
    <t>対前年比</t>
  </si>
  <si>
    <t>均</t>
  </si>
  <si>
    <t>四</t>
  </si>
  <si>
    <t>半</t>
  </si>
  <si>
    <t>期</t>
  </si>
  <si>
    <t>別</t>
  </si>
  <si>
    <t>指</t>
  </si>
  <si>
    <t>数</t>
  </si>
  <si>
    <t>（年平均は原指数．四半期別指数は季節調整済指数）</t>
  </si>
  <si>
    <t>非耐久</t>
  </si>
  <si>
    <t>鉱工業用</t>
  </si>
  <si>
    <t>その他用</t>
  </si>
  <si>
    <t>最終需要財</t>
  </si>
  <si>
    <t>投資財</t>
  </si>
  <si>
    <t>資本財</t>
  </si>
  <si>
    <t>建設財</t>
  </si>
  <si>
    <t>消費財</t>
  </si>
  <si>
    <t>耐久消費財</t>
  </si>
  <si>
    <t>生産財</t>
  </si>
  <si>
    <t>生 産 財</t>
  </si>
  <si>
    <t>生</t>
  </si>
  <si>
    <t>産</t>
  </si>
  <si>
    <t>者</t>
  </si>
  <si>
    <t>製</t>
  </si>
  <si>
    <t>品</t>
  </si>
  <si>
    <t>在</t>
  </si>
  <si>
    <t>庫</t>
  </si>
  <si>
    <t>生      産      指      数</t>
  </si>
  <si>
    <t>生 産 者 製 品 在 庫 指 数</t>
  </si>
  <si>
    <t>銑鉄鋳物</t>
  </si>
  <si>
    <t>タオル</t>
  </si>
  <si>
    <t>原指数</t>
  </si>
  <si>
    <t>漁網・陸上網</t>
  </si>
  <si>
    <t>（年平均は原指数)</t>
  </si>
  <si>
    <t>３月</t>
  </si>
  <si>
    <t>２月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</si>
  <si>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</si>
  <si>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</si>
  <si>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</si>
  <si>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</si>
  <si>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</si>
  <si>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</si>
  <si>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</si>
  <si>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</si>
  <si>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</si>
  <si>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４期</t>
  </si>
  <si>
    <t>原指数</t>
  </si>
  <si>
    <t>季節調整済指数</t>
  </si>
  <si>
    <t>２月</t>
  </si>
  <si>
    <t>３月</t>
  </si>
  <si>
    <t>紙加工</t>
  </si>
  <si>
    <t>品工業</t>
  </si>
  <si>
    <t>電気機</t>
  </si>
  <si>
    <t>械工業</t>
  </si>
  <si>
    <t>情報通</t>
  </si>
  <si>
    <t>信機械</t>
  </si>
  <si>
    <t>工業</t>
  </si>
  <si>
    <t>電子部品</t>
  </si>
  <si>
    <t>（旧分類）</t>
  </si>
  <si>
    <t>電　力</t>
  </si>
  <si>
    <t>陶磁器その他</t>
  </si>
  <si>
    <t>20年</t>
  </si>
  <si>
    <t>平成１７年＝１００</t>
  </si>
  <si>
    <t>1 業種別鉱工業生産指数(平成２１年年間補正)</t>
  </si>
  <si>
    <t>21年</t>
  </si>
  <si>
    <t>21年１月</t>
  </si>
  <si>
    <t>22年１月</t>
  </si>
  <si>
    <t>21年１期</t>
  </si>
  <si>
    <t>２期</t>
  </si>
  <si>
    <t>３期</t>
  </si>
  <si>
    <t>２月</t>
  </si>
  <si>
    <t>３月</t>
  </si>
  <si>
    <t>２月</t>
  </si>
  <si>
    <t>21年１月</t>
  </si>
  <si>
    <t>3 特殊分類別鉱工業生産及び生産者製品在庫指数(平成２１年年間補正)</t>
  </si>
  <si>
    <t>地場産業の生産及び生産者製品在庫指数(平成２１年年間補正)</t>
  </si>
  <si>
    <t>2 業種別鉱工業生産者製品在庫指数（平成２１年年間補正）</t>
  </si>
  <si>
    <t>原指数</t>
  </si>
  <si>
    <t>季節調整済指数</t>
  </si>
  <si>
    <t>季節調整済指数</t>
  </si>
  <si>
    <t>平成１７年＝１００</t>
  </si>
  <si>
    <t>・ﾃﾞﾊﾞｲｽ</t>
  </si>
  <si>
    <t>・ガス</t>
  </si>
  <si>
    <t>平成１７年＝１００</t>
  </si>
  <si>
    <t>-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</si>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</sst>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00"/>
    <numFmt numFmtId="179" formatCode="0.0_);[Red]\(0.0\)"/>
    <numFmt numFmtId="180" formatCode="0.0;&quot;△ &quot;0.0"/>
    <numFmt numFmtId="181" formatCode="0.0%"/>
    <numFmt numFmtId="182" formatCode="0.0;&quot;▲ &quot;0.0"/>
    <numFmt numFmtId="183" formatCode="0.0_ "/>
  </numFmts>
  <fonts count="15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0"/>
      <name val="ＨＧ丸ゴシックM"/>
      <family val="3"/>
    </font>
    <font>
      <b/>
      <sz val="10"/>
      <name val="ＨＧ丸ゴシックM"/>
      <family val="3"/>
    </font>
    <font>
      <sz val="14"/>
      <name val="ＨＧ丸ゴシックM"/>
      <family val="3"/>
    </font>
    <font>
      <sz val="7"/>
      <name val="ＭＳ Ｐゴシック"/>
      <family val="3"/>
    </font>
    <font>
      <sz val="8"/>
      <name val="ＨＧ丸ゴシックM"/>
      <family val="3"/>
    </font>
    <font>
      <sz val="9"/>
      <name val="ＨＧ丸ゴシックM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10"/>
      <name val="ＨＧ丸ゴシックM"/>
      <family val="3"/>
    </font>
    <font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double"/>
      <bottom style="thin"/>
    </border>
  </borders>
  <cellStyleXfs count="20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136">
    <xf numFmtId="176" fontId="0" fillId="0" borderId="0" xfId="0" applyAlignment="1">
      <alignment/>
    </xf>
    <xf numFmtId="176" fontId="5" fillId="0" borderId="0" xfId="0" applyNumberFormat="1" applyFont="1" applyAlignment="1" applyProtection="1">
      <alignment vertical="center"/>
      <protection locked="0"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Alignment="1" applyProtection="1">
      <alignment vertical="center"/>
      <protection/>
    </xf>
    <xf numFmtId="176" fontId="0" fillId="0" borderId="0" xfId="0" applyNumberFormat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 applyProtection="1">
      <alignment horizontal="center" vertical="center"/>
      <protection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 applyProtection="1">
      <alignment horizontal="center" vertical="center"/>
      <protection/>
    </xf>
    <xf numFmtId="176" fontId="5" fillId="0" borderId="5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Alignment="1" applyProtection="1">
      <alignment horizontal="center" vertical="center"/>
      <protection/>
    </xf>
    <xf numFmtId="176" fontId="5" fillId="0" borderId="0" xfId="0" applyNumberFormat="1" applyFont="1" applyAlignment="1" applyProtection="1">
      <alignment vertical="center"/>
      <protection/>
    </xf>
    <xf numFmtId="176" fontId="5" fillId="0" borderId="6" xfId="0" applyNumberFormat="1" applyFont="1" applyBorder="1" applyAlignment="1" applyProtection="1">
      <alignment horizontal="centerContinuous" vertical="center"/>
      <protection/>
    </xf>
    <xf numFmtId="176" fontId="0" fillId="0" borderId="7" xfId="0" applyNumberFormat="1" applyBorder="1" applyAlignment="1">
      <alignment horizontal="centerContinuous"/>
    </xf>
    <xf numFmtId="176" fontId="5" fillId="0" borderId="7" xfId="0" applyNumberFormat="1" applyFont="1" applyBorder="1" applyAlignment="1">
      <alignment horizontal="centerContinuous" vertical="center"/>
    </xf>
    <xf numFmtId="176" fontId="0" fillId="0" borderId="8" xfId="0" applyNumberFormat="1" applyBorder="1" applyAlignment="1">
      <alignment horizontal="centerContinuous"/>
    </xf>
    <xf numFmtId="176" fontId="5" fillId="0" borderId="9" xfId="0" applyNumberFormat="1" applyFont="1" applyBorder="1" applyAlignment="1">
      <alignment horizontal="centerContinuous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 applyProtection="1">
      <alignment vertical="center"/>
      <protection locked="0"/>
    </xf>
    <xf numFmtId="176" fontId="5" fillId="0" borderId="1" xfId="0" applyNumberFormat="1" applyFont="1" applyBorder="1" applyAlignment="1" applyProtection="1">
      <alignment horizontal="left" vertical="center"/>
      <protection locked="0"/>
    </xf>
    <xf numFmtId="176" fontId="7" fillId="0" borderId="1" xfId="0" applyNumberFormat="1" applyFont="1" applyBorder="1" applyAlignment="1" applyProtection="1">
      <alignment horizontal="left" vertical="center"/>
      <protection locked="0"/>
    </xf>
    <xf numFmtId="176" fontId="5" fillId="0" borderId="2" xfId="0" applyNumberFormat="1" applyFont="1" applyBorder="1" applyAlignment="1" applyProtection="1">
      <alignment vertical="center"/>
      <protection locked="0"/>
    </xf>
    <xf numFmtId="176" fontId="5" fillId="0" borderId="7" xfId="0" applyNumberFormat="1" applyFont="1" applyBorder="1" applyAlignment="1" applyProtection="1">
      <alignment vertical="center"/>
      <protection locked="0"/>
    </xf>
    <xf numFmtId="176" fontId="5" fillId="0" borderId="5" xfId="0" applyNumberFormat="1" applyFont="1" applyBorder="1" applyAlignment="1" applyProtection="1">
      <alignment vertical="center"/>
      <protection locked="0"/>
    </xf>
    <xf numFmtId="176" fontId="5" fillId="0" borderId="2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horizontal="center" vertical="center"/>
      <protection locked="0"/>
    </xf>
    <xf numFmtId="176" fontId="5" fillId="0" borderId="1" xfId="0" applyNumberFormat="1" applyFont="1" applyBorder="1" applyAlignment="1" applyProtection="1">
      <alignment horizontal="center" vertical="center"/>
      <protection locked="0"/>
    </xf>
    <xf numFmtId="176" fontId="5" fillId="0" borderId="5" xfId="0" applyNumberFormat="1" applyFont="1" applyBorder="1" applyAlignment="1" applyProtection="1">
      <alignment horizontal="center" vertical="center"/>
      <protection locked="0"/>
    </xf>
    <xf numFmtId="176" fontId="6" fillId="0" borderId="2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Alignment="1">
      <alignment/>
    </xf>
    <xf numFmtId="180" fontId="5" fillId="0" borderId="2" xfId="0" applyNumberFormat="1" applyFont="1" applyBorder="1" applyAlignment="1" applyProtection="1">
      <alignment vertical="center"/>
      <protection locked="0"/>
    </xf>
    <xf numFmtId="180" fontId="5" fillId="0" borderId="0" xfId="0" applyNumberFormat="1" applyFont="1" applyAlignment="1" applyProtection="1">
      <alignment vertical="center"/>
      <protection locked="0"/>
    </xf>
    <xf numFmtId="176" fontId="5" fillId="0" borderId="10" xfId="0" applyNumberFormat="1" applyFont="1" applyBorder="1" applyAlignment="1" applyProtection="1">
      <alignment horizontal="center" vertical="center"/>
      <protection locked="0"/>
    </xf>
    <xf numFmtId="176" fontId="6" fillId="0" borderId="5" xfId="0" applyNumberFormat="1" applyFont="1" applyBorder="1" applyAlignment="1" applyProtection="1">
      <alignment horizontal="center" vertical="center"/>
      <protection locked="0"/>
    </xf>
    <xf numFmtId="176" fontId="6" fillId="0" borderId="11" xfId="0" applyNumberFormat="1" applyFont="1" applyBorder="1" applyAlignment="1" applyProtection="1">
      <alignment horizontal="center" vertical="center"/>
      <protection locked="0"/>
    </xf>
    <xf numFmtId="180" fontId="6" fillId="0" borderId="12" xfId="0" applyNumberFormat="1" applyFont="1" applyBorder="1" applyAlignment="1" applyProtection="1">
      <alignment horizontal="center" vertical="center"/>
      <protection locked="0"/>
    </xf>
    <xf numFmtId="176" fontId="5" fillId="0" borderId="5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 applyProtection="1">
      <alignment horizontal="center" vertical="center"/>
      <protection/>
    </xf>
    <xf numFmtId="176" fontId="5" fillId="0" borderId="14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 applyProtection="1">
      <alignment horizontal="center" vertical="center" shrinkToFit="1"/>
      <protection/>
    </xf>
    <xf numFmtId="176" fontId="5" fillId="0" borderId="15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 applyProtection="1">
      <alignment horizontal="center" vertical="center"/>
      <protection locked="0"/>
    </xf>
    <xf numFmtId="176" fontId="5" fillId="0" borderId="7" xfId="0" applyNumberFormat="1" applyFont="1" applyBorder="1" applyAlignment="1" applyProtection="1">
      <alignment horizontal="centerContinuous" vertical="center"/>
      <protection/>
    </xf>
    <xf numFmtId="176" fontId="5" fillId="0" borderId="10" xfId="0" applyNumberFormat="1" applyFont="1" applyBorder="1" applyAlignment="1" applyProtection="1">
      <alignment horizontal="center" vertical="center" shrinkToFit="1"/>
      <protection/>
    </xf>
    <xf numFmtId="176" fontId="5" fillId="0" borderId="16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80" fontId="5" fillId="2" borderId="12" xfId="0" applyNumberFormat="1" applyFont="1" applyFill="1" applyBorder="1" applyAlignment="1" applyProtection="1">
      <alignment horizontal="center" vertical="center"/>
      <protection locked="0"/>
    </xf>
    <xf numFmtId="176" fontId="9" fillId="0" borderId="2" xfId="0" applyNumberFormat="1" applyFont="1" applyBorder="1" applyAlignment="1" applyProtection="1">
      <alignment horizontal="center" vertical="center"/>
      <protection locked="0"/>
    </xf>
    <xf numFmtId="176" fontId="10" fillId="0" borderId="2" xfId="0" applyNumberFormat="1" applyFont="1" applyBorder="1" applyAlignment="1" applyProtection="1">
      <alignment horizontal="center" vertical="center"/>
      <protection locked="0"/>
    </xf>
    <xf numFmtId="176" fontId="5" fillId="0" borderId="9" xfId="0" applyNumberFormat="1" applyFont="1" applyBorder="1" applyAlignment="1" applyProtection="1">
      <alignment horizontal="center" vertical="center"/>
      <protection locked="0"/>
    </xf>
    <xf numFmtId="176" fontId="5" fillId="0" borderId="7" xfId="0" applyNumberFormat="1" applyFont="1" applyBorder="1" applyAlignment="1" applyProtection="1">
      <alignment horizontal="center" vertical="center"/>
      <protection locked="0"/>
    </xf>
    <xf numFmtId="176" fontId="5" fillId="0" borderId="13" xfId="0" applyNumberFormat="1" applyFont="1" applyBorder="1" applyAlignment="1" applyProtection="1">
      <alignment horizontal="center" vertical="center"/>
      <protection locked="0"/>
    </xf>
    <xf numFmtId="176" fontId="10" fillId="0" borderId="2" xfId="0" applyNumberFormat="1" applyFont="1" applyBorder="1" applyAlignment="1" applyProtection="1">
      <alignment horizontal="center" vertical="center"/>
      <protection/>
    </xf>
    <xf numFmtId="176" fontId="9" fillId="0" borderId="2" xfId="0" applyNumberFormat="1" applyFont="1" applyBorder="1" applyAlignment="1" applyProtection="1">
      <alignment horizontal="center" vertical="center" shrinkToFit="1"/>
      <protection locked="0"/>
    </xf>
    <xf numFmtId="49" fontId="5" fillId="0" borderId="18" xfId="0" applyNumberFormat="1" applyFont="1" applyBorder="1" applyAlignment="1" applyProtection="1">
      <alignment horizontal="right" vertical="center"/>
      <protection locked="0"/>
    </xf>
    <xf numFmtId="176" fontId="5" fillId="0" borderId="19" xfId="0" applyNumberFormat="1" applyFont="1" applyBorder="1" applyAlignment="1" applyProtection="1">
      <alignment horizontal="right" vertical="center"/>
      <protection locked="0"/>
    </xf>
    <xf numFmtId="49" fontId="5" fillId="0" borderId="19" xfId="0" applyNumberFormat="1" applyFont="1" applyBorder="1" applyAlignment="1" applyProtection="1">
      <alignment horizontal="right" vertical="center"/>
      <protection locked="0"/>
    </xf>
    <xf numFmtId="176" fontId="5" fillId="0" borderId="20" xfId="0" applyNumberFormat="1" applyFont="1" applyBorder="1" applyAlignment="1" applyProtection="1">
      <alignment horizontal="right" vertical="center"/>
      <protection locked="0"/>
    </xf>
    <xf numFmtId="176" fontId="5" fillId="0" borderId="10" xfId="0" applyNumberFormat="1" applyFont="1" applyBorder="1" applyAlignment="1" applyProtection="1">
      <alignment horizontal="right" vertical="center"/>
      <protection locked="0"/>
    </xf>
    <xf numFmtId="176" fontId="5" fillId="0" borderId="11" xfId="0" applyNumberFormat="1" applyFont="1" applyBorder="1" applyAlignment="1" applyProtection="1">
      <alignment horizontal="right" vertical="center"/>
      <protection locked="0"/>
    </xf>
    <xf numFmtId="180" fontId="5" fillId="0" borderId="12" xfId="0" applyNumberFormat="1" applyFont="1" applyBorder="1" applyAlignment="1" applyProtection="1">
      <alignment horizontal="right" vertical="center"/>
      <protection locked="0"/>
    </xf>
    <xf numFmtId="176" fontId="5" fillId="0" borderId="18" xfId="0" applyNumberFormat="1" applyFont="1" applyBorder="1" applyAlignment="1" applyProtection="1">
      <alignment horizontal="right" vertical="center"/>
      <protection locked="0"/>
    </xf>
    <xf numFmtId="176" fontId="5" fillId="2" borderId="21" xfId="0" applyNumberFormat="1" applyFont="1" applyFill="1" applyBorder="1" applyAlignment="1" applyProtection="1">
      <alignment horizontal="right" vertical="center"/>
      <protection locked="0"/>
    </xf>
    <xf numFmtId="176" fontId="5" fillId="2" borderId="22" xfId="0" applyNumberFormat="1" applyFont="1" applyFill="1" applyBorder="1" applyAlignment="1" applyProtection="1">
      <alignment horizontal="right" vertical="center"/>
      <protection locked="0"/>
    </xf>
    <xf numFmtId="180" fontId="5" fillId="2" borderId="12" xfId="0" applyNumberFormat="1" applyFont="1" applyFill="1" applyBorder="1" applyAlignment="1" applyProtection="1">
      <alignment horizontal="right" vertical="center"/>
      <protection locked="0"/>
    </xf>
    <xf numFmtId="176" fontId="11" fillId="2" borderId="21" xfId="0" applyNumberFormat="1" applyFont="1" applyFill="1" applyBorder="1" applyAlignment="1" applyProtection="1">
      <alignment horizontal="right" vertical="center"/>
      <protection/>
    </xf>
    <xf numFmtId="176" fontId="11" fillId="2" borderId="21" xfId="0" applyNumberFormat="1" applyFont="1" applyFill="1" applyBorder="1" applyAlignment="1" applyProtection="1">
      <alignment horizontal="right" vertical="center" shrinkToFit="1"/>
      <protection/>
    </xf>
    <xf numFmtId="176" fontId="11" fillId="2" borderId="2" xfId="0" applyNumberFormat="1" applyFont="1" applyFill="1" applyBorder="1" applyAlignment="1" applyProtection="1">
      <alignment horizontal="right" vertical="center"/>
      <protection/>
    </xf>
    <xf numFmtId="182" fontId="11" fillId="2" borderId="10" xfId="0" applyNumberFormat="1" applyFont="1" applyFill="1" applyBorder="1" applyAlignment="1" applyProtection="1">
      <alignment horizontal="right" vertical="center"/>
      <protection/>
    </xf>
    <xf numFmtId="176" fontId="11" fillId="2" borderId="23" xfId="0" applyNumberFormat="1" applyFont="1" applyFill="1" applyBorder="1" applyAlignment="1" applyProtection="1">
      <alignment horizontal="right" vertical="center"/>
      <protection/>
    </xf>
    <xf numFmtId="176" fontId="11" fillId="2" borderId="19" xfId="0" applyNumberFormat="1" applyFont="1" applyFill="1" applyBorder="1" applyAlignment="1" applyProtection="1">
      <alignment horizontal="right" vertical="center"/>
      <protection/>
    </xf>
    <xf numFmtId="176" fontId="11" fillId="2" borderId="20" xfId="0" applyNumberFormat="1" applyFont="1" applyFill="1" applyBorder="1" applyAlignment="1" applyProtection="1">
      <alignment horizontal="right" vertical="center"/>
      <protection/>
    </xf>
    <xf numFmtId="176" fontId="11" fillId="2" borderId="24" xfId="0" applyNumberFormat="1" applyFont="1" applyFill="1" applyBorder="1" applyAlignment="1" applyProtection="1">
      <alignment horizontal="right" vertical="center"/>
      <protection/>
    </xf>
    <xf numFmtId="176" fontId="11" fillId="2" borderId="25" xfId="0" applyNumberFormat="1" applyFont="1" applyFill="1" applyBorder="1" applyAlignment="1" applyProtection="1">
      <alignment horizontal="right" vertical="center"/>
      <protection/>
    </xf>
    <xf numFmtId="176" fontId="11" fillId="2" borderId="26" xfId="0" applyNumberFormat="1" applyFont="1" applyFill="1" applyBorder="1" applyAlignment="1" applyProtection="1">
      <alignment horizontal="right" vertical="center"/>
      <protection/>
    </xf>
    <xf numFmtId="176" fontId="11" fillId="2" borderId="22" xfId="0" applyNumberFormat="1" applyFont="1" applyFill="1" applyBorder="1" applyAlignment="1" applyProtection="1">
      <alignment horizontal="right" vertical="center"/>
      <protection/>
    </xf>
    <xf numFmtId="176" fontId="11" fillId="0" borderId="21" xfId="0" applyNumberFormat="1" applyFont="1" applyBorder="1" applyAlignment="1">
      <alignment horizontal="right" vertical="center"/>
    </xf>
    <xf numFmtId="176" fontId="11" fillId="2" borderId="2" xfId="0" applyNumberFormat="1" applyFont="1" applyFill="1" applyBorder="1" applyAlignment="1" applyProtection="1">
      <alignment vertical="center"/>
      <protection locked="0"/>
    </xf>
    <xf numFmtId="176" fontId="11" fillId="2" borderId="5" xfId="0" applyNumberFormat="1" applyFont="1" applyFill="1" applyBorder="1" applyAlignment="1" applyProtection="1">
      <alignment vertical="center"/>
      <protection locked="0"/>
    </xf>
    <xf numFmtId="182" fontId="11" fillId="2" borderId="10" xfId="0" applyNumberFormat="1" applyFont="1" applyFill="1" applyBorder="1" applyAlignment="1" applyProtection="1">
      <alignment vertical="center"/>
      <protection locked="0"/>
    </xf>
    <xf numFmtId="176" fontId="11" fillId="2" borderId="27" xfId="0" applyNumberFormat="1" applyFont="1" applyFill="1" applyBorder="1" applyAlignment="1" applyProtection="1">
      <alignment vertical="center"/>
      <protection locked="0"/>
    </xf>
    <xf numFmtId="176" fontId="11" fillId="2" borderId="18" xfId="0" applyNumberFormat="1" applyFont="1" applyFill="1" applyBorder="1" applyAlignment="1" applyProtection="1">
      <alignment vertical="center"/>
      <protection locked="0"/>
    </xf>
    <xf numFmtId="176" fontId="11" fillId="2" borderId="24" xfId="0" applyNumberFormat="1" applyFont="1" applyFill="1" applyBorder="1" applyAlignment="1" applyProtection="1">
      <alignment vertical="center"/>
      <protection locked="0"/>
    </xf>
    <xf numFmtId="176" fontId="11" fillId="2" borderId="22" xfId="0" applyNumberFormat="1" applyFont="1" applyFill="1" applyBorder="1" applyAlignment="1" applyProtection="1">
      <alignment vertical="center"/>
      <protection locked="0"/>
    </xf>
    <xf numFmtId="176" fontId="11" fillId="2" borderId="6" xfId="0" applyNumberFormat="1" applyFont="1" applyFill="1" applyBorder="1" applyAlignment="1" applyProtection="1">
      <alignment vertical="center"/>
      <protection locked="0"/>
    </xf>
    <xf numFmtId="176" fontId="11" fillId="2" borderId="19" xfId="0" applyNumberFormat="1" applyFont="1" applyFill="1" applyBorder="1" applyAlignment="1" applyProtection="1">
      <alignment vertical="center"/>
      <protection locked="0"/>
    </xf>
    <xf numFmtId="176" fontId="11" fillId="2" borderId="12" xfId="0" applyNumberFormat="1" applyFont="1" applyFill="1" applyBorder="1" applyAlignment="1" applyProtection="1">
      <alignment vertical="center"/>
      <protection locked="0"/>
    </xf>
    <xf numFmtId="176" fontId="11" fillId="2" borderId="14" xfId="0" applyNumberFormat="1" applyFont="1" applyFill="1" applyBorder="1" applyAlignment="1" applyProtection="1">
      <alignment vertical="center"/>
      <protection locked="0"/>
    </xf>
    <xf numFmtId="176" fontId="11" fillId="2" borderId="25" xfId="0" applyNumberFormat="1" applyFont="1" applyFill="1" applyBorder="1" applyAlignment="1" applyProtection="1">
      <alignment vertical="center"/>
      <protection locked="0"/>
    </xf>
    <xf numFmtId="176" fontId="11" fillId="2" borderId="20" xfId="0" applyNumberFormat="1" applyFont="1" applyFill="1" applyBorder="1" applyAlignment="1" applyProtection="1">
      <alignment vertical="center"/>
      <protection locked="0"/>
    </xf>
    <xf numFmtId="176" fontId="11" fillId="0" borderId="24" xfId="0" applyNumberFormat="1" applyFont="1" applyBorder="1" applyAlignment="1" applyProtection="1">
      <alignment horizontal="right" vertical="center"/>
      <protection/>
    </xf>
    <xf numFmtId="176" fontId="11" fillId="0" borderId="22" xfId="0" applyNumberFormat="1" applyFont="1" applyBorder="1" applyAlignment="1" applyProtection="1">
      <alignment horizontal="right" vertical="center"/>
      <protection/>
    </xf>
    <xf numFmtId="176" fontId="11" fillId="0" borderId="19" xfId="0" applyNumberFormat="1" applyFont="1" applyBorder="1" applyAlignment="1" applyProtection="1">
      <alignment horizontal="right" vertical="center"/>
      <protection/>
    </xf>
    <xf numFmtId="176" fontId="11" fillId="0" borderId="25" xfId="0" applyNumberFormat="1" applyFont="1" applyBorder="1" applyAlignment="1" applyProtection="1">
      <alignment horizontal="right" vertical="center"/>
      <protection/>
    </xf>
    <xf numFmtId="176" fontId="11" fillId="0" borderId="20" xfId="0" applyNumberFormat="1" applyFont="1" applyBorder="1" applyAlignment="1" applyProtection="1">
      <alignment horizontal="right" vertical="center"/>
      <protection/>
    </xf>
    <xf numFmtId="182" fontId="11" fillId="2" borderId="20" xfId="0" applyNumberFormat="1" applyFont="1" applyFill="1" applyBorder="1" applyAlignment="1" applyProtection="1">
      <alignment vertical="center"/>
      <protection locked="0"/>
    </xf>
    <xf numFmtId="176" fontId="12" fillId="0" borderId="28" xfId="0" applyNumberFormat="1" applyFont="1" applyBorder="1" applyAlignment="1" applyProtection="1">
      <alignment vertical="center"/>
      <protection locked="0"/>
    </xf>
    <xf numFmtId="176" fontId="12" fillId="0" borderId="21" xfId="0" applyNumberFormat="1" applyFont="1" applyBorder="1" applyAlignment="1" applyProtection="1">
      <alignment vertical="center"/>
      <protection locked="0"/>
    </xf>
    <xf numFmtId="176" fontId="12" fillId="0" borderId="24" xfId="0" applyNumberFormat="1" applyFont="1" applyBorder="1" applyAlignment="1" applyProtection="1">
      <alignment vertical="center"/>
      <protection locked="0"/>
    </xf>
    <xf numFmtId="176" fontId="12" fillId="0" borderId="19" xfId="0" applyNumberFormat="1" applyFont="1" applyBorder="1" applyAlignment="1" applyProtection="1">
      <alignment vertical="center"/>
      <protection locked="0"/>
    </xf>
    <xf numFmtId="176" fontId="12" fillId="2" borderId="27" xfId="0" applyNumberFormat="1" applyFont="1" applyFill="1" applyBorder="1" applyAlignment="1" applyProtection="1">
      <alignment vertical="center"/>
      <protection locked="0"/>
    </xf>
    <xf numFmtId="176" fontId="12" fillId="2" borderId="18" xfId="0" applyNumberFormat="1" applyFont="1" applyFill="1" applyBorder="1" applyAlignment="1" applyProtection="1">
      <alignment vertical="center"/>
      <protection locked="0"/>
    </xf>
    <xf numFmtId="176" fontId="12" fillId="2" borderId="24" xfId="0" applyNumberFormat="1" applyFont="1" applyFill="1" applyBorder="1" applyAlignment="1" applyProtection="1">
      <alignment vertical="center"/>
      <protection locked="0"/>
    </xf>
    <xf numFmtId="176" fontId="12" fillId="2" borderId="22" xfId="0" applyNumberFormat="1" applyFont="1" applyFill="1" applyBorder="1" applyAlignment="1" applyProtection="1">
      <alignment vertical="center"/>
      <protection locked="0"/>
    </xf>
    <xf numFmtId="176" fontId="12" fillId="2" borderId="14" xfId="0" applyNumberFormat="1" applyFont="1" applyFill="1" applyBorder="1" applyAlignment="1" applyProtection="1">
      <alignment vertical="center"/>
      <protection locked="0"/>
    </xf>
    <xf numFmtId="176" fontId="12" fillId="0" borderId="27" xfId="0" applyNumberFormat="1" applyFont="1" applyBorder="1" applyAlignment="1" applyProtection="1">
      <alignment vertical="center"/>
      <protection locked="0"/>
    </xf>
    <xf numFmtId="176" fontId="12" fillId="2" borderId="19" xfId="0" applyNumberFormat="1" applyFont="1" applyFill="1" applyBorder="1" applyAlignment="1" applyProtection="1">
      <alignment vertical="center"/>
      <protection locked="0"/>
    </xf>
    <xf numFmtId="176" fontId="12" fillId="2" borderId="20" xfId="0" applyNumberFormat="1" applyFont="1" applyFill="1" applyBorder="1" applyAlignment="1" applyProtection="1">
      <alignment vertical="center"/>
      <protection locked="0"/>
    </xf>
    <xf numFmtId="176" fontId="12" fillId="0" borderId="20" xfId="0" applyNumberFormat="1" applyFont="1" applyBorder="1" applyAlignment="1" applyProtection="1">
      <alignment vertical="center"/>
      <protection locked="0"/>
    </xf>
    <xf numFmtId="176" fontId="12" fillId="2" borderId="2" xfId="0" applyNumberFormat="1" applyFont="1" applyFill="1" applyBorder="1" applyAlignment="1" applyProtection="1">
      <alignment vertical="center"/>
      <protection locked="0"/>
    </xf>
    <xf numFmtId="176" fontId="12" fillId="0" borderId="2" xfId="0" applyNumberFormat="1" applyFont="1" applyBorder="1" applyAlignment="1" applyProtection="1">
      <alignment vertical="center"/>
      <protection locked="0"/>
    </xf>
    <xf numFmtId="176" fontId="12" fillId="2" borderId="5" xfId="0" applyNumberFormat="1" applyFont="1" applyFill="1" applyBorder="1" applyAlignment="1" applyProtection="1">
      <alignment vertical="center"/>
      <protection locked="0"/>
    </xf>
    <xf numFmtId="176" fontId="6" fillId="0" borderId="26" xfId="0" applyNumberFormat="1" applyFont="1" applyBorder="1" applyAlignment="1" applyProtection="1">
      <alignment horizontal="center" vertical="center" wrapText="1"/>
      <protection locked="0"/>
    </xf>
    <xf numFmtId="176" fontId="6" fillId="0" borderId="5" xfId="0" applyNumberFormat="1" applyFont="1" applyBorder="1" applyAlignment="1" applyProtection="1">
      <alignment horizontal="center" vertical="center" wrapText="1"/>
      <protection locked="0"/>
    </xf>
    <xf numFmtId="176" fontId="6" fillId="0" borderId="14" xfId="0" applyNumberFormat="1" applyFont="1" applyBorder="1" applyAlignment="1" applyProtection="1">
      <alignment horizontal="center" vertical="center" wrapText="1"/>
      <protection locked="0"/>
    </xf>
    <xf numFmtId="176" fontId="9" fillId="0" borderId="17" xfId="0" applyNumberFormat="1" applyFont="1" applyBorder="1" applyAlignment="1" applyProtection="1">
      <alignment horizontal="center" vertical="center" shrinkToFit="1"/>
      <protection locked="0"/>
    </xf>
    <xf numFmtId="176" fontId="13" fillId="0" borderId="2" xfId="0" applyNumberFormat="1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/>
    </xf>
    <xf numFmtId="182" fontId="12" fillId="2" borderId="12" xfId="15" applyNumberFormat="1" applyFont="1" applyFill="1" applyBorder="1" applyAlignment="1" applyProtection="1">
      <alignment vertical="center"/>
      <protection locked="0"/>
    </xf>
    <xf numFmtId="182" fontId="12" fillId="2" borderId="20" xfId="15" applyNumberFormat="1" applyFont="1" applyFill="1" applyBorder="1" applyAlignment="1" applyProtection="1">
      <alignment vertical="center"/>
      <protection locked="0"/>
    </xf>
    <xf numFmtId="176" fontId="12" fillId="0" borderId="28" xfId="0" applyNumberFormat="1" applyFont="1" applyBorder="1" applyAlignment="1" applyProtection="1">
      <alignment horizontal="center" vertical="center"/>
      <protection locked="0"/>
    </xf>
    <xf numFmtId="176" fontId="12" fillId="0" borderId="24" xfId="0" applyNumberFormat="1" applyFont="1" applyBorder="1" applyAlignment="1" applyProtection="1">
      <alignment horizontal="center" vertical="center"/>
      <protection locked="0"/>
    </xf>
    <xf numFmtId="180" fontId="12" fillId="2" borderId="12" xfId="15" applyNumberFormat="1" applyFont="1" applyFill="1" applyBorder="1" applyAlignment="1" applyProtection="1">
      <alignment horizontal="center" vertical="center"/>
      <protection locked="0"/>
    </xf>
    <xf numFmtId="176" fontId="12" fillId="2" borderId="27" xfId="0" applyNumberFormat="1" applyFont="1" applyFill="1" applyBorder="1" applyAlignment="1" applyProtection="1">
      <alignment horizontal="center" vertical="center"/>
      <protection locked="0"/>
    </xf>
    <xf numFmtId="176" fontId="12" fillId="2" borderId="24" xfId="0" applyNumberFormat="1" applyFont="1" applyFill="1" applyBorder="1" applyAlignment="1" applyProtection="1">
      <alignment horizontal="center" vertical="center"/>
      <protection locked="0"/>
    </xf>
    <xf numFmtId="176" fontId="12" fillId="0" borderId="27" xfId="0" applyNumberFormat="1" applyFont="1" applyBorder="1" applyAlignment="1" applyProtection="1">
      <alignment horizontal="center" vertical="center"/>
      <protection locked="0"/>
    </xf>
    <xf numFmtId="176" fontId="12" fillId="0" borderId="20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88"/>
  <sheetViews>
    <sheetView showGridLines="0"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11.66015625" defaultRowHeight="18"/>
  <cols>
    <col min="1" max="1" width="2.58203125" style="1" customWidth="1"/>
    <col min="2" max="2" width="8" style="1" customWidth="1"/>
    <col min="3" max="27" width="6.08203125" style="1" customWidth="1"/>
    <col min="28" max="28" width="6.5" style="1" customWidth="1"/>
    <col min="29" max="16384" width="11.58203125" style="1" customWidth="1"/>
  </cols>
  <sheetData>
    <row r="1" spans="1:28" ht="34.5" customHeight="1">
      <c r="A1" s="21"/>
      <c r="B1" s="22" t="s">
        <v>0</v>
      </c>
      <c r="C1" s="21"/>
      <c r="D1" s="21"/>
      <c r="E1" s="23" t="s">
        <v>102</v>
      </c>
      <c r="F1" s="21"/>
      <c r="G1" s="21"/>
      <c r="H1" s="21"/>
      <c r="I1" s="21"/>
      <c r="J1" s="21"/>
      <c r="K1" s="21"/>
      <c r="L1" s="21"/>
      <c r="M1" s="21"/>
      <c r="N1" s="21"/>
      <c r="O1" s="126"/>
      <c r="P1" s="21"/>
      <c r="Q1" s="22" t="s">
        <v>1</v>
      </c>
      <c r="R1" s="21"/>
      <c r="S1" s="21"/>
      <c r="T1" s="21"/>
      <c r="U1" s="21"/>
      <c r="V1" s="21"/>
      <c r="W1" s="21"/>
      <c r="X1" s="21"/>
      <c r="Y1" s="21"/>
      <c r="Z1" s="22" t="s">
        <v>119</v>
      </c>
      <c r="AA1" s="21"/>
      <c r="AB1" s="21"/>
    </row>
    <row r="2" spans="1:29" ht="12">
      <c r="A2" s="24"/>
      <c r="C2" s="24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5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4"/>
      <c r="AB2" s="26"/>
      <c r="AC2" s="24"/>
    </row>
    <row r="3" spans="1:29" ht="12">
      <c r="A3" s="27"/>
      <c r="B3" s="28"/>
      <c r="C3" s="27"/>
      <c r="D3" s="27"/>
      <c r="E3" s="29"/>
      <c r="F3" s="29"/>
      <c r="G3" s="29"/>
      <c r="H3" s="29"/>
      <c r="I3" s="29"/>
      <c r="J3" s="33"/>
      <c r="K3" s="33"/>
      <c r="L3" s="33"/>
      <c r="M3" s="57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7"/>
      <c r="AA3" s="27"/>
      <c r="AB3" s="30"/>
      <c r="AC3" s="24"/>
    </row>
    <row r="4" spans="1:29" ht="15" customHeight="1">
      <c r="A4" s="27"/>
      <c r="B4" s="28"/>
      <c r="C4" s="27"/>
      <c r="D4" s="27"/>
      <c r="E4" s="27"/>
      <c r="F4" s="27"/>
      <c r="G4" s="27"/>
      <c r="H4" s="37"/>
      <c r="I4" s="58"/>
      <c r="J4" s="57"/>
      <c r="K4" s="57"/>
      <c r="L4" s="56"/>
      <c r="M4" s="32"/>
      <c r="N4" s="37"/>
      <c r="O4" s="27"/>
      <c r="P4" s="27"/>
      <c r="Q4" s="27" t="s">
        <v>2</v>
      </c>
      <c r="R4" s="27" t="s">
        <v>3</v>
      </c>
      <c r="S4" s="27"/>
      <c r="T4" s="27"/>
      <c r="U4" s="27"/>
      <c r="V4" s="29"/>
      <c r="W4" s="29"/>
      <c r="X4" s="29"/>
      <c r="Y4" s="29"/>
      <c r="Z4" s="27"/>
      <c r="AA4" s="27"/>
      <c r="AB4" s="30"/>
      <c r="AC4" s="24"/>
    </row>
    <row r="5" spans="1:29" ht="15" customHeight="1">
      <c r="A5" s="27"/>
      <c r="B5" s="28"/>
      <c r="C5" s="27"/>
      <c r="D5" s="27" t="s">
        <v>5</v>
      </c>
      <c r="E5" s="27"/>
      <c r="F5" s="27" t="s">
        <v>6</v>
      </c>
      <c r="G5" s="27" t="s">
        <v>7</v>
      </c>
      <c r="H5" s="27" t="s">
        <v>23</v>
      </c>
      <c r="I5" s="27" t="s">
        <v>24</v>
      </c>
      <c r="J5" s="27"/>
      <c r="K5" s="27" t="s">
        <v>93</v>
      </c>
      <c r="L5" s="54" t="s">
        <v>96</v>
      </c>
      <c r="M5" s="27" t="s">
        <v>25</v>
      </c>
      <c r="N5" s="27" t="s">
        <v>8</v>
      </c>
      <c r="O5" s="27" t="s">
        <v>9</v>
      </c>
      <c r="P5" s="27" t="s">
        <v>10</v>
      </c>
      <c r="Q5" s="27" t="s">
        <v>11</v>
      </c>
      <c r="R5" s="27" t="s">
        <v>12</v>
      </c>
      <c r="S5" s="27" t="s">
        <v>13</v>
      </c>
      <c r="T5" s="27" t="s">
        <v>14</v>
      </c>
      <c r="U5" s="27" t="s">
        <v>15</v>
      </c>
      <c r="V5" s="27"/>
      <c r="W5" s="27"/>
      <c r="X5" s="27" t="s">
        <v>16</v>
      </c>
      <c r="Y5" s="27" t="s">
        <v>15</v>
      </c>
      <c r="Z5" s="27"/>
      <c r="AA5" s="27" t="s">
        <v>98</v>
      </c>
      <c r="AB5" s="30" t="s">
        <v>4</v>
      </c>
      <c r="AC5" s="24"/>
    </row>
    <row r="6" spans="1:29" ht="15" customHeight="1">
      <c r="A6" s="27"/>
      <c r="B6" s="28"/>
      <c r="C6" s="27" t="s">
        <v>17</v>
      </c>
      <c r="D6" s="27" t="s">
        <v>18</v>
      </c>
      <c r="E6" s="27" t="s">
        <v>19</v>
      </c>
      <c r="F6" s="27" t="s">
        <v>20</v>
      </c>
      <c r="G6" s="27" t="s">
        <v>21</v>
      </c>
      <c r="H6" s="27" t="s">
        <v>34</v>
      </c>
      <c r="I6" s="27" t="s">
        <v>34</v>
      </c>
      <c r="J6" s="27" t="s">
        <v>91</v>
      </c>
      <c r="K6" s="27" t="s">
        <v>94</v>
      </c>
      <c r="L6" s="55" t="s">
        <v>120</v>
      </c>
      <c r="M6" s="27" t="s">
        <v>34</v>
      </c>
      <c r="N6" s="27" t="s">
        <v>26</v>
      </c>
      <c r="O6" s="27" t="s">
        <v>27</v>
      </c>
      <c r="P6" s="27" t="s">
        <v>28</v>
      </c>
      <c r="Q6" s="27" t="s">
        <v>29</v>
      </c>
      <c r="R6" s="27" t="s">
        <v>89</v>
      </c>
      <c r="S6" s="27" t="s">
        <v>22</v>
      </c>
      <c r="T6" s="27" t="s">
        <v>27</v>
      </c>
      <c r="U6" s="27" t="s">
        <v>22</v>
      </c>
      <c r="V6" s="27" t="s">
        <v>30</v>
      </c>
      <c r="W6" s="27" t="s">
        <v>31</v>
      </c>
      <c r="X6" s="27" t="s">
        <v>32</v>
      </c>
      <c r="Y6" s="27" t="s">
        <v>29</v>
      </c>
      <c r="Z6" s="27" t="s">
        <v>33</v>
      </c>
      <c r="AA6" s="27" t="s">
        <v>121</v>
      </c>
      <c r="AB6" s="30"/>
      <c r="AC6" s="24"/>
    </row>
    <row r="7" spans="1:29" ht="15" customHeight="1" thickBot="1">
      <c r="A7" s="27"/>
      <c r="B7" s="33"/>
      <c r="C7" s="27"/>
      <c r="D7" s="27"/>
      <c r="E7" s="27"/>
      <c r="F7" s="27"/>
      <c r="G7" s="27"/>
      <c r="H7" s="27"/>
      <c r="I7" s="122" t="s">
        <v>97</v>
      </c>
      <c r="J7" s="27" t="s">
        <v>92</v>
      </c>
      <c r="K7" s="27" t="s">
        <v>95</v>
      </c>
      <c r="L7" s="27" t="s">
        <v>95</v>
      </c>
      <c r="M7" s="30"/>
      <c r="N7" s="27" t="s">
        <v>21</v>
      </c>
      <c r="O7" s="27"/>
      <c r="P7" s="27" t="s">
        <v>21</v>
      </c>
      <c r="Q7" s="27" t="s">
        <v>27</v>
      </c>
      <c r="R7" s="27" t="s">
        <v>90</v>
      </c>
      <c r="S7" s="27"/>
      <c r="T7" s="27"/>
      <c r="U7" s="27"/>
      <c r="V7" s="27" t="s">
        <v>21</v>
      </c>
      <c r="W7" s="27" t="s">
        <v>27</v>
      </c>
      <c r="X7" s="27" t="s">
        <v>27</v>
      </c>
      <c r="Y7" s="27" t="s">
        <v>22</v>
      </c>
      <c r="Z7" s="27"/>
      <c r="AA7" s="27" t="s">
        <v>35</v>
      </c>
      <c r="AB7" s="30" t="s">
        <v>36</v>
      </c>
      <c r="AC7" s="24"/>
    </row>
    <row r="8" spans="1:29" ht="17.25" customHeight="1" thickTop="1">
      <c r="A8" s="39" t="s">
        <v>37</v>
      </c>
      <c r="B8" s="66" t="s">
        <v>100</v>
      </c>
      <c r="C8" s="103">
        <v>111.4</v>
      </c>
      <c r="D8" s="103">
        <v>111.4</v>
      </c>
      <c r="E8" s="103">
        <v>76.8</v>
      </c>
      <c r="F8" s="103">
        <v>107.3</v>
      </c>
      <c r="G8" s="103">
        <v>80</v>
      </c>
      <c r="H8" s="103">
        <v>141.3</v>
      </c>
      <c r="I8" s="103">
        <v>121.1</v>
      </c>
      <c r="J8" s="103">
        <v>89.7</v>
      </c>
      <c r="K8" s="103">
        <v>148.9</v>
      </c>
      <c r="L8" s="103">
        <v>131.2</v>
      </c>
      <c r="M8" s="103">
        <v>105.7</v>
      </c>
      <c r="N8" s="103">
        <v>117.4</v>
      </c>
      <c r="O8" s="103">
        <v>88</v>
      </c>
      <c r="P8" s="103">
        <v>98</v>
      </c>
      <c r="Q8" s="103">
        <v>150.5</v>
      </c>
      <c r="R8" s="103">
        <v>99.2</v>
      </c>
      <c r="S8" s="103">
        <v>93.5</v>
      </c>
      <c r="T8" s="103">
        <v>107.7</v>
      </c>
      <c r="U8" s="103">
        <v>87.4</v>
      </c>
      <c r="V8" s="103">
        <v>102.8</v>
      </c>
      <c r="W8" s="103">
        <v>95.7</v>
      </c>
      <c r="X8" s="103">
        <v>85.5</v>
      </c>
      <c r="Y8" s="103">
        <v>51.5</v>
      </c>
      <c r="Z8" s="103">
        <v>105.6</v>
      </c>
      <c r="AA8" s="103">
        <v>95.8</v>
      </c>
      <c r="AB8" s="104">
        <v>110.5</v>
      </c>
      <c r="AC8" s="24"/>
    </row>
    <row r="9" spans="1:54" ht="17.25" customHeight="1">
      <c r="A9" s="31" t="s">
        <v>38</v>
      </c>
      <c r="B9" s="62" t="s">
        <v>103</v>
      </c>
      <c r="C9" s="105">
        <f>ROUND(SUM(C15:C26)/12,1)</f>
        <v>89.4</v>
      </c>
      <c r="D9" s="105">
        <f aca="true" t="shared" si="0" ref="D9:AB9">ROUND(SUM(D15:D26)/12,1)</f>
        <v>89.4</v>
      </c>
      <c r="E9" s="105">
        <f t="shared" si="0"/>
        <v>53.3</v>
      </c>
      <c r="F9" s="105">
        <f t="shared" si="0"/>
        <v>94.2</v>
      </c>
      <c r="G9" s="105">
        <f t="shared" si="0"/>
        <v>64.6</v>
      </c>
      <c r="H9" s="105">
        <f t="shared" si="0"/>
        <v>93.4</v>
      </c>
      <c r="I9" s="105">
        <f t="shared" si="0"/>
        <v>100.9</v>
      </c>
      <c r="J9" s="105">
        <f>ROUND(SUM(J15:J26)/12,1)</f>
        <v>60.9</v>
      </c>
      <c r="K9" s="105">
        <f>ROUND(SUM(K15:K26)/12,1)</f>
        <v>159.6</v>
      </c>
      <c r="L9" s="105">
        <f>ROUND(SUM(L15:L26)/12,1)</f>
        <v>107.1</v>
      </c>
      <c r="M9" s="105">
        <f t="shared" si="0"/>
        <v>89.1</v>
      </c>
      <c r="N9" s="105">
        <f t="shared" si="0"/>
        <v>88.4</v>
      </c>
      <c r="O9" s="105">
        <f t="shared" si="0"/>
        <v>79.5</v>
      </c>
      <c r="P9" s="105">
        <f t="shared" si="0"/>
        <v>91.8</v>
      </c>
      <c r="Q9" s="105">
        <f t="shared" si="0"/>
        <v>90.1</v>
      </c>
      <c r="R9" s="105">
        <f t="shared" si="0"/>
        <v>85.8</v>
      </c>
      <c r="S9" s="105">
        <f t="shared" si="0"/>
        <v>75.3</v>
      </c>
      <c r="T9" s="105">
        <f t="shared" si="0"/>
        <v>99.2</v>
      </c>
      <c r="U9" s="105">
        <f t="shared" si="0"/>
        <v>64.4</v>
      </c>
      <c r="V9" s="105">
        <f t="shared" si="0"/>
        <v>75.6</v>
      </c>
      <c r="W9" s="105">
        <f t="shared" si="0"/>
        <v>51.7</v>
      </c>
      <c r="X9" s="105">
        <f t="shared" si="0"/>
        <v>72.4</v>
      </c>
      <c r="Y9" s="105">
        <f t="shared" si="0"/>
        <v>42.5</v>
      </c>
      <c r="Z9" s="105">
        <f t="shared" si="0"/>
        <v>95.5</v>
      </c>
      <c r="AA9" s="105">
        <f t="shared" si="0"/>
        <v>92.1</v>
      </c>
      <c r="AB9" s="106">
        <f t="shared" si="0"/>
        <v>89.6</v>
      </c>
      <c r="AC9" s="24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</row>
    <row r="10" spans="1:29" s="36" customFormat="1" ht="17.25" customHeight="1" thickBot="1">
      <c r="A10" s="40" t="s">
        <v>40</v>
      </c>
      <c r="B10" s="67" t="s">
        <v>39</v>
      </c>
      <c r="C10" s="127">
        <f>ROUND((C9/C8-1)*100,1)</f>
        <v>-19.7</v>
      </c>
      <c r="D10" s="127">
        <f aca="true" t="shared" si="1" ref="D10:AB10">ROUND((D9/D8-1)*100,1)</f>
        <v>-19.7</v>
      </c>
      <c r="E10" s="127">
        <f t="shared" si="1"/>
        <v>-30.6</v>
      </c>
      <c r="F10" s="127">
        <f t="shared" si="1"/>
        <v>-12.2</v>
      </c>
      <c r="G10" s="127">
        <f t="shared" si="1"/>
        <v>-19.3</v>
      </c>
      <c r="H10" s="127">
        <f t="shared" si="1"/>
        <v>-33.9</v>
      </c>
      <c r="I10" s="127">
        <f t="shared" si="1"/>
        <v>-16.7</v>
      </c>
      <c r="J10" s="127">
        <f t="shared" si="1"/>
        <v>-32.1</v>
      </c>
      <c r="K10" s="127">
        <f t="shared" si="1"/>
        <v>7.2</v>
      </c>
      <c r="L10" s="127">
        <f t="shared" si="1"/>
        <v>-18.4</v>
      </c>
      <c r="M10" s="127">
        <f t="shared" si="1"/>
        <v>-15.7</v>
      </c>
      <c r="N10" s="127">
        <f t="shared" si="1"/>
        <v>-24.7</v>
      </c>
      <c r="O10" s="127">
        <f t="shared" si="1"/>
        <v>-9.7</v>
      </c>
      <c r="P10" s="127">
        <f t="shared" si="1"/>
        <v>-6.3</v>
      </c>
      <c r="Q10" s="127">
        <f t="shared" si="1"/>
        <v>-40.1</v>
      </c>
      <c r="R10" s="127">
        <f t="shared" si="1"/>
        <v>-13.5</v>
      </c>
      <c r="S10" s="127">
        <f t="shared" si="1"/>
        <v>-19.5</v>
      </c>
      <c r="T10" s="127">
        <f t="shared" si="1"/>
        <v>-7.9</v>
      </c>
      <c r="U10" s="127">
        <f t="shared" si="1"/>
        <v>-26.3</v>
      </c>
      <c r="V10" s="127">
        <f t="shared" si="1"/>
        <v>-26.5</v>
      </c>
      <c r="W10" s="127">
        <f t="shared" si="1"/>
        <v>-46</v>
      </c>
      <c r="X10" s="127">
        <f t="shared" si="1"/>
        <v>-15.3</v>
      </c>
      <c r="Y10" s="127">
        <f t="shared" si="1"/>
        <v>-17.5</v>
      </c>
      <c r="Z10" s="127">
        <f t="shared" si="1"/>
        <v>-9.6</v>
      </c>
      <c r="AA10" s="127">
        <f t="shared" si="1"/>
        <v>-3.9</v>
      </c>
      <c r="AB10" s="128">
        <f t="shared" si="1"/>
        <v>-18.9</v>
      </c>
      <c r="AC10" s="35"/>
    </row>
    <row r="11" spans="1:29" ht="17.25" customHeight="1">
      <c r="A11" s="38" t="s">
        <v>41</v>
      </c>
      <c r="B11" s="68" t="s">
        <v>106</v>
      </c>
      <c r="C11" s="107">
        <f>ROUND((C29+C30+C31)/3,1)</f>
        <v>83.6</v>
      </c>
      <c r="D11" s="107">
        <f aca="true" t="shared" si="2" ref="D11:AB11">ROUND((D29+D30+D31)/3,1)</f>
        <v>83.6</v>
      </c>
      <c r="E11" s="107">
        <f t="shared" si="2"/>
        <v>53.4</v>
      </c>
      <c r="F11" s="107">
        <f t="shared" si="2"/>
        <v>80.8</v>
      </c>
      <c r="G11" s="107">
        <f t="shared" si="2"/>
        <v>70</v>
      </c>
      <c r="H11" s="107">
        <f t="shared" si="2"/>
        <v>92.7</v>
      </c>
      <c r="I11" s="107">
        <f t="shared" si="2"/>
        <v>81.3</v>
      </c>
      <c r="J11" s="107">
        <f>ROUND((J29+J30+J31)/3,1)</f>
        <v>59.6</v>
      </c>
      <c r="K11" s="107">
        <f>ROUND((K29+K30+K31)/3,1)</f>
        <v>120.3</v>
      </c>
      <c r="L11" s="107">
        <f>ROUND((L29+L30+L31)/3,1)</f>
        <v>84.3</v>
      </c>
      <c r="M11" s="107">
        <f t="shared" si="2"/>
        <v>91.3</v>
      </c>
      <c r="N11" s="107">
        <f t="shared" si="2"/>
        <v>80.3</v>
      </c>
      <c r="O11" s="107">
        <f t="shared" si="2"/>
        <v>75.5</v>
      </c>
      <c r="P11" s="107">
        <f t="shared" si="2"/>
        <v>96.6</v>
      </c>
      <c r="Q11" s="107">
        <f t="shared" si="2"/>
        <v>95.5</v>
      </c>
      <c r="R11" s="107">
        <f t="shared" si="2"/>
        <v>83</v>
      </c>
      <c r="S11" s="107">
        <f t="shared" si="2"/>
        <v>74.1</v>
      </c>
      <c r="T11" s="107">
        <f t="shared" si="2"/>
        <v>98.8</v>
      </c>
      <c r="U11" s="107">
        <f t="shared" si="2"/>
        <v>56.4</v>
      </c>
      <c r="V11" s="107">
        <f t="shared" si="2"/>
        <v>63.6</v>
      </c>
      <c r="W11" s="107">
        <f t="shared" si="2"/>
        <v>50.5</v>
      </c>
      <c r="X11" s="107">
        <f t="shared" si="2"/>
        <v>77.4</v>
      </c>
      <c r="Y11" s="107">
        <f t="shared" si="2"/>
        <v>35.6</v>
      </c>
      <c r="Z11" s="107">
        <f t="shared" si="2"/>
        <v>102.5</v>
      </c>
      <c r="AA11" s="107">
        <f t="shared" si="2"/>
        <v>89.1</v>
      </c>
      <c r="AB11" s="108">
        <f t="shared" si="2"/>
        <v>83.9</v>
      </c>
      <c r="AC11" s="24"/>
    </row>
    <row r="12" spans="1:29" ht="17.25" customHeight="1">
      <c r="A12" s="38" t="s">
        <v>42</v>
      </c>
      <c r="B12" s="62" t="s">
        <v>107</v>
      </c>
      <c r="C12" s="109">
        <f>ROUND((C32+C33+C34)/3,1)</f>
        <v>86</v>
      </c>
      <c r="D12" s="109">
        <f aca="true" t="shared" si="3" ref="D12:AB12">ROUND((D32+D33+D34)/3,1)</f>
        <v>86</v>
      </c>
      <c r="E12" s="109">
        <f t="shared" si="3"/>
        <v>50.2</v>
      </c>
      <c r="F12" s="109">
        <f t="shared" si="3"/>
        <v>96.5</v>
      </c>
      <c r="G12" s="109">
        <f t="shared" si="3"/>
        <v>63.5</v>
      </c>
      <c r="H12" s="109">
        <f t="shared" si="3"/>
        <v>73.1</v>
      </c>
      <c r="I12" s="109">
        <f t="shared" si="3"/>
        <v>99.6</v>
      </c>
      <c r="J12" s="109">
        <f>ROUND((J32+J33+J34)/3,1)</f>
        <v>55.4</v>
      </c>
      <c r="K12" s="109">
        <f>ROUND((K32+K33+K34)/3,1)</f>
        <v>162.2</v>
      </c>
      <c r="L12" s="109">
        <f>ROUND((L32+L33+L34)/3,1)</f>
        <v>107.1</v>
      </c>
      <c r="M12" s="109">
        <f t="shared" si="3"/>
        <v>88.8</v>
      </c>
      <c r="N12" s="109">
        <f t="shared" si="3"/>
        <v>83</v>
      </c>
      <c r="O12" s="109">
        <f t="shared" si="3"/>
        <v>79</v>
      </c>
      <c r="P12" s="109">
        <f t="shared" si="3"/>
        <v>89.8</v>
      </c>
      <c r="Q12" s="109">
        <f t="shared" si="3"/>
        <v>87.3</v>
      </c>
      <c r="R12" s="109">
        <f t="shared" si="3"/>
        <v>82.7</v>
      </c>
      <c r="S12" s="109">
        <f t="shared" si="3"/>
        <v>77.7</v>
      </c>
      <c r="T12" s="109">
        <f t="shared" si="3"/>
        <v>104.1</v>
      </c>
      <c r="U12" s="109">
        <f t="shared" si="3"/>
        <v>60.2</v>
      </c>
      <c r="V12" s="109">
        <f t="shared" si="3"/>
        <v>70.2</v>
      </c>
      <c r="W12" s="109">
        <f t="shared" si="3"/>
        <v>47.2</v>
      </c>
      <c r="X12" s="109">
        <f t="shared" si="3"/>
        <v>73.3</v>
      </c>
      <c r="Y12" s="109">
        <f t="shared" si="3"/>
        <v>38.3</v>
      </c>
      <c r="Z12" s="109">
        <f t="shared" si="3"/>
        <v>97.8</v>
      </c>
      <c r="AA12" s="109">
        <f t="shared" si="3"/>
        <v>91.5</v>
      </c>
      <c r="AB12" s="110">
        <f t="shared" si="3"/>
        <v>86.6</v>
      </c>
      <c r="AC12" s="24"/>
    </row>
    <row r="13" spans="1:29" ht="17.25" customHeight="1">
      <c r="A13" s="38" t="s">
        <v>43</v>
      </c>
      <c r="B13" s="62" t="s">
        <v>108</v>
      </c>
      <c r="C13" s="109">
        <f>ROUND((C35+C36+C37)/3,1)</f>
        <v>92</v>
      </c>
      <c r="D13" s="109">
        <f aca="true" t="shared" si="4" ref="D13:AB13">ROUND((D35+D36+D37)/3,1)</f>
        <v>92</v>
      </c>
      <c r="E13" s="109">
        <f t="shared" si="4"/>
        <v>51.4</v>
      </c>
      <c r="F13" s="109">
        <f t="shared" si="4"/>
        <v>103.9</v>
      </c>
      <c r="G13" s="109">
        <f t="shared" si="4"/>
        <v>65</v>
      </c>
      <c r="H13" s="109">
        <f t="shared" si="4"/>
        <v>92.7</v>
      </c>
      <c r="I13" s="109">
        <f t="shared" si="4"/>
        <v>107.2</v>
      </c>
      <c r="J13" s="109">
        <f>ROUND((J35+J36+J37)/3,1)</f>
        <v>60.7</v>
      </c>
      <c r="K13" s="109">
        <f>ROUND((K35+K36+K37)/3,1)</f>
        <v>168.8</v>
      </c>
      <c r="L13" s="109">
        <f>ROUND((L35+L36+L37)/3,1)</f>
        <v>114.6</v>
      </c>
      <c r="M13" s="109">
        <f t="shared" si="4"/>
        <v>89.4</v>
      </c>
      <c r="N13" s="109">
        <f t="shared" si="4"/>
        <v>93.4</v>
      </c>
      <c r="O13" s="109">
        <f t="shared" si="4"/>
        <v>79.7</v>
      </c>
      <c r="P13" s="109">
        <f t="shared" si="4"/>
        <v>88.6</v>
      </c>
      <c r="Q13" s="109">
        <f t="shared" si="4"/>
        <v>85.4</v>
      </c>
      <c r="R13" s="109">
        <f t="shared" si="4"/>
        <v>88.7</v>
      </c>
      <c r="S13" s="109">
        <f t="shared" si="4"/>
        <v>73</v>
      </c>
      <c r="T13" s="109">
        <f t="shared" si="4"/>
        <v>100.3</v>
      </c>
      <c r="U13" s="109">
        <f t="shared" si="4"/>
        <v>66</v>
      </c>
      <c r="V13" s="109">
        <f t="shared" si="4"/>
        <v>80.1</v>
      </c>
      <c r="W13" s="109">
        <f t="shared" si="4"/>
        <v>55.3</v>
      </c>
      <c r="X13" s="109">
        <f t="shared" si="4"/>
        <v>72.3</v>
      </c>
      <c r="Y13" s="109">
        <f t="shared" si="4"/>
        <v>39.2</v>
      </c>
      <c r="Z13" s="109">
        <f t="shared" si="4"/>
        <v>91.4</v>
      </c>
      <c r="AA13" s="109">
        <f t="shared" si="4"/>
        <v>96.2</v>
      </c>
      <c r="AB13" s="110">
        <f t="shared" si="4"/>
        <v>92</v>
      </c>
      <c r="AC13" s="24"/>
    </row>
    <row r="14" spans="1:29" ht="17.25" customHeight="1" thickBot="1">
      <c r="A14" s="38" t="s">
        <v>44</v>
      </c>
      <c r="B14" s="64" t="s">
        <v>84</v>
      </c>
      <c r="C14" s="109">
        <f aca="true" t="shared" si="5" ref="C14:AA14">ROUND((C38+C39+C40)/3,1)</f>
        <v>95.4</v>
      </c>
      <c r="D14" s="109">
        <f t="shared" si="5"/>
        <v>95.4</v>
      </c>
      <c r="E14" s="109">
        <f t="shared" si="5"/>
        <v>58</v>
      </c>
      <c r="F14" s="109">
        <f t="shared" si="5"/>
        <v>96.5</v>
      </c>
      <c r="G14" s="109">
        <f t="shared" si="5"/>
        <v>60.7</v>
      </c>
      <c r="H14" s="109">
        <f t="shared" si="5"/>
        <v>116.7</v>
      </c>
      <c r="I14" s="109">
        <f t="shared" si="5"/>
        <v>113.7</v>
      </c>
      <c r="J14" s="109">
        <f>ROUND((J38+J39+J40)/3,1)</f>
        <v>67.5</v>
      </c>
      <c r="K14" s="109">
        <f>ROUND((K38+K39+K40)/3,1)</f>
        <v>181.5</v>
      </c>
      <c r="L14" s="109">
        <f>ROUND((L38+L39+L40)/3,1)</f>
        <v>119.9</v>
      </c>
      <c r="M14" s="109">
        <f t="shared" si="5"/>
        <v>86.6</v>
      </c>
      <c r="N14" s="109">
        <f t="shared" si="5"/>
        <v>95.9</v>
      </c>
      <c r="O14" s="109">
        <f t="shared" si="5"/>
        <v>83.4</v>
      </c>
      <c r="P14" s="109">
        <f t="shared" si="5"/>
        <v>91.4</v>
      </c>
      <c r="Q14" s="109">
        <f t="shared" si="5"/>
        <v>92.5</v>
      </c>
      <c r="R14" s="109">
        <f t="shared" si="5"/>
        <v>88.3</v>
      </c>
      <c r="S14" s="109">
        <f t="shared" si="5"/>
        <v>75.9</v>
      </c>
      <c r="T14" s="109">
        <f t="shared" si="5"/>
        <v>93.7</v>
      </c>
      <c r="U14" s="109">
        <f t="shared" si="5"/>
        <v>74.2</v>
      </c>
      <c r="V14" s="109">
        <f t="shared" si="5"/>
        <v>87.3</v>
      </c>
      <c r="W14" s="109">
        <f t="shared" si="5"/>
        <v>55</v>
      </c>
      <c r="X14" s="109">
        <f t="shared" si="5"/>
        <v>66.9</v>
      </c>
      <c r="Y14" s="109">
        <f t="shared" si="5"/>
        <v>52.1</v>
      </c>
      <c r="Z14" s="109">
        <f t="shared" si="5"/>
        <v>90.4</v>
      </c>
      <c r="AA14" s="109">
        <f t="shared" si="5"/>
        <v>91.3</v>
      </c>
      <c r="AB14" s="111">
        <f>ROUND((AB38+AB39+AB40)/3,1)</f>
        <v>95.2</v>
      </c>
      <c r="AC14" s="24"/>
    </row>
    <row r="15" spans="1:29" ht="17.25" customHeight="1">
      <c r="A15" s="119" t="s">
        <v>116</v>
      </c>
      <c r="B15" s="61" t="s">
        <v>104</v>
      </c>
      <c r="C15" s="107">
        <v>82.1</v>
      </c>
      <c r="D15" s="107">
        <v>82.1</v>
      </c>
      <c r="E15" s="112">
        <v>51.7</v>
      </c>
      <c r="F15" s="112">
        <v>71.1</v>
      </c>
      <c r="G15" s="112">
        <v>65.2</v>
      </c>
      <c r="H15" s="112">
        <v>102.1</v>
      </c>
      <c r="I15" s="112">
        <v>69.8</v>
      </c>
      <c r="J15" s="112">
        <v>64.9</v>
      </c>
      <c r="K15" s="112">
        <v>83.2</v>
      </c>
      <c r="L15" s="112">
        <v>68.8</v>
      </c>
      <c r="M15" s="107">
        <v>97.8</v>
      </c>
      <c r="N15" s="112">
        <v>85.7</v>
      </c>
      <c r="O15" s="112">
        <v>81</v>
      </c>
      <c r="P15" s="112">
        <v>101.7</v>
      </c>
      <c r="Q15" s="112">
        <v>93.4</v>
      </c>
      <c r="R15" s="112">
        <v>69.1</v>
      </c>
      <c r="S15" s="112">
        <v>75.5</v>
      </c>
      <c r="T15" s="112">
        <v>87.4</v>
      </c>
      <c r="U15" s="112">
        <v>57.2</v>
      </c>
      <c r="V15" s="112">
        <v>65.1</v>
      </c>
      <c r="W15" s="112">
        <v>79.1</v>
      </c>
      <c r="X15" s="112">
        <v>73.5</v>
      </c>
      <c r="Y15" s="112">
        <v>23.7</v>
      </c>
      <c r="Z15" s="112">
        <v>100.9</v>
      </c>
      <c r="AA15" s="112">
        <v>98.5</v>
      </c>
      <c r="AB15" s="108">
        <v>83.1</v>
      </c>
      <c r="AC15" s="24"/>
    </row>
    <row r="16" spans="1:29" ht="17.25" customHeight="1">
      <c r="A16" s="120"/>
      <c r="B16" s="62" t="s">
        <v>109</v>
      </c>
      <c r="C16" s="109">
        <v>77.9</v>
      </c>
      <c r="D16" s="109">
        <v>77.9</v>
      </c>
      <c r="E16" s="105">
        <v>50.2</v>
      </c>
      <c r="F16" s="105">
        <v>73.1</v>
      </c>
      <c r="G16" s="105">
        <v>63.1</v>
      </c>
      <c r="H16" s="105">
        <v>85.2</v>
      </c>
      <c r="I16" s="105">
        <v>79.6</v>
      </c>
      <c r="J16" s="105">
        <v>59.1</v>
      </c>
      <c r="K16" s="105">
        <v>115.8</v>
      </c>
      <c r="L16" s="105">
        <v>81</v>
      </c>
      <c r="M16" s="109">
        <v>83.6</v>
      </c>
      <c r="N16" s="105">
        <v>72.7</v>
      </c>
      <c r="O16" s="105">
        <v>72</v>
      </c>
      <c r="P16" s="105">
        <v>90</v>
      </c>
      <c r="Q16" s="105">
        <v>84.4</v>
      </c>
      <c r="R16" s="105">
        <v>78.1</v>
      </c>
      <c r="S16" s="105">
        <v>67.7</v>
      </c>
      <c r="T16" s="105">
        <v>93.6</v>
      </c>
      <c r="U16" s="105">
        <v>50.6</v>
      </c>
      <c r="V16" s="105">
        <v>57</v>
      </c>
      <c r="W16" s="105">
        <v>76.1</v>
      </c>
      <c r="X16" s="105">
        <v>73.5</v>
      </c>
      <c r="Y16" s="105">
        <v>16</v>
      </c>
      <c r="Z16" s="105">
        <v>101.1</v>
      </c>
      <c r="AA16" s="105">
        <v>81.6</v>
      </c>
      <c r="AB16" s="110">
        <v>78.1</v>
      </c>
      <c r="AC16" s="24"/>
    </row>
    <row r="17" spans="1:29" ht="17.25" customHeight="1">
      <c r="A17" s="120"/>
      <c r="B17" s="62" t="s">
        <v>110</v>
      </c>
      <c r="C17" s="109">
        <v>82</v>
      </c>
      <c r="D17" s="109">
        <v>82</v>
      </c>
      <c r="E17" s="105">
        <v>47.1</v>
      </c>
      <c r="F17" s="105">
        <v>90.8</v>
      </c>
      <c r="G17" s="105">
        <v>60.9</v>
      </c>
      <c r="H17" s="105">
        <v>96.7</v>
      </c>
      <c r="I17" s="105">
        <v>84.4</v>
      </c>
      <c r="J17" s="105">
        <v>48.6</v>
      </c>
      <c r="K17" s="105">
        <v>125.3</v>
      </c>
      <c r="L17" s="105">
        <v>93.2</v>
      </c>
      <c r="M17" s="109">
        <v>89.4</v>
      </c>
      <c r="N17" s="105">
        <v>78.3</v>
      </c>
      <c r="O17" s="105">
        <v>56.7</v>
      </c>
      <c r="P17" s="105">
        <v>107.8</v>
      </c>
      <c r="Q17" s="105">
        <v>84.4</v>
      </c>
      <c r="R17" s="105">
        <v>89.5</v>
      </c>
      <c r="S17" s="105">
        <v>77</v>
      </c>
      <c r="T17" s="105">
        <v>104.1</v>
      </c>
      <c r="U17" s="105">
        <v>57.9</v>
      </c>
      <c r="V17" s="105">
        <v>60.9</v>
      </c>
      <c r="W17" s="105">
        <v>66</v>
      </c>
      <c r="X17" s="105">
        <v>76.9</v>
      </c>
      <c r="Y17" s="105">
        <v>39.7</v>
      </c>
      <c r="Z17" s="105">
        <v>112</v>
      </c>
      <c r="AA17" s="105">
        <v>98.3</v>
      </c>
      <c r="AB17" s="110">
        <v>83</v>
      </c>
      <c r="AC17" s="24"/>
    </row>
    <row r="18" spans="1:29" ht="17.25" customHeight="1">
      <c r="A18" s="120"/>
      <c r="B18" s="62" t="s">
        <v>75</v>
      </c>
      <c r="C18" s="109">
        <v>81.1</v>
      </c>
      <c r="D18" s="109">
        <v>81</v>
      </c>
      <c r="E18" s="105">
        <v>53.7</v>
      </c>
      <c r="F18" s="105">
        <v>91.6</v>
      </c>
      <c r="G18" s="105">
        <v>59.5</v>
      </c>
      <c r="H18" s="105">
        <v>89</v>
      </c>
      <c r="I18" s="105">
        <v>86</v>
      </c>
      <c r="J18" s="105">
        <v>54.6</v>
      </c>
      <c r="K18" s="105">
        <v>154.3</v>
      </c>
      <c r="L18" s="105">
        <v>84.6</v>
      </c>
      <c r="M18" s="109">
        <v>84.1</v>
      </c>
      <c r="N18" s="105">
        <v>78.7</v>
      </c>
      <c r="O18" s="105">
        <v>60.5</v>
      </c>
      <c r="P18" s="105">
        <v>101.2</v>
      </c>
      <c r="Q18" s="105">
        <v>91.2</v>
      </c>
      <c r="R18" s="105">
        <v>77.5</v>
      </c>
      <c r="S18" s="105">
        <v>67.1</v>
      </c>
      <c r="T18" s="105">
        <v>109.6</v>
      </c>
      <c r="U18" s="105">
        <v>53.3</v>
      </c>
      <c r="V18" s="105">
        <v>61.5</v>
      </c>
      <c r="W18" s="105">
        <v>58.4</v>
      </c>
      <c r="X18" s="105">
        <v>76.9</v>
      </c>
      <c r="Y18" s="105">
        <v>23.3</v>
      </c>
      <c r="Z18" s="105">
        <v>115</v>
      </c>
      <c r="AA18" s="105">
        <v>84.6</v>
      </c>
      <c r="AB18" s="110">
        <v>81.3</v>
      </c>
      <c r="AC18" s="24"/>
    </row>
    <row r="19" spans="1:29" ht="17.25" customHeight="1">
      <c r="A19" s="120"/>
      <c r="B19" s="62" t="s">
        <v>76</v>
      </c>
      <c r="C19" s="109">
        <v>78.7</v>
      </c>
      <c r="D19" s="109">
        <v>78.7</v>
      </c>
      <c r="E19" s="105">
        <v>45.1</v>
      </c>
      <c r="F19" s="105">
        <v>95.5</v>
      </c>
      <c r="G19" s="105">
        <v>58.9</v>
      </c>
      <c r="H19" s="105">
        <v>63.4</v>
      </c>
      <c r="I19" s="105">
        <v>89.5</v>
      </c>
      <c r="J19" s="105">
        <v>51</v>
      </c>
      <c r="K19" s="105">
        <v>130.4</v>
      </c>
      <c r="L19" s="105">
        <v>99.9</v>
      </c>
      <c r="M19" s="109">
        <v>74.6</v>
      </c>
      <c r="N19" s="105">
        <v>71</v>
      </c>
      <c r="O19" s="105">
        <v>85.2</v>
      </c>
      <c r="P19" s="105">
        <v>91.2</v>
      </c>
      <c r="Q19" s="105">
        <v>81.9</v>
      </c>
      <c r="R19" s="105">
        <v>73.9</v>
      </c>
      <c r="S19" s="105">
        <v>82.9</v>
      </c>
      <c r="T19" s="105">
        <v>97.8</v>
      </c>
      <c r="U19" s="105">
        <v>55.7</v>
      </c>
      <c r="V19" s="105">
        <v>63.5</v>
      </c>
      <c r="W19" s="105">
        <v>35.8</v>
      </c>
      <c r="X19" s="105">
        <v>73.5</v>
      </c>
      <c r="Y19" s="105">
        <v>40</v>
      </c>
      <c r="Z19" s="105">
        <v>67.4</v>
      </c>
      <c r="AA19" s="105">
        <v>75</v>
      </c>
      <c r="AB19" s="110">
        <v>78.5</v>
      </c>
      <c r="AC19" s="24"/>
    </row>
    <row r="20" spans="1:29" ht="17.25" customHeight="1">
      <c r="A20" s="120"/>
      <c r="B20" s="62" t="s">
        <v>77</v>
      </c>
      <c r="C20" s="109">
        <v>90.9</v>
      </c>
      <c r="D20" s="109">
        <v>90.9</v>
      </c>
      <c r="E20" s="105">
        <v>48.4</v>
      </c>
      <c r="F20" s="105">
        <v>103.9</v>
      </c>
      <c r="G20" s="105">
        <v>64.8</v>
      </c>
      <c r="H20" s="105">
        <v>72.6</v>
      </c>
      <c r="I20" s="105">
        <v>109.3</v>
      </c>
      <c r="J20" s="105">
        <v>57.8</v>
      </c>
      <c r="K20" s="105">
        <v>195.7</v>
      </c>
      <c r="L20" s="105">
        <v>114.2</v>
      </c>
      <c r="M20" s="109">
        <v>94</v>
      </c>
      <c r="N20" s="105">
        <v>87.1</v>
      </c>
      <c r="O20" s="105">
        <v>84.1</v>
      </c>
      <c r="P20" s="105">
        <v>69.2</v>
      </c>
      <c r="Q20" s="105">
        <v>92.5</v>
      </c>
      <c r="R20" s="105">
        <v>98.1</v>
      </c>
      <c r="S20" s="105">
        <v>79.4</v>
      </c>
      <c r="T20" s="105">
        <v>98.4</v>
      </c>
      <c r="U20" s="105">
        <v>59.6</v>
      </c>
      <c r="V20" s="105">
        <v>77.6</v>
      </c>
      <c r="W20" s="105">
        <v>34.1</v>
      </c>
      <c r="X20" s="105">
        <v>73.5</v>
      </c>
      <c r="Y20" s="105">
        <v>26.1</v>
      </c>
      <c r="Z20" s="105">
        <v>88.7</v>
      </c>
      <c r="AA20" s="105">
        <v>92.1</v>
      </c>
      <c r="AB20" s="110">
        <v>91</v>
      </c>
      <c r="AC20" s="24"/>
    </row>
    <row r="21" spans="1:29" ht="17.25" customHeight="1">
      <c r="A21" s="120"/>
      <c r="B21" s="62" t="s">
        <v>78</v>
      </c>
      <c r="C21" s="109">
        <v>96.9</v>
      </c>
      <c r="D21" s="109">
        <v>96.9</v>
      </c>
      <c r="E21" s="105">
        <v>51.2</v>
      </c>
      <c r="F21" s="105">
        <v>103.1</v>
      </c>
      <c r="G21" s="105">
        <v>66</v>
      </c>
      <c r="H21" s="105">
        <v>106.6</v>
      </c>
      <c r="I21" s="105">
        <v>111.8</v>
      </c>
      <c r="J21" s="105">
        <v>61</v>
      </c>
      <c r="K21" s="105">
        <v>213.9</v>
      </c>
      <c r="L21" s="105">
        <v>111.8</v>
      </c>
      <c r="M21" s="109">
        <v>101.8</v>
      </c>
      <c r="N21" s="105">
        <v>98</v>
      </c>
      <c r="O21" s="105">
        <v>83.1</v>
      </c>
      <c r="P21" s="105">
        <v>74.1</v>
      </c>
      <c r="Q21" s="105">
        <v>91.8</v>
      </c>
      <c r="R21" s="105">
        <v>74.1</v>
      </c>
      <c r="S21" s="105">
        <v>75.8</v>
      </c>
      <c r="T21" s="105">
        <v>96</v>
      </c>
      <c r="U21" s="105">
        <v>63.7</v>
      </c>
      <c r="V21" s="105">
        <v>83.9</v>
      </c>
      <c r="W21" s="105">
        <v>41.9</v>
      </c>
      <c r="X21" s="105">
        <v>73.5</v>
      </c>
      <c r="Y21" s="105">
        <v>25.4</v>
      </c>
      <c r="Z21" s="105">
        <v>96.2</v>
      </c>
      <c r="AA21" s="105">
        <v>83.9</v>
      </c>
      <c r="AB21" s="110">
        <v>96.2</v>
      </c>
      <c r="AC21" s="24"/>
    </row>
    <row r="22" spans="1:29" ht="17.25" customHeight="1">
      <c r="A22" s="120"/>
      <c r="B22" s="62" t="s">
        <v>79</v>
      </c>
      <c r="C22" s="109">
        <v>85.7</v>
      </c>
      <c r="D22" s="109">
        <v>85.7</v>
      </c>
      <c r="E22" s="105">
        <v>44.4</v>
      </c>
      <c r="F22" s="105">
        <v>104.5</v>
      </c>
      <c r="G22" s="105">
        <v>62.5</v>
      </c>
      <c r="H22" s="105">
        <v>82</v>
      </c>
      <c r="I22" s="105">
        <v>105.4</v>
      </c>
      <c r="J22" s="105">
        <v>54.7</v>
      </c>
      <c r="K22" s="105">
        <v>155.5</v>
      </c>
      <c r="L22" s="105">
        <v>120.2</v>
      </c>
      <c r="M22" s="109">
        <v>71.6</v>
      </c>
      <c r="N22" s="105">
        <v>87.7</v>
      </c>
      <c r="O22" s="105">
        <v>84.8</v>
      </c>
      <c r="P22" s="105">
        <v>103.2</v>
      </c>
      <c r="Q22" s="105">
        <v>77.8</v>
      </c>
      <c r="R22" s="105">
        <v>92.5</v>
      </c>
      <c r="S22" s="105">
        <v>79.5</v>
      </c>
      <c r="T22" s="105">
        <v>92.1</v>
      </c>
      <c r="U22" s="105">
        <v>57.3</v>
      </c>
      <c r="V22" s="105">
        <v>70.8</v>
      </c>
      <c r="W22" s="105">
        <v>42.6</v>
      </c>
      <c r="X22" s="105">
        <v>66.8</v>
      </c>
      <c r="Y22" s="105">
        <v>30.6</v>
      </c>
      <c r="Z22" s="105">
        <v>86.1</v>
      </c>
      <c r="AA22" s="105">
        <v>100.7</v>
      </c>
      <c r="AB22" s="110">
        <v>86.6</v>
      </c>
      <c r="AC22" s="24"/>
    </row>
    <row r="23" spans="1:29" ht="17.25" customHeight="1">
      <c r="A23" s="120"/>
      <c r="B23" s="62" t="s">
        <v>80</v>
      </c>
      <c r="C23" s="109">
        <v>96.9</v>
      </c>
      <c r="D23" s="109">
        <v>96.9</v>
      </c>
      <c r="E23" s="105">
        <v>57.7</v>
      </c>
      <c r="F23" s="105">
        <v>107.4</v>
      </c>
      <c r="G23" s="105">
        <v>71.9</v>
      </c>
      <c r="H23" s="105">
        <v>85.3</v>
      </c>
      <c r="I23" s="105">
        <v>119.9</v>
      </c>
      <c r="J23" s="105">
        <v>66.4</v>
      </c>
      <c r="K23" s="105">
        <v>156.2</v>
      </c>
      <c r="L23" s="105">
        <v>140.3</v>
      </c>
      <c r="M23" s="109">
        <v>88.6</v>
      </c>
      <c r="N23" s="105">
        <v>99.2</v>
      </c>
      <c r="O23" s="105">
        <v>82.1</v>
      </c>
      <c r="P23" s="105">
        <v>102.7</v>
      </c>
      <c r="Q23" s="105">
        <v>92.1</v>
      </c>
      <c r="R23" s="105">
        <v>93.2</v>
      </c>
      <c r="S23" s="105">
        <v>61.6</v>
      </c>
      <c r="T23" s="105">
        <v>109.1</v>
      </c>
      <c r="U23" s="105">
        <v>81.6</v>
      </c>
      <c r="V23" s="105">
        <v>89.6</v>
      </c>
      <c r="W23" s="105">
        <v>45</v>
      </c>
      <c r="X23" s="105">
        <v>73.5</v>
      </c>
      <c r="Y23" s="105">
        <v>83.8</v>
      </c>
      <c r="Z23" s="105">
        <v>90.3</v>
      </c>
      <c r="AA23" s="105">
        <v>101.6</v>
      </c>
      <c r="AB23" s="110">
        <v>97.2</v>
      </c>
      <c r="AC23" s="24"/>
    </row>
    <row r="24" spans="1:29" ht="17.25" customHeight="1">
      <c r="A24" s="120"/>
      <c r="B24" s="62" t="s">
        <v>81</v>
      </c>
      <c r="C24" s="109">
        <v>97.8</v>
      </c>
      <c r="D24" s="109">
        <v>97.8</v>
      </c>
      <c r="E24" s="105">
        <v>65.4</v>
      </c>
      <c r="F24" s="105">
        <v>80.1</v>
      </c>
      <c r="G24" s="105">
        <v>72</v>
      </c>
      <c r="H24" s="105">
        <v>114.6</v>
      </c>
      <c r="I24" s="105">
        <v>112.5</v>
      </c>
      <c r="J24" s="105">
        <v>71.5</v>
      </c>
      <c r="K24" s="105">
        <v>164.1</v>
      </c>
      <c r="L24" s="105">
        <v>121.3</v>
      </c>
      <c r="M24" s="109">
        <v>91.6</v>
      </c>
      <c r="N24" s="105">
        <v>103</v>
      </c>
      <c r="O24" s="105">
        <v>78.3</v>
      </c>
      <c r="P24" s="105">
        <v>92.3</v>
      </c>
      <c r="Q24" s="105">
        <v>103.6</v>
      </c>
      <c r="R24" s="105">
        <v>98.2</v>
      </c>
      <c r="S24" s="105">
        <v>81</v>
      </c>
      <c r="T24" s="105">
        <v>102.9</v>
      </c>
      <c r="U24" s="105">
        <v>82.4</v>
      </c>
      <c r="V24" s="105">
        <v>93.2</v>
      </c>
      <c r="W24" s="105">
        <v>51.2</v>
      </c>
      <c r="X24" s="105">
        <v>70.2</v>
      </c>
      <c r="Y24" s="105">
        <v>78.3</v>
      </c>
      <c r="Z24" s="105">
        <v>88.7</v>
      </c>
      <c r="AA24" s="105">
        <v>87.1</v>
      </c>
      <c r="AB24" s="110">
        <v>97.2</v>
      </c>
      <c r="AC24" s="24"/>
    </row>
    <row r="25" spans="1:29" ht="17.25" customHeight="1">
      <c r="A25" s="120"/>
      <c r="B25" s="62" t="s">
        <v>82</v>
      </c>
      <c r="C25" s="109">
        <v>100.3</v>
      </c>
      <c r="D25" s="109">
        <v>100.3</v>
      </c>
      <c r="E25" s="105">
        <v>65</v>
      </c>
      <c r="F25" s="105">
        <v>106.4</v>
      </c>
      <c r="G25" s="105">
        <v>67.9</v>
      </c>
      <c r="H25" s="105">
        <v>115.5</v>
      </c>
      <c r="I25" s="105">
        <v>116.3</v>
      </c>
      <c r="J25" s="105">
        <v>74.4</v>
      </c>
      <c r="K25" s="105">
        <v>183.8</v>
      </c>
      <c r="L25" s="105">
        <v>121.1</v>
      </c>
      <c r="M25" s="109">
        <v>96.3</v>
      </c>
      <c r="N25" s="105">
        <v>96.2</v>
      </c>
      <c r="O25" s="105">
        <v>90.3</v>
      </c>
      <c r="P25" s="105">
        <v>78.6</v>
      </c>
      <c r="Q25" s="105">
        <v>96.8</v>
      </c>
      <c r="R25" s="105">
        <v>91.2</v>
      </c>
      <c r="S25" s="105">
        <v>74.8</v>
      </c>
      <c r="T25" s="105">
        <v>98.4</v>
      </c>
      <c r="U25" s="105">
        <v>77.1</v>
      </c>
      <c r="V25" s="105">
        <v>95</v>
      </c>
      <c r="W25" s="105">
        <v>41.8</v>
      </c>
      <c r="X25" s="105">
        <v>73.5</v>
      </c>
      <c r="Y25" s="105">
        <v>55.5</v>
      </c>
      <c r="Z25" s="105">
        <v>95.7</v>
      </c>
      <c r="AA25" s="105">
        <v>98.3</v>
      </c>
      <c r="AB25" s="110">
        <v>100.2</v>
      </c>
      <c r="AC25" s="24"/>
    </row>
    <row r="26" spans="1:29" ht="17.25" customHeight="1">
      <c r="A26" s="120"/>
      <c r="B26" s="62" t="s">
        <v>83</v>
      </c>
      <c r="C26" s="113">
        <v>102.7</v>
      </c>
      <c r="D26" s="113">
        <v>102.7</v>
      </c>
      <c r="E26" s="106">
        <v>60.2</v>
      </c>
      <c r="F26" s="106">
        <v>103.1</v>
      </c>
      <c r="G26" s="106">
        <v>62.2</v>
      </c>
      <c r="H26" s="106">
        <v>107.6</v>
      </c>
      <c r="I26" s="106">
        <v>126.4</v>
      </c>
      <c r="J26" s="106">
        <v>67.1</v>
      </c>
      <c r="K26" s="106">
        <v>236.7</v>
      </c>
      <c r="L26" s="106">
        <v>128.9</v>
      </c>
      <c r="M26" s="113">
        <v>95.3</v>
      </c>
      <c r="N26" s="106">
        <v>102.6</v>
      </c>
      <c r="O26" s="106">
        <v>96.4</v>
      </c>
      <c r="P26" s="106">
        <v>89.9</v>
      </c>
      <c r="Q26" s="106">
        <v>91.3</v>
      </c>
      <c r="R26" s="106">
        <v>94.7</v>
      </c>
      <c r="S26" s="106">
        <v>81</v>
      </c>
      <c r="T26" s="106">
        <v>100.5</v>
      </c>
      <c r="U26" s="106">
        <v>76.6</v>
      </c>
      <c r="V26" s="106">
        <v>89.2</v>
      </c>
      <c r="W26" s="106">
        <v>47.8</v>
      </c>
      <c r="X26" s="106">
        <v>63.5</v>
      </c>
      <c r="Y26" s="106">
        <v>67.7</v>
      </c>
      <c r="Z26" s="106">
        <v>104.4</v>
      </c>
      <c r="AA26" s="106">
        <v>103</v>
      </c>
      <c r="AB26" s="113">
        <v>102.7</v>
      </c>
      <c r="AC26" s="24"/>
    </row>
    <row r="27" spans="1:29" ht="17.25" customHeight="1">
      <c r="A27" s="120"/>
      <c r="B27" s="63" t="s">
        <v>105</v>
      </c>
      <c r="C27" s="113">
        <v>91.7</v>
      </c>
      <c r="D27" s="113">
        <v>91.6</v>
      </c>
      <c r="E27" s="106">
        <v>56.8</v>
      </c>
      <c r="F27" s="106">
        <v>102.7</v>
      </c>
      <c r="G27" s="106">
        <v>55.7</v>
      </c>
      <c r="H27" s="106">
        <v>112.5</v>
      </c>
      <c r="I27" s="106">
        <v>102.6</v>
      </c>
      <c r="J27" s="106">
        <v>69.2</v>
      </c>
      <c r="K27" s="106">
        <v>138.7</v>
      </c>
      <c r="L27" s="106">
        <v>111.4</v>
      </c>
      <c r="M27" s="113">
        <v>83.8</v>
      </c>
      <c r="N27" s="106">
        <v>92.4</v>
      </c>
      <c r="O27" s="106">
        <v>95.9</v>
      </c>
      <c r="P27" s="106">
        <v>101.8</v>
      </c>
      <c r="Q27" s="106">
        <v>85.6</v>
      </c>
      <c r="R27" s="106">
        <v>81.1</v>
      </c>
      <c r="S27" s="106">
        <v>74.1</v>
      </c>
      <c r="T27" s="106">
        <v>81.6</v>
      </c>
      <c r="U27" s="106">
        <v>64.9</v>
      </c>
      <c r="V27" s="106">
        <v>86</v>
      </c>
      <c r="W27" s="106">
        <v>56.9</v>
      </c>
      <c r="X27" s="106">
        <v>60.2</v>
      </c>
      <c r="Y27" s="106">
        <v>25</v>
      </c>
      <c r="Z27" s="106">
        <v>100.9</v>
      </c>
      <c r="AA27" s="106">
        <v>108.1</v>
      </c>
      <c r="AB27" s="113">
        <v>92.6</v>
      </c>
      <c r="AC27" s="24"/>
    </row>
    <row r="28" spans="1:29" ht="17.25" customHeight="1" thickBot="1">
      <c r="A28" s="121"/>
      <c r="B28" s="64" t="s">
        <v>111</v>
      </c>
      <c r="C28" s="114">
        <v>95.2</v>
      </c>
      <c r="D28" s="114">
        <v>95.2</v>
      </c>
      <c r="E28" s="115">
        <v>63.1</v>
      </c>
      <c r="F28" s="115">
        <v>100.4</v>
      </c>
      <c r="G28" s="115">
        <v>57.7</v>
      </c>
      <c r="H28" s="115">
        <v>123.9</v>
      </c>
      <c r="I28" s="115">
        <v>107.5</v>
      </c>
      <c r="J28" s="115">
        <v>69.1</v>
      </c>
      <c r="K28" s="115">
        <v>198.4</v>
      </c>
      <c r="L28" s="115">
        <v>103.5</v>
      </c>
      <c r="M28" s="114">
        <v>89.8</v>
      </c>
      <c r="N28" s="115">
        <v>93.7</v>
      </c>
      <c r="O28" s="115">
        <v>79.5</v>
      </c>
      <c r="P28" s="115">
        <v>89.7</v>
      </c>
      <c r="Q28" s="115">
        <v>87.2</v>
      </c>
      <c r="R28" s="115">
        <v>85.5</v>
      </c>
      <c r="S28" s="115">
        <v>69</v>
      </c>
      <c r="T28" s="115">
        <v>96.7</v>
      </c>
      <c r="U28" s="115">
        <v>79</v>
      </c>
      <c r="V28" s="115">
        <v>90.9</v>
      </c>
      <c r="W28" s="115">
        <v>69.8</v>
      </c>
      <c r="X28" s="115">
        <v>60.2</v>
      </c>
      <c r="Y28" s="115">
        <v>65.9</v>
      </c>
      <c r="Z28" s="115">
        <v>116.2</v>
      </c>
      <c r="AA28" s="115">
        <v>78.2</v>
      </c>
      <c r="AB28" s="114">
        <v>94.2</v>
      </c>
      <c r="AC28" s="24"/>
    </row>
    <row r="29" spans="1:29" ht="17.25" customHeight="1">
      <c r="A29" s="119" t="s">
        <v>117</v>
      </c>
      <c r="B29" s="61" t="s">
        <v>104</v>
      </c>
      <c r="C29" s="109">
        <v>90</v>
      </c>
      <c r="D29" s="109">
        <v>90</v>
      </c>
      <c r="E29" s="105">
        <v>58.6</v>
      </c>
      <c r="F29" s="105">
        <v>82.2</v>
      </c>
      <c r="G29" s="105">
        <v>73.5</v>
      </c>
      <c r="H29" s="105">
        <v>107.6</v>
      </c>
      <c r="I29" s="105">
        <v>79.8</v>
      </c>
      <c r="J29" s="105">
        <v>67.9</v>
      </c>
      <c r="K29" s="105">
        <v>129.5</v>
      </c>
      <c r="L29" s="105">
        <v>76.2</v>
      </c>
      <c r="M29" s="109">
        <v>102.1</v>
      </c>
      <c r="N29" s="105">
        <v>90.7</v>
      </c>
      <c r="O29" s="105">
        <v>77.8</v>
      </c>
      <c r="P29" s="105">
        <v>96.5</v>
      </c>
      <c r="Q29" s="105">
        <v>103</v>
      </c>
      <c r="R29" s="105">
        <v>79.1</v>
      </c>
      <c r="S29" s="105">
        <v>76.8</v>
      </c>
      <c r="T29" s="105">
        <v>98.3</v>
      </c>
      <c r="U29" s="105">
        <v>63.6</v>
      </c>
      <c r="V29" s="105">
        <v>73.2</v>
      </c>
      <c r="W29" s="105">
        <v>57.2</v>
      </c>
      <c r="X29" s="105">
        <v>80.1</v>
      </c>
      <c r="Y29" s="105">
        <v>33.5</v>
      </c>
      <c r="Z29" s="105">
        <v>107.6</v>
      </c>
      <c r="AA29" s="105">
        <v>89.7</v>
      </c>
      <c r="AB29" s="110">
        <v>89.8</v>
      </c>
      <c r="AC29" s="24"/>
    </row>
    <row r="30" spans="1:29" ht="17.25" customHeight="1">
      <c r="A30" s="120"/>
      <c r="B30" s="62" t="s">
        <v>87</v>
      </c>
      <c r="C30" s="109">
        <v>80.4</v>
      </c>
      <c r="D30" s="109">
        <v>80.4</v>
      </c>
      <c r="E30" s="105">
        <v>53.7</v>
      </c>
      <c r="F30" s="105">
        <v>74.6</v>
      </c>
      <c r="G30" s="105">
        <v>71</v>
      </c>
      <c r="H30" s="105">
        <v>84.3</v>
      </c>
      <c r="I30" s="105">
        <v>87.1</v>
      </c>
      <c r="J30" s="105">
        <v>62.4</v>
      </c>
      <c r="K30" s="105">
        <v>122.9</v>
      </c>
      <c r="L30" s="105">
        <v>91.7</v>
      </c>
      <c r="M30" s="109">
        <v>83.6</v>
      </c>
      <c r="N30" s="105">
        <v>73.7</v>
      </c>
      <c r="O30" s="105">
        <v>70.3</v>
      </c>
      <c r="P30" s="105">
        <v>93.7</v>
      </c>
      <c r="Q30" s="105">
        <v>92.3</v>
      </c>
      <c r="R30" s="105">
        <v>84.4</v>
      </c>
      <c r="S30" s="105">
        <v>70</v>
      </c>
      <c r="T30" s="105">
        <v>98.6</v>
      </c>
      <c r="U30" s="105">
        <v>49</v>
      </c>
      <c r="V30" s="105">
        <v>58.3</v>
      </c>
      <c r="W30" s="105">
        <v>50.2</v>
      </c>
      <c r="X30" s="105">
        <v>76</v>
      </c>
      <c r="Y30" s="105">
        <v>18.3</v>
      </c>
      <c r="Z30" s="105">
        <v>97.9</v>
      </c>
      <c r="AA30" s="105">
        <v>83.2</v>
      </c>
      <c r="AB30" s="110">
        <v>80.4</v>
      </c>
      <c r="AC30" s="24"/>
    </row>
    <row r="31" spans="1:29" ht="17.25" customHeight="1">
      <c r="A31" s="120"/>
      <c r="B31" s="62" t="s">
        <v>88</v>
      </c>
      <c r="C31" s="109">
        <v>80.3</v>
      </c>
      <c r="D31" s="109">
        <v>80.3</v>
      </c>
      <c r="E31" s="105">
        <v>47.9</v>
      </c>
      <c r="F31" s="105">
        <v>85.7</v>
      </c>
      <c r="G31" s="105">
        <v>65.6</v>
      </c>
      <c r="H31" s="105">
        <v>86.2</v>
      </c>
      <c r="I31" s="105">
        <v>77</v>
      </c>
      <c r="J31" s="105">
        <v>48.6</v>
      </c>
      <c r="K31" s="105">
        <v>108.5</v>
      </c>
      <c r="L31" s="105">
        <v>85</v>
      </c>
      <c r="M31" s="109">
        <v>88.3</v>
      </c>
      <c r="N31" s="105">
        <v>76.5</v>
      </c>
      <c r="O31" s="105">
        <v>78.5</v>
      </c>
      <c r="P31" s="105">
        <v>99.6</v>
      </c>
      <c r="Q31" s="105">
        <v>91.2</v>
      </c>
      <c r="R31" s="105">
        <v>85.4</v>
      </c>
      <c r="S31" s="105">
        <v>75.4</v>
      </c>
      <c r="T31" s="105">
        <v>99.6</v>
      </c>
      <c r="U31" s="105">
        <v>56.6</v>
      </c>
      <c r="V31" s="105">
        <v>59.3</v>
      </c>
      <c r="W31" s="105">
        <v>44.1</v>
      </c>
      <c r="X31" s="105">
        <v>76.1</v>
      </c>
      <c r="Y31" s="105">
        <v>55</v>
      </c>
      <c r="Z31" s="105">
        <v>101.9</v>
      </c>
      <c r="AA31" s="105">
        <v>94.4</v>
      </c>
      <c r="AB31" s="110">
        <v>81.6</v>
      </c>
      <c r="AC31" s="24"/>
    </row>
    <row r="32" spans="1:29" ht="17.25" customHeight="1">
      <c r="A32" s="120"/>
      <c r="B32" s="62" t="s">
        <v>75</v>
      </c>
      <c r="C32" s="109">
        <v>86.1</v>
      </c>
      <c r="D32" s="109">
        <v>86</v>
      </c>
      <c r="E32" s="105">
        <v>54.6</v>
      </c>
      <c r="F32" s="105">
        <v>93.3</v>
      </c>
      <c r="G32" s="105">
        <v>65.7</v>
      </c>
      <c r="H32" s="105">
        <v>86.3</v>
      </c>
      <c r="I32" s="105">
        <v>94.3</v>
      </c>
      <c r="J32" s="105">
        <v>56.3</v>
      </c>
      <c r="K32" s="105">
        <v>156.4</v>
      </c>
      <c r="L32" s="105">
        <v>99.2</v>
      </c>
      <c r="M32" s="109">
        <v>90.5</v>
      </c>
      <c r="N32" s="105">
        <v>82.2</v>
      </c>
      <c r="O32" s="105">
        <v>75.8</v>
      </c>
      <c r="P32" s="105">
        <v>96.4</v>
      </c>
      <c r="Q32" s="105">
        <v>88</v>
      </c>
      <c r="R32" s="105">
        <v>80.3</v>
      </c>
      <c r="S32" s="105">
        <v>69.6</v>
      </c>
      <c r="T32" s="105">
        <v>109</v>
      </c>
      <c r="U32" s="105">
        <v>56.8</v>
      </c>
      <c r="V32" s="105">
        <v>65.1</v>
      </c>
      <c r="W32" s="105">
        <v>52</v>
      </c>
      <c r="X32" s="105">
        <v>76.2</v>
      </c>
      <c r="Y32" s="105">
        <v>31</v>
      </c>
      <c r="Z32" s="105">
        <v>115.2</v>
      </c>
      <c r="AA32" s="105">
        <v>90.7</v>
      </c>
      <c r="AB32" s="110">
        <v>86.5</v>
      </c>
      <c r="AC32" s="24"/>
    </row>
    <row r="33" spans="1:29" ht="17.25" customHeight="1">
      <c r="A33" s="120"/>
      <c r="B33" s="62" t="s">
        <v>76</v>
      </c>
      <c r="C33" s="109">
        <v>83.6</v>
      </c>
      <c r="D33" s="109">
        <v>83.6</v>
      </c>
      <c r="E33" s="105">
        <v>48.8</v>
      </c>
      <c r="F33" s="105">
        <v>95.9</v>
      </c>
      <c r="G33" s="105">
        <v>61.8</v>
      </c>
      <c r="H33" s="105">
        <v>66</v>
      </c>
      <c r="I33" s="105">
        <v>96.8</v>
      </c>
      <c r="J33" s="105">
        <v>54.5</v>
      </c>
      <c r="K33" s="105">
        <v>147.6</v>
      </c>
      <c r="L33" s="105">
        <v>109</v>
      </c>
      <c r="M33" s="109">
        <v>84.9</v>
      </c>
      <c r="N33" s="105">
        <v>81.1</v>
      </c>
      <c r="O33" s="105">
        <v>82.1</v>
      </c>
      <c r="P33" s="105">
        <v>87.9</v>
      </c>
      <c r="Q33" s="105">
        <v>85.1</v>
      </c>
      <c r="R33" s="105">
        <v>71.8</v>
      </c>
      <c r="S33" s="105">
        <v>85.6</v>
      </c>
      <c r="T33" s="105">
        <v>100.9</v>
      </c>
      <c r="U33" s="105">
        <v>62.1</v>
      </c>
      <c r="V33" s="105">
        <v>70.5</v>
      </c>
      <c r="W33" s="105">
        <v>43.9</v>
      </c>
      <c r="X33" s="105">
        <v>73.4</v>
      </c>
      <c r="Y33" s="105">
        <v>48.6</v>
      </c>
      <c r="Z33" s="105">
        <v>89.7</v>
      </c>
      <c r="AA33" s="105">
        <v>87.6</v>
      </c>
      <c r="AB33" s="110">
        <v>84.3</v>
      </c>
      <c r="AC33" s="24"/>
    </row>
    <row r="34" spans="1:29" ht="17.25" customHeight="1">
      <c r="A34" s="120"/>
      <c r="B34" s="62" t="s">
        <v>77</v>
      </c>
      <c r="C34" s="109">
        <v>88.3</v>
      </c>
      <c r="D34" s="109">
        <v>88.3</v>
      </c>
      <c r="E34" s="105">
        <v>47.3</v>
      </c>
      <c r="F34" s="105">
        <v>100.2</v>
      </c>
      <c r="G34" s="105">
        <v>62.9</v>
      </c>
      <c r="H34" s="105">
        <v>66.9</v>
      </c>
      <c r="I34" s="105">
        <v>107.8</v>
      </c>
      <c r="J34" s="105">
        <v>55.5</v>
      </c>
      <c r="K34" s="105">
        <v>182.6</v>
      </c>
      <c r="L34" s="105">
        <v>113.2</v>
      </c>
      <c r="M34" s="109">
        <v>90.9</v>
      </c>
      <c r="N34" s="105">
        <v>85.7</v>
      </c>
      <c r="O34" s="105">
        <v>79.1</v>
      </c>
      <c r="P34" s="105">
        <v>85.2</v>
      </c>
      <c r="Q34" s="105">
        <v>88.9</v>
      </c>
      <c r="R34" s="105">
        <v>96.1</v>
      </c>
      <c r="S34" s="105">
        <v>78</v>
      </c>
      <c r="T34" s="105">
        <v>102.3</v>
      </c>
      <c r="U34" s="105">
        <v>61.6</v>
      </c>
      <c r="V34" s="105">
        <v>74.9</v>
      </c>
      <c r="W34" s="105">
        <v>45.7</v>
      </c>
      <c r="X34" s="105">
        <v>70.2</v>
      </c>
      <c r="Y34" s="105">
        <v>35.4</v>
      </c>
      <c r="Z34" s="105">
        <v>88.4</v>
      </c>
      <c r="AA34" s="105">
        <v>96.3</v>
      </c>
      <c r="AB34" s="110">
        <v>88.9</v>
      </c>
      <c r="AC34" s="24"/>
    </row>
    <row r="35" spans="1:29" ht="17.25" customHeight="1">
      <c r="A35" s="120"/>
      <c r="B35" s="62" t="s">
        <v>78</v>
      </c>
      <c r="C35" s="109">
        <v>95</v>
      </c>
      <c r="D35" s="109">
        <v>95</v>
      </c>
      <c r="E35" s="105">
        <v>50</v>
      </c>
      <c r="F35" s="105">
        <v>97.6</v>
      </c>
      <c r="G35" s="105">
        <v>64.4</v>
      </c>
      <c r="H35" s="105">
        <v>104.1</v>
      </c>
      <c r="I35" s="105">
        <v>108.4</v>
      </c>
      <c r="J35" s="105">
        <v>58.6</v>
      </c>
      <c r="K35" s="105">
        <v>180.3</v>
      </c>
      <c r="L35" s="105">
        <v>113</v>
      </c>
      <c r="M35" s="109">
        <v>98.9</v>
      </c>
      <c r="N35" s="105">
        <v>91.9</v>
      </c>
      <c r="O35" s="105">
        <v>78.9</v>
      </c>
      <c r="P35" s="105">
        <v>74.7</v>
      </c>
      <c r="Q35" s="105">
        <v>85.2</v>
      </c>
      <c r="R35" s="105">
        <v>79.4</v>
      </c>
      <c r="S35" s="105">
        <v>74.8</v>
      </c>
      <c r="T35" s="105">
        <v>99.2</v>
      </c>
      <c r="U35" s="105">
        <v>63.5</v>
      </c>
      <c r="V35" s="105">
        <v>78.1</v>
      </c>
      <c r="W35" s="105">
        <v>51</v>
      </c>
      <c r="X35" s="105">
        <v>71.6</v>
      </c>
      <c r="Y35" s="105">
        <v>32.9</v>
      </c>
      <c r="Z35" s="105">
        <v>95.5</v>
      </c>
      <c r="AA35" s="105">
        <v>94.2</v>
      </c>
      <c r="AB35" s="110">
        <v>94.6</v>
      </c>
      <c r="AC35" s="24"/>
    </row>
    <row r="36" spans="1:29" ht="17.25" customHeight="1">
      <c r="A36" s="120"/>
      <c r="B36" s="62" t="s">
        <v>79</v>
      </c>
      <c r="C36" s="109">
        <v>90.3</v>
      </c>
      <c r="D36" s="109">
        <v>90.3</v>
      </c>
      <c r="E36" s="105">
        <v>50.3</v>
      </c>
      <c r="F36" s="105">
        <v>111.4</v>
      </c>
      <c r="G36" s="105">
        <v>63.7</v>
      </c>
      <c r="H36" s="105">
        <v>90.7</v>
      </c>
      <c r="I36" s="105">
        <v>104.8</v>
      </c>
      <c r="J36" s="105">
        <v>59.1</v>
      </c>
      <c r="K36" s="105">
        <v>171.7</v>
      </c>
      <c r="L36" s="105">
        <v>112.7</v>
      </c>
      <c r="M36" s="109">
        <v>85.4</v>
      </c>
      <c r="N36" s="105">
        <v>93.5</v>
      </c>
      <c r="O36" s="105">
        <v>81.5</v>
      </c>
      <c r="P36" s="105">
        <v>94.7</v>
      </c>
      <c r="Q36" s="105">
        <v>84.4</v>
      </c>
      <c r="R36" s="105">
        <v>95.4</v>
      </c>
      <c r="S36" s="105">
        <v>78.8</v>
      </c>
      <c r="T36" s="105">
        <v>96.9</v>
      </c>
      <c r="U36" s="105">
        <v>64.5</v>
      </c>
      <c r="V36" s="105">
        <v>80.3</v>
      </c>
      <c r="W36" s="105">
        <v>55.8</v>
      </c>
      <c r="X36" s="105">
        <v>68.7</v>
      </c>
      <c r="Y36" s="105">
        <v>41.1</v>
      </c>
      <c r="Z36" s="105">
        <v>90</v>
      </c>
      <c r="AA36" s="105">
        <v>95.6</v>
      </c>
      <c r="AB36" s="110">
        <v>90.3</v>
      </c>
      <c r="AC36" s="24"/>
    </row>
    <row r="37" spans="1:29" ht="17.25" customHeight="1">
      <c r="A37" s="120"/>
      <c r="B37" s="62" t="s">
        <v>80</v>
      </c>
      <c r="C37" s="109">
        <v>90.7</v>
      </c>
      <c r="D37" s="109">
        <v>90.8</v>
      </c>
      <c r="E37" s="105">
        <v>54</v>
      </c>
      <c r="F37" s="105">
        <v>102.8</v>
      </c>
      <c r="G37" s="105">
        <v>67</v>
      </c>
      <c r="H37" s="105">
        <v>83.4</v>
      </c>
      <c r="I37" s="105">
        <v>108.4</v>
      </c>
      <c r="J37" s="105">
        <v>64.3</v>
      </c>
      <c r="K37" s="105">
        <v>154.4</v>
      </c>
      <c r="L37" s="105">
        <v>118.1</v>
      </c>
      <c r="M37" s="109">
        <v>83.9</v>
      </c>
      <c r="N37" s="105">
        <v>94.8</v>
      </c>
      <c r="O37" s="105">
        <v>78.6</v>
      </c>
      <c r="P37" s="105">
        <v>96.5</v>
      </c>
      <c r="Q37" s="105">
        <v>86.5</v>
      </c>
      <c r="R37" s="105">
        <v>91.3</v>
      </c>
      <c r="S37" s="105">
        <v>65.3</v>
      </c>
      <c r="T37" s="105">
        <v>104.9</v>
      </c>
      <c r="U37" s="105">
        <v>69.9</v>
      </c>
      <c r="V37" s="105">
        <v>81.9</v>
      </c>
      <c r="W37" s="105">
        <v>59</v>
      </c>
      <c r="X37" s="105">
        <v>76.6</v>
      </c>
      <c r="Y37" s="105">
        <v>43.5</v>
      </c>
      <c r="Z37" s="105">
        <v>88.8</v>
      </c>
      <c r="AA37" s="105">
        <v>98.7</v>
      </c>
      <c r="AB37" s="110">
        <v>91.2</v>
      </c>
      <c r="AC37" s="24"/>
    </row>
    <row r="38" spans="1:29" ht="17.25" customHeight="1">
      <c r="A38" s="120"/>
      <c r="B38" s="62" t="s">
        <v>81</v>
      </c>
      <c r="C38" s="109">
        <v>92.6</v>
      </c>
      <c r="D38" s="109">
        <v>92.7</v>
      </c>
      <c r="E38" s="105">
        <v>55.1</v>
      </c>
      <c r="F38" s="105">
        <v>73.7</v>
      </c>
      <c r="G38" s="105">
        <v>61.7</v>
      </c>
      <c r="H38" s="105">
        <v>120.3</v>
      </c>
      <c r="I38" s="105">
        <v>108.8</v>
      </c>
      <c r="J38" s="105">
        <v>65.4</v>
      </c>
      <c r="K38" s="105">
        <v>155.1</v>
      </c>
      <c r="L38" s="105">
        <v>116.9</v>
      </c>
      <c r="M38" s="109">
        <v>83.2</v>
      </c>
      <c r="N38" s="105">
        <v>94.2</v>
      </c>
      <c r="O38" s="105">
        <v>77.1</v>
      </c>
      <c r="P38" s="105">
        <v>97.3</v>
      </c>
      <c r="Q38" s="105">
        <v>91</v>
      </c>
      <c r="R38" s="105">
        <v>89.8</v>
      </c>
      <c r="S38" s="105">
        <v>75.1</v>
      </c>
      <c r="T38" s="105">
        <v>97.3</v>
      </c>
      <c r="U38" s="105">
        <v>71.4</v>
      </c>
      <c r="V38" s="105">
        <v>83.1</v>
      </c>
      <c r="W38" s="105">
        <v>56.5</v>
      </c>
      <c r="X38" s="105">
        <v>67.4</v>
      </c>
      <c r="Y38" s="105">
        <v>47.6</v>
      </c>
      <c r="Z38" s="105">
        <v>90.9</v>
      </c>
      <c r="AA38" s="105">
        <v>81.7</v>
      </c>
      <c r="AB38" s="110">
        <v>92.4</v>
      </c>
      <c r="AC38" s="24"/>
    </row>
    <row r="39" spans="1:29" ht="17.25" customHeight="1">
      <c r="A39" s="120"/>
      <c r="B39" s="62" t="s">
        <v>82</v>
      </c>
      <c r="C39" s="109">
        <v>94.9</v>
      </c>
      <c r="D39" s="109">
        <v>94.9</v>
      </c>
      <c r="E39" s="105">
        <v>58.9</v>
      </c>
      <c r="F39" s="105">
        <v>100.6</v>
      </c>
      <c r="G39" s="105">
        <v>61.4</v>
      </c>
      <c r="H39" s="105">
        <v>116.5</v>
      </c>
      <c r="I39" s="105">
        <v>111.5</v>
      </c>
      <c r="J39" s="105">
        <v>71</v>
      </c>
      <c r="K39" s="105">
        <v>183.7</v>
      </c>
      <c r="L39" s="105">
        <v>116.3</v>
      </c>
      <c r="M39" s="109">
        <v>86.6</v>
      </c>
      <c r="N39" s="105">
        <v>92.5</v>
      </c>
      <c r="O39" s="105">
        <v>85.2</v>
      </c>
      <c r="P39" s="105">
        <v>90.2</v>
      </c>
      <c r="Q39" s="105">
        <v>92.1</v>
      </c>
      <c r="R39" s="105">
        <v>87</v>
      </c>
      <c r="S39" s="105">
        <v>74.1</v>
      </c>
      <c r="T39" s="105">
        <v>93.3</v>
      </c>
      <c r="U39" s="105">
        <v>72.4</v>
      </c>
      <c r="V39" s="105">
        <v>87.6</v>
      </c>
      <c r="W39" s="105">
        <v>52.8</v>
      </c>
      <c r="X39" s="105">
        <v>67.9</v>
      </c>
      <c r="Y39" s="105">
        <v>42.8</v>
      </c>
      <c r="Z39" s="105">
        <v>87.2</v>
      </c>
      <c r="AA39" s="105">
        <v>94.7</v>
      </c>
      <c r="AB39" s="110">
        <v>94.8</v>
      </c>
      <c r="AC39" s="24"/>
    </row>
    <row r="40" spans="1:29" ht="17.25" customHeight="1">
      <c r="A40" s="120"/>
      <c r="B40" s="65" t="s">
        <v>83</v>
      </c>
      <c r="C40" s="116">
        <v>98.7</v>
      </c>
      <c r="D40" s="116">
        <v>98.7</v>
      </c>
      <c r="E40" s="117">
        <v>59.9</v>
      </c>
      <c r="F40" s="117">
        <v>115.1</v>
      </c>
      <c r="G40" s="117">
        <v>59</v>
      </c>
      <c r="H40" s="117">
        <v>113.4</v>
      </c>
      <c r="I40" s="117">
        <v>120.8</v>
      </c>
      <c r="J40" s="117">
        <v>66.1</v>
      </c>
      <c r="K40" s="117">
        <v>205.8</v>
      </c>
      <c r="L40" s="117">
        <v>126.5</v>
      </c>
      <c r="M40" s="116">
        <v>90.1</v>
      </c>
      <c r="N40" s="117">
        <v>101</v>
      </c>
      <c r="O40" s="117">
        <v>87.9</v>
      </c>
      <c r="P40" s="117">
        <v>86.8</v>
      </c>
      <c r="Q40" s="117">
        <v>94.3</v>
      </c>
      <c r="R40" s="117">
        <v>88.1</v>
      </c>
      <c r="S40" s="117">
        <v>78.6</v>
      </c>
      <c r="T40" s="117">
        <v>90.5</v>
      </c>
      <c r="U40" s="117">
        <v>78.9</v>
      </c>
      <c r="V40" s="117">
        <v>91.2</v>
      </c>
      <c r="W40" s="117">
        <v>55.8</v>
      </c>
      <c r="X40" s="117">
        <v>65.4</v>
      </c>
      <c r="Y40" s="117">
        <v>66</v>
      </c>
      <c r="Z40" s="117">
        <v>93.2</v>
      </c>
      <c r="AA40" s="117">
        <v>97.4</v>
      </c>
      <c r="AB40" s="118">
        <v>98.3</v>
      </c>
      <c r="AC40" s="24"/>
    </row>
    <row r="41" spans="1:29" ht="17.25" customHeight="1">
      <c r="A41" s="120"/>
      <c r="B41" s="63" t="s">
        <v>105</v>
      </c>
      <c r="C41" s="113">
        <v>100.5</v>
      </c>
      <c r="D41" s="113">
        <v>100.4</v>
      </c>
      <c r="E41" s="106">
        <v>64.4</v>
      </c>
      <c r="F41" s="106">
        <v>118.7</v>
      </c>
      <c r="G41" s="106">
        <v>62.8</v>
      </c>
      <c r="H41" s="106">
        <v>118.6</v>
      </c>
      <c r="I41" s="106">
        <v>117.3</v>
      </c>
      <c r="J41" s="106">
        <v>72.4</v>
      </c>
      <c r="K41" s="106">
        <v>215.8</v>
      </c>
      <c r="L41" s="106">
        <v>123.4</v>
      </c>
      <c r="M41" s="113">
        <v>87.5</v>
      </c>
      <c r="N41" s="106">
        <v>97.8</v>
      </c>
      <c r="O41" s="106">
        <v>92.1</v>
      </c>
      <c r="P41" s="106">
        <v>96.5</v>
      </c>
      <c r="Q41" s="106">
        <v>94.4</v>
      </c>
      <c r="R41" s="106">
        <v>92.8</v>
      </c>
      <c r="S41" s="106">
        <v>75.4</v>
      </c>
      <c r="T41" s="106">
        <v>91.8</v>
      </c>
      <c r="U41" s="106">
        <v>72.2</v>
      </c>
      <c r="V41" s="106">
        <v>96.7</v>
      </c>
      <c r="W41" s="106">
        <v>41.2</v>
      </c>
      <c r="X41" s="106">
        <v>65.6</v>
      </c>
      <c r="Y41" s="106">
        <v>35.4</v>
      </c>
      <c r="Z41" s="106">
        <v>107.6</v>
      </c>
      <c r="AA41" s="106">
        <v>98.4</v>
      </c>
      <c r="AB41" s="113">
        <v>100.1</v>
      </c>
      <c r="AC41" s="24"/>
    </row>
    <row r="42" spans="1:29" ht="17.25" customHeight="1" thickBot="1">
      <c r="A42" s="121"/>
      <c r="B42" s="64" t="s">
        <v>111</v>
      </c>
      <c r="C42" s="114">
        <v>98.3</v>
      </c>
      <c r="D42" s="114">
        <v>98.3</v>
      </c>
      <c r="E42" s="115">
        <v>67.5</v>
      </c>
      <c r="F42" s="115">
        <v>102.4</v>
      </c>
      <c r="G42" s="115">
        <v>64.9</v>
      </c>
      <c r="H42" s="115">
        <v>122.6</v>
      </c>
      <c r="I42" s="115">
        <v>117.6</v>
      </c>
      <c r="J42" s="115">
        <v>73</v>
      </c>
      <c r="K42" s="115">
        <v>210.5</v>
      </c>
      <c r="L42" s="115">
        <v>117.2</v>
      </c>
      <c r="M42" s="114">
        <v>89.8</v>
      </c>
      <c r="N42" s="115">
        <v>95</v>
      </c>
      <c r="O42" s="115">
        <v>77.6</v>
      </c>
      <c r="P42" s="115">
        <v>93.3</v>
      </c>
      <c r="Q42" s="115">
        <v>95.4</v>
      </c>
      <c r="R42" s="115">
        <v>92.4</v>
      </c>
      <c r="S42" s="115">
        <v>71.4</v>
      </c>
      <c r="T42" s="115">
        <v>101.9</v>
      </c>
      <c r="U42" s="115">
        <v>76.4</v>
      </c>
      <c r="V42" s="115">
        <v>93</v>
      </c>
      <c r="W42" s="115">
        <v>46</v>
      </c>
      <c r="X42" s="115">
        <v>62.2</v>
      </c>
      <c r="Y42" s="115">
        <v>75.2</v>
      </c>
      <c r="Z42" s="115">
        <v>112.6</v>
      </c>
      <c r="AA42" s="115">
        <v>79.7</v>
      </c>
      <c r="AB42" s="114">
        <v>97</v>
      </c>
      <c r="AC42" s="24"/>
    </row>
    <row r="43" ht="12">
      <c r="A43" s="28"/>
    </row>
    <row r="44" ht="12">
      <c r="A44" s="28"/>
    </row>
    <row r="45" ht="12">
      <c r="A45" s="28"/>
    </row>
    <row r="46" spans="1:28" ht="12">
      <c r="A46" s="33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</row>
    <row r="47" spans="1:29" ht="34.5" customHeight="1">
      <c r="A47" s="29"/>
      <c r="B47" s="21"/>
      <c r="C47" s="23" t="s">
        <v>115</v>
      </c>
      <c r="D47" s="21"/>
      <c r="E47" s="126"/>
      <c r="F47" s="21"/>
      <c r="G47" s="21"/>
      <c r="H47" s="21"/>
      <c r="I47" s="21"/>
      <c r="J47" s="21"/>
      <c r="K47" s="21"/>
      <c r="L47" s="21"/>
      <c r="M47" s="21"/>
      <c r="N47" s="21"/>
      <c r="O47" s="34"/>
      <c r="P47" s="126"/>
      <c r="Q47" s="21"/>
      <c r="R47" s="22" t="s">
        <v>47</v>
      </c>
      <c r="S47" s="21"/>
      <c r="T47" s="21"/>
      <c r="U47" s="21"/>
      <c r="V47" s="21"/>
      <c r="W47" s="21"/>
      <c r="X47" s="21"/>
      <c r="Y47" s="21"/>
      <c r="Z47" s="22" t="s">
        <v>122</v>
      </c>
      <c r="AA47" s="21"/>
      <c r="AB47" s="21"/>
      <c r="AC47" s="32"/>
    </row>
    <row r="48" spans="1:29" ht="12" customHeight="1">
      <c r="A48" s="24"/>
      <c r="C48" s="24"/>
      <c r="D48" s="21"/>
      <c r="E48" s="25"/>
      <c r="F48" s="21"/>
      <c r="G48" s="21"/>
      <c r="H48" s="21"/>
      <c r="I48" s="21"/>
      <c r="J48" s="21"/>
      <c r="K48" s="21"/>
      <c r="L48" s="21"/>
      <c r="M48" s="21"/>
      <c r="N48" s="21"/>
      <c r="O48" s="25"/>
      <c r="P48" s="25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4"/>
      <c r="AB48" s="26"/>
      <c r="AC48" s="24"/>
    </row>
    <row r="49" spans="1:29" ht="12" customHeight="1">
      <c r="A49" s="27"/>
      <c r="B49" s="28"/>
      <c r="C49" s="27"/>
      <c r="D49" s="27"/>
      <c r="E49" s="29"/>
      <c r="F49" s="29"/>
      <c r="G49" s="29"/>
      <c r="H49" s="29"/>
      <c r="I49" s="29"/>
      <c r="J49" s="33"/>
      <c r="K49" s="33"/>
      <c r="L49" s="33"/>
      <c r="M49" s="57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7"/>
      <c r="AA49" s="27"/>
      <c r="AB49" s="30"/>
      <c r="AC49" s="24"/>
    </row>
    <row r="50" spans="1:29" ht="15" customHeight="1">
      <c r="A50" s="27"/>
      <c r="B50" s="28"/>
      <c r="C50" s="27"/>
      <c r="D50" s="27"/>
      <c r="E50" s="27"/>
      <c r="F50" s="27"/>
      <c r="G50" s="27"/>
      <c r="H50" s="37"/>
      <c r="I50" s="58"/>
      <c r="J50" s="57"/>
      <c r="K50" s="57"/>
      <c r="L50" s="56"/>
      <c r="M50" s="32"/>
      <c r="N50" s="37"/>
      <c r="O50" s="27"/>
      <c r="P50" s="27"/>
      <c r="Q50" s="27" t="s">
        <v>2</v>
      </c>
      <c r="R50" s="27" t="s">
        <v>3</v>
      </c>
      <c r="S50" s="27"/>
      <c r="T50" s="27"/>
      <c r="U50" s="27"/>
      <c r="V50" s="29"/>
      <c r="W50" s="29"/>
      <c r="X50" s="29"/>
      <c r="Y50" s="29"/>
      <c r="Z50" s="27"/>
      <c r="AA50" s="27"/>
      <c r="AB50" s="30"/>
      <c r="AC50" s="24"/>
    </row>
    <row r="51" spans="1:29" ht="15" customHeight="1">
      <c r="A51" s="27"/>
      <c r="B51" s="28"/>
      <c r="C51" s="27"/>
      <c r="D51" s="27" t="s">
        <v>5</v>
      </c>
      <c r="E51" s="27"/>
      <c r="F51" s="27" t="s">
        <v>6</v>
      </c>
      <c r="G51" s="27" t="s">
        <v>7</v>
      </c>
      <c r="H51" s="27" t="s">
        <v>23</v>
      </c>
      <c r="I51" s="27" t="s">
        <v>24</v>
      </c>
      <c r="J51" s="27"/>
      <c r="K51" s="27" t="s">
        <v>93</v>
      </c>
      <c r="L51" s="54" t="s">
        <v>96</v>
      </c>
      <c r="M51" s="27" t="s">
        <v>25</v>
      </c>
      <c r="N51" s="27" t="s">
        <v>8</v>
      </c>
      <c r="O51" s="27" t="s">
        <v>9</v>
      </c>
      <c r="P51" s="27" t="s">
        <v>10</v>
      </c>
      <c r="Q51" s="27" t="s">
        <v>11</v>
      </c>
      <c r="R51" s="27" t="s">
        <v>12</v>
      </c>
      <c r="S51" s="27" t="s">
        <v>13</v>
      </c>
      <c r="T51" s="27" t="s">
        <v>14</v>
      </c>
      <c r="U51" s="27" t="s">
        <v>15</v>
      </c>
      <c r="V51" s="27"/>
      <c r="W51" s="27"/>
      <c r="X51" s="27" t="s">
        <v>16</v>
      </c>
      <c r="Y51" s="27" t="s">
        <v>15</v>
      </c>
      <c r="Z51" s="27"/>
      <c r="AA51" s="27" t="s">
        <v>98</v>
      </c>
      <c r="AB51" s="30" t="s">
        <v>4</v>
      </c>
      <c r="AC51" s="24"/>
    </row>
    <row r="52" spans="1:29" ht="15" customHeight="1">
      <c r="A52" s="27"/>
      <c r="B52" s="28"/>
      <c r="C52" s="27" t="s">
        <v>17</v>
      </c>
      <c r="D52" s="27" t="s">
        <v>18</v>
      </c>
      <c r="E52" s="27" t="s">
        <v>19</v>
      </c>
      <c r="F52" s="27" t="s">
        <v>20</v>
      </c>
      <c r="G52" s="27" t="s">
        <v>21</v>
      </c>
      <c r="H52" s="27" t="s">
        <v>34</v>
      </c>
      <c r="I52" s="27" t="s">
        <v>34</v>
      </c>
      <c r="J52" s="27" t="s">
        <v>91</v>
      </c>
      <c r="K52" s="27" t="s">
        <v>94</v>
      </c>
      <c r="L52" s="55" t="s">
        <v>120</v>
      </c>
      <c r="M52" s="27" t="s">
        <v>34</v>
      </c>
      <c r="N52" s="27" t="s">
        <v>26</v>
      </c>
      <c r="O52" s="27" t="s">
        <v>27</v>
      </c>
      <c r="P52" s="27" t="s">
        <v>28</v>
      </c>
      <c r="Q52" s="27" t="s">
        <v>29</v>
      </c>
      <c r="R52" s="27" t="s">
        <v>89</v>
      </c>
      <c r="S52" s="27" t="s">
        <v>22</v>
      </c>
      <c r="T52" s="27" t="s">
        <v>27</v>
      </c>
      <c r="U52" s="27" t="s">
        <v>22</v>
      </c>
      <c r="V52" s="27" t="s">
        <v>30</v>
      </c>
      <c r="W52" s="27" t="s">
        <v>31</v>
      </c>
      <c r="X52" s="27" t="s">
        <v>32</v>
      </c>
      <c r="Y52" s="27" t="s">
        <v>29</v>
      </c>
      <c r="Z52" s="27" t="s">
        <v>33</v>
      </c>
      <c r="AA52" s="27" t="s">
        <v>121</v>
      </c>
      <c r="AB52" s="30"/>
      <c r="AC52" s="24"/>
    </row>
    <row r="53" spans="1:29" ht="15" customHeight="1" thickBot="1">
      <c r="A53" s="27"/>
      <c r="B53" s="33"/>
      <c r="C53" s="27"/>
      <c r="D53" s="27"/>
      <c r="E53" s="27"/>
      <c r="F53" s="27"/>
      <c r="G53" s="27"/>
      <c r="H53" s="27"/>
      <c r="I53" s="60" t="s">
        <v>97</v>
      </c>
      <c r="J53" s="27" t="s">
        <v>92</v>
      </c>
      <c r="K53" s="27" t="s">
        <v>95</v>
      </c>
      <c r="L53" s="27" t="s">
        <v>95</v>
      </c>
      <c r="M53" s="30"/>
      <c r="N53" s="27" t="s">
        <v>21</v>
      </c>
      <c r="O53" s="27"/>
      <c r="P53" s="27" t="s">
        <v>21</v>
      </c>
      <c r="Q53" s="27" t="s">
        <v>27</v>
      </c>
      <c r="R53" s="27" t="s">
        <v>90</v>
      </c>
      <c r="S53" s="27"/>
      <c r="T53" s="27"/>
      <c r="U53" s="27"/>
      <c r="V53" s="27" t="s">
        <v>21</v>
      </c>
      <c r="W53" s="27" t="s">
        <v>27</v>
      </c>
      <c r="X53" s="27" t="s">
        <v>27</v>
      </c>
      <c r="Y53" s="27" t="s">
        <v>22</v>
      </c>
      <c r="Z53" s="27"/>
      <c r="AA53" s="27" t="s">
        <v>35</v>
      </c>
      <c r="AB53" s="30" t="s">
        <v>36</v>
      </c>
      <c r="AC53" s="24"/>
    </row>
    <row r="54" spans="1:29" ht="17.25" customHeight="1" thickTop="1">
      <c r="A54" s="39" t="s">
        <v>37</v>
      </c>
      <c r="B54" s="66" t="s">
        <v>100</v>
      </c>
      <c r="C54" s="103">
        <v>112.8</v>
      </c>
      <c r="D54" s="103">
        <v>112.8</v>
      </c>
      <c r="E54" s="103">
        <v>78.1</v>
      </c>
      <c r="F54" s="103">
        <v>141.4</v>
      </c>
      <c r="G54" s="103">
        <v>100.5</v>
      </c>
      <c r="H54" s="103">
        <v>154.7</v>
      </c>
      <c r="I54" s="103">
        <v>136.5</v>
      </c>
      <c r="J54" s="129" t="s">
        <v>123</v>
      </c>
      <c r="K54" s="129" t="s">
        <v>123</v>
      </c>
      <c r="L54" s="129" t="s">
        <v>123</v>
      </c>
      <c r="M54" s="103">
        <v>61.2</v>
      </c>
      <c r="N54" s="103">
        <v>101.1</v>
      </c>
      <c r="O54" s="103">
        <v>112.7</v>
      </c>
      <c r="P54" s="103">
        <v>107.3</v>
      </c>
      <c r="Q54" s="103">
        <v>79.7</v>
      </c>
      <c r="R54" s="103">
        <v>84</v>
      </c>
      <c r="S54" s="103">
        <v>95.5</v>
      </c>
      <c r="T54" s="103">
        <v>103.9</v>
      </c>
      <c r="U54" s="103">
        <v>148.6</v>
      </c>
      <c r="V54" s="103">
        <v>98.1</v>
      </c>
      <c r="W54" s="103">
        <v>148.6</v>
      </c>
      <c r="X54" s="103">
        <v>91</v>
      </c>
      <c r="Y54" s="103">
        <v>229.2</v>
      </c>
      <c r="Z54" s="103">
        <v>145.7</v>
      </c>
      <c r="AA54" s="129" t="s">
        <v>124</v>
      </c>
      <c r="AB54" s="104">
        <v>112.8</v>
      </c>
      <c r="AC54" s="32"/>
    </row>
    <row r="55" spans="1:53" ht="17.25" customHeight="1">
      <c r="A55" s="31" t="s">
        <v>38</v>
      </c>
      <c r="B55" s="62" t="s">
        <v>103</v>
      </c>
      <c r="C55" s="105">
        <f aca="true" t="shared" si="6" ref="C55:I55">ROUND(SUM(C61:C72)/12,1)</f>
        <v>108.4</v>
      </c>
      <c r="D55" s="105">
        <f t="shared" si="6"/>
        <v>108.4</v>
      </c>
      <c r="E55" s="105">
        <f t="shared" si="6"/>
        <v>73.1</v>
      </c>
      <c r="F55" s="105">
        <f t="shared" si="6"/>
        <v>114.1</v>
      </c>
      <c r="G55" s="105">
        <f t="shared" si="6"/>
        <v>46.8</v>
      </c>
      <c r="H55" s="105">
        <f t="shared" si="6"/>
        <v>105</v>
      </c>
      <c r="I55" s="105">
        <f t="shared" si="6"/>
        <v>160.3</v>
      </c>
      <c r="J55" s="130" t="s">
        <v>123</v>
      </c>
      <c r="K55" s="130" t="s">
        <v>123</v>
      </c>
      <c r="L55" s="130" t="s">
        <v>123</v>
      </c>
      <c r="M55" s="105">
        <f aca="true" t="shared" si="7" ref="M55:AB55">ROUND(SUM(M61:M72)/12,1)</f>
        <v>57.4</v>
      </c>
      <c r="N55" s="105">
        <f t="shared" si="7"/>
        <v>92</v>
      </c>
      <c r="O55" s="105">
        <f t="shared" si="7"/>
        <v>130</v>
      </c>
      <c r="P55" s="105">
        <f t="shared" si="7"/>
        <v>115.7</v>
      </c>
      <c r="Q55" s="105">
        <f t="shared" si="7"/>
        <v>60</v>
      </c>
      <c r="R55" s="105">
        <f t="shared" si="7"/>
        <v>105</v>
      </c>
      <c r="S55" s="105">
        <f t="shared" si="7"/>
        <v>85.1</v>
      </c>
      <c r="T55" s="105">
        <f t="shared" si="7"/>
        <v>106.6</v>
      </c>
      <c r="U55" s="105">
        <f t="shared" si="7"/>
        <v>128.8</v>
      </c>
      <c r="V55" s="105">
        <f t="shared" si="7"/>
        <v>85.6</v>
      </c>
      <c r="W55" s="105">
        <f t="shared" si="7"/>
        <v>107.3</v>
      </c>
      <c r="X55" s="105">
        <f t="shared" si="7"/>
        <v>87</v>
      </c>
      <c r="Y55" s="105">
        <f t="shared" si="7"/>
        <v>203.5</v>
      </c>
      <c r="Z55" s="105">
        <f t="shared" si="7"/>
        <v>140.1</v>
      </c>
      <c r="AA55" s="130" t="s">
        <v>123</v>
      </c>
      <c r="AB55" s="106">
        <f t="shared" si="7"/>
        <v>108.4</v>
      </c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</row>
    <row r="56" spans="1:29" s="36" customFormat="1" ht="17.25" customHeight="1" thickBot="1">
      <c r="A56" s="40" t="s">
        <v>40</v>
      </c>
      <c r="B56" s="67" t="s">
        <v>39</v>
      </c>
      <c r="C56" s="127">
        <f aca="true" t="shared" si="8" ref="C56:I56">ROUND((C55/C54-1)*100,1)</f>
        <v>-3.9</v>
      </c>
      <c r="D56" s="127">
        <f t="shared" si="8"/>
        <v>-3.9</v>
      </c>
      <c r="E56" s="127">
        <f t="shared" si="8"/>
        <v>-6.4</v>
      </c>
      <c r="F56" s="127">
        <f t="shared" si="8"/>
        <v>-19.3</v>
      </c>
      <c r="G56" s="127">
        <f t="shared" si="8"/>
        <v>-53.4</v>
      </c>
      <c r="H56" s="127">
        <f t="shared" si="8"/>
        <v>-32.1</v>
      </c>
      <c r="I56" s="127">
        <f t="shared" si="8"/>
        <v>17.4</v>
      </c>
      <c r="J56" s="131" t="s">
        <v>123</v>
      </c>
      <c r="K56" s="131" t="s">
        <v>123</v>
      </c>
      <c r="L56" s="131" t="s">
        <v>123</v>
      </c>
      <c r="M56" s="127">
        <f aca="true" t="shared" si="9" ref="M56:Z56">ROUND((M55/M54-1)*100,1)</f>
        <v>-6.2</v>
      </c>
      <c r="N56" s="127">
        <f t="shared" si="9"/>
        <v>-9</v>
      </c>
      <c r="O56" s="127">
        <f t="shared" si="9"/>
        <v>15.4</v>
      </c>
      <c r="P56" s="127">
        <f t="shared" si="9"/>
        <v>7.8</v>
      </c>
      <c r="Q56" s="127">
        <f t="shared" si="9"/>
        <v>-24.7</v>
      </c>
      <c r="R56" s="127">
        <f t="shared" si="9"/>
        <v>25</v>
      </c>
      <c r="S56" s="127">
        <f t="shared" si="9"/>
        <v>-10.9</v>
      </c>
      <c r="T56" s="127">
        <f t="shared" si="9"/>
        <v>2.6</v>
      </c>
      <c r="U56" s="127">
        <f t="shared" si="9"/>
        <v>-13.3</v>
      </c>
      <c r="V56" s="127">
        <f t="shared" si="9"/>
        <v>-12.7</v>
      </c>
      <c r="W56" s="127">
        <f t="shared" si="9"/>
        <v>-27.8</v>
      </c>
      <c r="X56" s="127">
        <f t="shared" si="9"/>
        <v>-4.4</v>
      </c>
      <c r="Y56" s="127">
        <f t="shared" si="9"/>
        <v>-11.2</v>
      </c>
      <c r="Z56" s="127">
        <f t="shared" si="9"/>
        <v>-3.8</v>
      </c>
      <c r="AA56" s="131" t="s">
        <v>123</v>
      </c>
      <c r="AB56" s="128">
        <f>ROUND((AB55/AB54-1)*100,1)</f>
        <v>-3.9</v>
      </c>
      <c r="AC56" s="35"/>
    </row>
    <row r="57" spans="1:29" ht="17.25" customHeight="1">
      <c r="A57" s="38" t="s">
        <v>41</v>
      </c>
      <c r="B57" s="68" t="s">
        <v>106</v>
      </c>
      <c r="C57" s="107">
        <f aca="true" t="shared" si="10" ref="C57:I57">ROUND((C75+C76+C77)/3,1)</f>
        <v>123.2</v>
      </c>
      <c r="D57" s="107">
        <f t="shared" si="10"/>
        <v>123.2</v>
      </c>
      <c r="E57" s="107">
        <f t="shared" si="10"/>
        <v>75.3</v>
      </c>
      <c r="F57" s="107">
        <f t="shared" si="10"/>
        <v>134.6</v>
      </c>
      <c r="G57" s="107">
        <f t="shared" si="10"/>
        <v>52.5</v>
      </c>
      <c r="H57" s="107">
        <f t="shared" si="10"/>
        <v>140.8</v>
      </c>
      <c r="I57" s="107">
        <f t="shared" si="10"/>
        <v>170.5</v>
      </c>
      <c r="J57" s="132" t="s">
        <v>123</v>
      </c>
      <c r="K57" s="132" t="s">
        <v>123</v>
      </c>
      <c r="L57" s="132" t="s">
        <v>123</v>
      </c>
      <c r="M57" s="107">
        <f aca="true" t="shared" si="11" ref="M57:AB57">ROUND((M75+M76+M77)/3,1)</f>
        <v>85.9</v>
      </c>
      <c r="N57" s="107">
        <f t="shared" si="11"/>
        <v>100.4</v>
      </c>
      <c r="O57" s="107">
        <f t="shared" si="11"/>
        <v>141.2</v>
      </c>
      <c r="P57" s="107">
        <f t="shared" si="11"/>
        <v>116.1</v>
      </c>
      <c r="Q57" s="107">
        <f t="shared" si="11"/>
        <v>63.2</v>
      </c>
      <c r="R57" s="107">
        <f t="shared" si="11"/>
        <v>115.2</v>
      </c>
      <c r="S57" s="107">
        <f t="shared" si="11"/>
        <v>99.7</v>
      </c>
      <c r="T57" s="107">
        <f t="shared" si="11"/>
        <v>110.9</v>
      </c>
      <c r="U57" s="107">
        <f t="shared" si="11"/>
        <v>134.4</v>
      </c>
      <c r="V57" s="107">
        <f t="shared" si="11"/>
        <v>90</v>
      </c>
      <c r="W57" s="107">
        <f t="shared" si="11"/>
        <v>105</v>
      </c>
      <c r="X57" s="107">
        <f t="shared" si="11"/>
        <v>84.8</v>
      </c>
      <c r="Y57" s="107">
        <f t="shared" si="11"/>
        <v>213</v>
      </c>
      <c r="Z57" s="107">
        <f t="shared" si="11"/>
        <v>141.5</v>
      </c>
      <c r="AA57" s="132" t="s">
        <v>123</v>
      </c>
      <c r="AB57" s="108">
        <f t="shared" si="11"/>
        <v>123.2</v>
      </c>
      <c r="AC57" s="24"/>
    </row>
    <row r="58" spans="1:29" ht="17.25" customHeight="1">
      <c r="A58" s="38" t="s">
        <v>42</v>
      </c>
      <c r="B58" s="62" t="s">
        <v>107</v>
      </c>
      <c r="C58" s="109">
        <f aca="true" t="shared" si="12" ref="C58:I58">ROUND((C78+C79+C80)/3,1)</f>
        <v>113.8</v>
      </c>
      <c r="D58" s="109">
        <f t="shared" si="12"/>
        <v>113.6</v>
      </c>
      <c r="E58" s="109">
        <f t="shared" si="12"/>
        <v>72.8</v>
      </c>
      <c r="F58" s="109">
        <f t="shared" si="12"/>
        <v>123.3</v>
      </c>
      <c r="G58" s="109">
        <f t="shared" si="12"/>
        <v>44</v>
      </c>
      <c r="H58" s="109">
        <f t="shared" si="12"/>
        <v>107.8</v>
      </c>
      <c r="I58" s="109">
        <f t="shared" si="12"/>
        <v>172.8</v>
      </c>
      <c r="J58" s="133" t="s">
        <v>123</v>
      </c>
      <c r="K58" s="133" t="s">
        <v>123</v>
      </c>
      <c r="L58" s="133" t="s">
        <v>123</v>
      </c>
      <c r="M58" s="109">
        <f aca="true" t="shared" si="13" ref="M58:AB58">ROUND((M78+M79+M80)/3,1)</f>
        <v>53.7</v>
      </c>
      <c r="N58" s="109">
        <f t="shared" si="13"/>
        <v>92.9</v>
      </c>
      <c r="O58" s="109">
        <f t="shared" si="13"/>
        <v>143</v>
      </c>
      <c r="P58" s="109">
        <f t="shared" si="13"/>
        <v>117.9</v>
      </c>
      <c r="Q58" s="109">
        <f t="shared" si="13"/>
        <v>63.1</v>
      </c>
      <c r="R58" s="109">
        <f t="shared" si="13"/>
        <v>108.9</v>
      </c>
      <c r="S58" s="109">
        <f t="shared" si="13"/>
        <v>96.2</v>
      </c>
      <c r="T58" s="109">
        <f t="shared" si="13"/>
        <v>101.4</v>
      </c>
      <c r="U58" s="109">
        <f t="shared" si="13"/>
        <v>124</v>
      </c>
      <c r="V58" s="109">
        <f t="shared" si="13"/>
        <v>85.1</v>
      </c>
      <c r="W58" s="109">
        <f t="shared" si="13"/>
        <v>101.7</v>
      </c>
      <c r="X58" s="109">
        <f t="shared" si="13"/>
        <v>88.6</v>
      </c>
      <c r="Y58" s="109">
        <f t="shared" si="13"/>
        <v>196.8</v>
      </c>
      <c r="Z58" s="109">
        <f t="shared" si="13"/>
        <v>140.2</v>
      </c>
      <c r="AA58" s="133" t="s">
        <v>123</v>
      </c>
      <c r="AB58" s="110">
        <f t="shared" si="13"/>
        <v>113.8</v>
      </c>
      <c r="AC58" s="24"/>
    </row>
    <row r="59" spans="1:29" ht="17.25" customHeight="1">
      <c r="A59" s="38" t="s">
        <v>43</v>
      </c>
      <c r="B59" s="62" t="s">
        <v>108</v>
      </c>
      <c r="C59" s="109">
        <f aca="true" t="shared" si="14" ref="C59:I59">ROUND((C81+C82+C83)/3,1)</f>
        <v>102.5</v>
      </c>
      <c r="D59" s="109">
        <f t="shared" si="14"/>
        <v>102.5</v>
      </c>
      <c r="E59" s="109">
        <f t="shared" si="14"/>
        <v>72.9</v>
      </c>
      <c r="F59" s="109">
        <f t="shared" si="14"/>
        <v>113.3</v>
      </c>
      <c r="G59" s="109">
        <f t="shared" si="14"/>
        <v>47.1</v>
      </c>
      <c r="H59" s="109">
        <f t="shared" si="14"/>
        <v>83.4</v>
      </c>
      <c r="I59" s="109">
        <f t="shared" si="14"/>
        <v>164</v>
      </c>
      <c r="J59" s="133" t="s">
        <v>123</v>
      </c>
      <c r="K59" s="133" t="s">
        <v>123</v>
      </c>
      <c r="L59" s="133" t="s">
        <v>123</v>
      </c>
      <c r="M59" s="109">
        <f aca="true" t="shared" si="15" ref="M59:AB59">ROUND((M81+M82+M83)/3,1)</f>
        <v>46.5</v>
      </c>
      <c r="N59" s="109">
        <f t="shared" si="15"/>
        <v>91</v>
      </c>
      <c r="O59" s="109">
        <f t="shared" si="15"/>
        <v>122.1</v>
      </c>
      <c r="P59" s="109">
        <f t="shared" si="15"/>
        <v>120.6</v>
      </c>
      <c r="Q59" s="109">
        <f t="shared" si="15"/>
        <v>55.7</v>
      </c>
      <c r="R59" s="109">
        <f t="shared" si="15"/>
        <v>98.9</v>
      </c>
      <c r="S59" s="109">
        <f t="shared" si="15"/>
        <v>74.1</v>
      </c>
      <c r="T59" s="109">
        <f t="shared" si="15"/>
        <v>102.4</v>
      </c>
      <c r="U59" s="109">
        <f t="shared" si="15"/>
        <v>121.4</v>
      </c>
      <c r="V59" s="109">
        <f t="shared" si="15"/>
        <v>81.1</v>
      </c>
      <c r="W59" s="109">
        <f t="shared" si="15"/>
        <v>109.1</v>
      </c>
      <c r="X59" s="109">
        <f t="shared" si="15"/>
        <v>89.6</v>
      </c>
      <c r="Y59" s="109">
        <f t="shared" si="15"/>
        <v>186.3</v>
      </c>
      <c r="Z59" s="109">
        <f t="shared" si="15"/>
        <v>138.3</v>
      </c>
      <c r="AA59" s="133" t="s">
        <v>123</v>
      </c>
      <c r="AB59" s="110">
        <f t="shared" si="15"/>
        <v>102.5</v>
      </c>
      <c r="AC59" s="24"/>
    </row>
    <row r="60" spans="1:29" ht="17.25" customHeight="1" thickBot="1">
      <c r="A60" s="38" t="s">
        <v>44</v>
      </c>
      <c r="B60" s="64" t="s">
        <v>84</v>
      </c>
      <c r="C60" s="109">
        <f aca="true" t="shared" si="16" ref="C60:I60">ROUND((C84+C85+C86)/3,1)</f>
        <v>94</v>
      </c>
      <c r="D60" s="109">
        <f t="shared" si="16"/>
        <v>94.1</v>
      </c>
      <c r="E60" s="109">
        <f t="shared" si="16"/>
        <v>71.6</v>
      </c>
      <c r="F60" s="109">
        <f t="shared" si="16"/>
        <v>88.7</v>
      </c>
      <c r="G60" s="109">
        <f t="shared" si="16"/>
        <v>44.8</v>
      </c>
      <c r="H60" s="109">
        <f t="shared" si="16"/>
        <v>79.7</v>
      </c>
      <c r="I60" s="109">
        <f t="shared" si="16"/>
        <v>133</v>
      </c>
      <c r="J60" s="133" t="s">
        <v>123</v>
      </c>
      <c r="K60" s="133" t="s">
        <v>123</v>
      </c>
      <c r="L60" s="133" t="s">
        <v>123</v>
      </c>
      <c r="M60" s="109">
        <f aca="true" t="shared" si="17" ref="M60:Z60">ROUND((M84+M85+M86)/3,1)</f>
        <v>40.9</v>
      </c>
      <c r="N60" s="109">
        <f t="shared" si="17"/>
        <v>83.6</v>
      </c>
      <c r="O60" s="109">
        <f t="shared" si="17"/>
        <v>114.4</v>
      </c>
      <c r="P60" s="109">
        <f t="shared" si="17"/>
        <v>108.8</v>
      </c>
      <c r="Q60" s="109">
        <f t="shared" si="17"/>
        <v>58.1</v>
      </c>
      <c r="R60" s="109">
        <f t="shared" si="17"/>
        <v>96.4</v>
      </c>
      <c r="S60" s="109">
        <f t="shared" si="17"/>
        <v>70.2</v>
      </c>
      <c r="T60" s="109">
        <f t="shared" si="17"/>
        <v>111.5</v>
      </c>
      <c r="U60" s="109">
        <f t="shared" si="17"/>
        <v>132.5</v>
      </c>
      <c r="V60" s="109">
        <f t="shared" si="17"/>
        <v>86.1</v>
      </c>
      <c r="W60" s="109">
        <f t="shared" si="17"/>
        <v>117</v>
      </c>
      <c r="X60" s="109">
        <f t="shared" si="17"/>
        <v>85.1</v>
      </c>
      <c r="Y60" s="109">
        <f t="shared" si="17"/>
        <v>208.4</v>
      </c>
      <c r="Z60" s="109">
        <f t="shared" si="17"/>
        <v>140.6</v>
      </c>
      <c r="AA60" s="133" t="s">
        <v>123</v>
      </c>
      <c r="AB60" s="111">
        <f>ROUND((AB84+AB85+AB86)/3,1)</f>
        <v>94</v>
      </c>
      <c r="AC60" s="24"/>
    </row>
    <row r="61" spans="1:29" ht="17.25" customHeight="1">
      <c r="A61" s="119" t="s">
        <v>116</v>
      </c>
      <c r="B61" s="61" t="s">
        <v>104</v>
      </c>
      <c r="C61" s="107">
        <v>136.8</v>
      </c>
      <c r="D61" s="107">
        <v>136.8</v>
      </c>
      <c r="E61" s="112">
        <v>71.7</v>
      </c>
      <c r="F61" s="112">
        <v>147.7</v>
      </c>
      <c r="G61" s="112">
        <v>35.5</v>
      </c>
      <c r="H61" s="112">
        <v>164.1</v>
      </c>
      <c r="I61" s="112">
        <v>173.6</v>
      </c>
      <c r="J61" s="132" t="s">
        <v>123</v>
      </c>
      <c r="K61" s="132" t="s">
        <v>123</v>
      </c>
      <c r="L61" s="132" t="s">
        <v>123</v>
      </c>
      <c r="M61" s="107">
        <v>153.5</v>
      </c>
      <c r="N61" s="112">
        <v>104.9</v>
      </c>
      <c r="O61" s="112">
        <v>146.7</v>
      </c>
      <c r="P61" s="112">
        <v>123.6</v>
      </c>
      <c r="Q61" s="112">
        <v>64.7</v>
      </c>
      <c r="R61" s="112">
        <v>112.3</v>
      </c>
      <c r="S61" s="112">
        <v>96.3</v>
      </c>
      <c r="T61" s="112">
        <v>124</v>
      </c>
      <c r="U61" s="112">
        <v>161.2</v>
      </c>
      <c r="V61" s="112">
        <v>98.5</v>
      </c>
      <c r="W61" s="112">
        <v>138.6</v>
      </c>
      <c r="X61" s="112">
        <v>86.7</v>
      </c>
      <c r="Y61" s="112">
        <v>274.2</v>
      </c>
      <c r="Z61" s="112">
        <v>139.1</v>
      </c>
      <c r="AA61" s="134" t="s">
        <v>123</v>
      </c>
      <c r="AB61" s="108">
        <v>136.8</v>
      </c>
      <c r="AC61" s="24"/>
    </row>
    <row r="62" spans="1:29" ht="17.25" customHeight="1">
      <c r="A62" s="120"/>
      <c r="B62" s="62" t="s">
        <v>109</v>
      </c>
      <c r="C62" s="109">
        <v>136.3</v>
      </c>
      <c r="D62" s="109">
        <v>136.3</v>
      </c>
      <c r="E62" s="105">
        <v>74.1</v>
      </c>
      <c r="F62" s="105">
        <v>131.8</v>
      </c>
      <c r="G62" s="105">
        <v>34.1</v>
      </c>
      <c r="H62" s="105">
        <v>172.7</v>
      </c>
      <c r="I62" s="105">
        <v>201.3</v>
      </c>
      <c r="J62" s="133" t="s">
        <v>123</v>
      </c>
      <c r="K62" s="133" t="s">
        <v>123</v>
      </c>
      <c r="L62" s="133" t="s">
        <v>123</v>
      </c>
      <c r="M62" s="109">
        <v>104.8</v>
      </c>
      <c r="N62" s="105">
        <v>98.6</v>
      </c>
      <c r="O62" s="105">
        <v>155.4</v>
      </c>
      <c r="P62" s="105">
        <v>118.3</v>
      </c>
      <c r="Q62" s="105">
        <v>63.8</v>
      </c>
      <c r="R62" s="105">
        <v>120.9</v>
      </c>
      <c r="S62" s="105">
        <v>105.1</v>
      </c>
      <c r="T62" s="105">
        <v>118.9</v>
      </c>
      <c r="U62" s="105">
        <v>153.7</v>
      </c>
      <c r="V62" s="105">
        <v>92.7</v>
      </c>
      <c r="W62" s="105">
        <v>149.9</v>
      </c>
      <c r="X62" s="105">
        <v>86.7</v>
      </c>
      <c r="Y62" s="105">
        <v>251.3</v>
      </c>
      <c r="Z62" s="105">
        <v>136.8</v>
      </c>
      <c r="AA62" s="133" t="s">
        <v>123</v>
      </c>
      <c r="AB62" s="110">
        <v>136.3</v>
      </c>
      <c r="AC62" s="24"/>
    </row>
    <row r="63" spans="1:29" ht="17.25" customHeight="1">
      <c r="A63" s="120"/>
      <c r="B63" s="62" t="s">
        <v>110</v>
      </c>
      <c r="C63" s="109">
        <v>107.7</v>
      </c>
      <c r="D63" s="109">
        <v>107.7</v>
      </c>
      <c r="E63" s="105">
        <v>72</v>
      </c>
      <c r="F63" s="105">
        <v>105.7</v>
      </c>
      <c r="G63" s="105">
        <v>37.6</v>
      </c>
      <c r="H63" s="105">
        <v>120.6</v>
      </c>
      <c r="I63" s="105">
        <v>144.4</v>
      </c>
      <c r="J63" s="133" t="s">
        <v>123</v>
      </c>
      <c r="K63" s="133" t="s">
        <v>123</v>
      </c>
      <c r="L63" s="133" t="s">
        <v>123</v>
      </c>
      <c r="M63" s="109">
        <v>44.3</v>
      </c>
      <c r="N63" s="105">
        <v>97.7</v>
      </c>
      <c r="O63" s="105">
        <v>141.3</v>
      </c>
      <c r="P63" s="105">
        <v>113.4</v>
      </c>
      <c r="Q63" s="105">
        <v>58</v>
      </c>
      <c r="R63" s="105">
        <v>127.1</v>
      </c>
      <c r="S63" s="105">
        <v>108.1</v>
      </c>
      <c r="T63" s="105">
        <v>98.3</v>
      </c>
      <c r="U63" s="105">
        <v>137.1</v>
      </c>
      <c r="V63" s="105">
        <v>82.4</v>
      </c>
      <c r="W63" s="105">
        <v>115.1</v>
      </c>
      <c r="X63" s="105">
        <v>91.8</v>
      </c>
      <c r="Y63" s="105">
        <v>224.3</v>
      </c>
      <c r="Z63" s="105">
        <v>139.7</v>
      </c>
      <c r="AA63" s="133" t="s">
        <v>123</v>
      </c>
      <c r="AB63" s="110">
        <v>107.7</v>
      </c>
      <c r="AC63" s="24"/>
    </row>
    <row r="64" spans="1:29" ht="17.25" customHeight="1">
      <c r="A64" s="120"/>
      <c r="B64" s="62" t="s">
        <v>75</v>
      </c>
      <c r="C64" s="109">
        <v>110.2</v>
      </c>
      <c r="D64" s="109">
        <v>110.1</v>
      </c>
      <c r="E64" s="105">
        <v>71.5</v>
      </c>
      <c r="F64" s="105">
        <v>90.7</v>
      </c>
      <c r="G64" s="105">
        <v>40.4</v>
      </c>
      <c r="H64" s="105">
        <v>120.3</v>
      </c>
      <c r="I64" s="105">
        <v>162.7</v>
      </c>
      <c r="J64" s="133" t="s">
        <v>123</v>
      </c>
      <c r="K64" s="133" t="s">
        <v>123</v>
      </c>
      <c r="L64" s="133" t="s">
        <v>123</v>
      </c>
      <c r="M64" s="109">
        <v>47</v>
      </c>
      <c r="N64" s="105">
        <v>95.9</v>
      </c>
      <c r="O64" s="105">
        <v>137.5</v>
      </c>
      <c r="P64" s="105">
        <v>129.5</v>
      </c>
      <c r="Q64" s="105">
        <v>58.5</v>
      </c>
      <c r="R64" s="105">
        <v>121.4</v>
      </c>
      <c r="S64" s="105">
        <v>91.7</v>
      </c>
      <c r="T64" s="105">
        <v>101.1</v>
      </c>
      <c r="U64" s="105">
        <v>128.3</v>
      </c>
      <c r="V64" s="105">
        <v>85.9</v>
      </c>
      <c r="W64" s="105">
        <v>107.3</v>
      </c>
      <c r="X64" s="105">
        <v>90.1</v>
      </c>
      <c r="Y64" s="105">
        <v>199.7</v>
      </c>
      <c r="Z64" s="105">
        <v>143.5</v>
      </c>
      <c r="AA64" s="133" t="s">
        <v>123</v>
      </c>
      <c r="AB64" s="110">
        <v>110.2</v>
      </c>
      <c r="AC64" s="24"/>
    </row>
    <row r="65" spans="1:29" ht="17.25" customHeight="1">
      <c r="A65" s="120"/>
      <c r="B65" s="62" t="s">
        <v>76</v>
      </c>
      <c r="C65" s="109">
        <v>110.7</v>
      </c>
      <c r="D65" s="109">
        <v>110.7</v>
      </c>
      <c r="E65" s="105">
        <v>71.2</v>
      </c>
      <c r="F65" s="105">
        <v>121.3</v>
      </c>
      <c r="G65" s="105">
        <v>41.5</v>
      </c>
      <c r="H65" s="105">
        <v>118.3</v>
      </c>
      <c r="I65" s="105">
        <v>172.6</v>
      </c>
      <c r="J65" s="133" t="s">
        <v>123</v>
      </c>
      <c r="K65" s="133" t="s">
        <v>123</v>
      </c>
      <c r="L65" s="133" t="s">
        <v>123</v>
      </c>
      <c r="M65" s="109">
        <v>39.3</v>
      </c>
      <c r="N65" s="105">
        <v>92.8</v>
      </c>
      <c r="O65" s="105">
        <v>143.7</v>
      </c>
      <c r="P65" s="105">
        <v>119.5</v>
      </c>
      <c r="Q65" s="105">
        <v>63.4</v>
      </c>
      <c r="R65" s="105">
        <v>108.3</v>
      </c>
      <c r="S65" s="105">
        <v>94.8</v>
      </c>
      <c r="T65" s="105">
        <v>101.8</v>
      </c>
      <c r="U65" s="105">
        <v>109.1</v>
      </c>
      <c r="V65" s="105">
        <v>86.4</v>
      </c>
      <c r="W65" s="105">
        <v>101.9</v>
      </c>
      <c r="X65" s="105">
        <v>90.1</v>
      </c>
      <c r="Y65" s="105">
        <v>144.5</v>
      </c>
      <c r="Z65" s="105">
        <v>143.7</v>
      </c>
      <c r="AA65" s="133" t="s">
        <v>123</v>
      </c>
      <c r="AB65" s="110">
        <v>110.7</v>
      </c>
      <c r="AC65" s="24"/>
    </row>
    <row r="66" spans="1:29" ht="17.25" customHeight="1">
      <c r="A66" s="120"/>
      <c r="B66" s="62" t="s">
        <v>77</v>
      </c>
      <c r="C66" s="109">
        <v>105.1</v>
      </c>
      <c r="D66" s="109">
        <v>105</v>
      </c>
      <c r="E66" s="105">
        <v>71.5</v>
      </c>
      <c r="F66" s="105">
        <v>128.7</v>
      </c>
      <c r="G66" s="105">
        <v>46.5</v>
      </c>
      <c r="H66" s="105">
        <v>106.4</v>
      </c>
      <c r="I66" s="105">
        <v>172.5</v>
      </c>
      <c r="J66" s="133" t="s">
        <v>123</v>
      </c>
      <c r="K66" s="133" t="s">
        <v>123</v>
      </c>
      <c r="L66" s="133" t="s">
        <v>123</v>
      </c>
      <c r="M66" s="109">
        <v>29.3</v>
      </c>
      <c r="N66" s="105">
        <v>91.9</v>
      </c>
      <c r="O66" s="105">
        <v>131.7</v>
      </c>
      <c r="P66" s="105">
        <v>99.1</v>
      </c>
      <c r="Q66" s="105">
        <v>62.9</v>
      </c>
      <c r="R66" s="105">
        <v>103.4</v>
      </c>
      <c r="S66" s="105">
        <v>91.5</v>
      </c>
      <c r="T66" s="105">
        <v>98.2</v>
      </c>
      <c r="U66" s="105">
        <v>103.6</v>
      </c>
      <c r="V66" s="105">
        <v>86.1</v>
      </c>
      <c r="W66" s="105">
        <v>94.7</v>
      </c>
      <c r="X66" s="105">
        <v>88.4</v>
      </c>
      <c r="Y66" s="105">
        <v>133</v>
      </c>
      <c r="Z66" s="105">
        <v>149.4</v>
      </c>
      <c r="AA66" s="133" t="s">
        <v>123</v>
      </c>
      <c r="AB66" s="110">
        <v>105.1</v>
      </c>
      <c r="AC66" s="24"/>
    </row>
    <row r="67" spans="1:29" ht="17.25" customHeight="1">
      <c r="A67" s="120"/>
      <c r="B67" s="62" t="s">
        <v>78</v>
      </c>
      <c r="C67" s="109">
        <v>103</v>
      </c>
      <c r="D67" s="109">
        <v>103</v>
      </c>
      <c r="E67" s="105">
        <v>73.1</v>
      </c>
      <c r="F67" s="105">
        <v>113.4</v>
      </c>
      <c r="G67" s="105">
        <v>54</v>
      </c>
      <c r="H67" s="105">
        <v>97.8</v>
      </c>
      <c r="I67" s="105">
        <v>165.5</v>
      </c>
      <c r="J67" s="133" t="s">
        <v>123</v>
      </c>
      <c r="K67" s="133" t="s">
        <v>123</v>
      </c>
      <c r="L67" s="133" t="s">
        <v>123</v>
      </c>
      <c r="M67" s="109">
        <v>46</v>
      </c>
      <c r="N67" s="105">
        <v>91.7</v>
      </c>
      <c r="O67" s="105">
        <v>124.3</v>
      </c>
      <c r="P67" s="105">
        <v>104</v>
      </c>
      <c r="Q67" s="105">
        <v>56.8</v>
      </c>
      <c r="R67" s="105">
        <v>89.2</v>
      </c>
      <c r="S67" s="105">
        <v>74.6</v>
      </c>
      <c r="T67" s="105">
        <v>100.1</v>
      </c>
      <c r="U67" s="105">
        <v>99.5</v>
      </c>
      <c r="V67" s="105">
        <v>77.9</v>
      </c>
      <c r="W67" s="105">
        <v>94.6</v>
      </c>
      <c r="X67" s="105">
        <v>88.4</v>
      </c>
      <c r="Y67" s="105">
        <v>127.6</v>
      </c>
      <c r="Z67" s="105">
        <v>142.9</v>
      </c>
      <c r="AA67" s="133" t="s">
        <v>123</v>
      </c>
      <c r="AB67" s="110">
        <v>103</v>
      </c>
      <c r="AC67" s="24"/>
    </row>
    <row r="68" spans="1:29" ht="17.25" customHeight="1">
      <c r="A68" s="120"/>
      <c r="B68" s="62" t="s">
        <v>79</v>
      </c>
      <c r="C68" s="109">
        <v>108.4</v>
      </c>
      <c r="D68" s="109">
        <v>108.3</v>
      </c>
      <c r="E68" s="105">
        <v>73.6</v>
      </c>
      <c r="F68" s="105">
        <v>129.1</v>
      </c>
      <c r="G68" s="105">
        <v>68.2</v>
      </c>
      <c r="H68" s="105">
        <v>89.2</v>
      </c>
      <c r="I68" s="105">
        <v>188.3</v>
      </c>
      <c r="J68" s="133" t="s">
        <v>123</v>
      </c>
      <c r="K68" s="133" t="s">
        <v>123</v>
      </c>
      <c r="L68" s="133" t="s">
        <v>123</v>
      </c>
      <c r="M68" s="109">
        <v>42.9</v>
      </c>
      <c r="N68" s="105">
        <v>92.9</v>
      </c>
      <c r="O68" s="105">
        <v>121.4</v>
      </c>
      <c r="P68" s="105">
        <v>128.6</v>
      </c>
      <c r="Q68" s="105">
        <v>54.1</v>
      </c>
      <c r="R68" s="105">
        <v>88.4</v>
      </c>
      <c r="S68" s="105">
        <v>73.4</v>
      </c>
      <c r="T68" s="105">
        <v>97</v>
      </c>
      <c r="U68" s="105">
        <v>100.1</v>
      </c>
      <c r="V68" s="105">
        <v>78.7</v>
      </c>
      <c r="W68" s="105">
        <v>96.7</v>
      </c>
      <c r="X68" s="105">
        <v>86.7</v>
      </c>
      <c r="Y68" s="105">
        <v>128.9</v>
      </c>
      <c r="Z68" s="105">
        <v>140.6</v>
      </c>
      <c r="AA68" s="133" t="s">
        <v>123</v>
      </c>
      <c r="AB68" s="110">
        <v>108.4</v>
      </c>
      <c r="AC68" s="24"/>
    </row>
    <row r="69" spans="1:29" ht="17.25" customHeight="1">
      <c r="A69" s="120"/>
      <c r="B69" s="62" t="s">
        <v>80</v>
      </c>
      <c r="C69" s="109">
        <v>97.1</v>
      </c>
      <c r="D69" s="109">
        <v>97</v>
      </c>
      <c r="E69" s="105">
        <v>75.8</v>
      </c>
      <c r="F69" s="105">
        <v>115.3</v>
      </c>
      <c r="G69" s="105">
        <v>67.3</v>
      </c>
      <c r="H69" s="105">
        <v>60.3</v>
      </c>
      <c r="I69" s="105">
        <v>142.2</v>
      </c>
      <c r="J69" s="133" t="s">
        <v>123</v>
      </c>
      <c r="K69" s="133" t="s">
        <v>123</v>
      </c>
      <c r="L69" s="133" t="s">
        <v>123</v>
      </c>
      <c r="M69" s="109">
        <v>30.4</v>
      </c>
      <c r="N69" s="105">
        <v>90.2</v>
      </c>
      <c r="O69" s="105">
        <v>120.1</v>
      </c>
      <c r="P69" s="105">
        <v>137.9</v>
      </c>
      <c r="Q69" s="105">
        <v>57.2</v>
      </c>
      <c r="R69" s="105">
        <v>95.2</v>
      </c>
      <c r="S69" s="105">
        <v>73.3</v>
      </c>
      <c r="T69" s="105">
        <v>107.6</v>
      </c>
      <c r="U69" s="105">
        <v>120.8</v>
      </c>
      <c r="V69" s="105">
        <v>82.6</v>
      </c>
      <c r="W69" s="105">
        <v>94.7</v>
      </c>
      <c r="X69" s="105">
        <v>85</v>
      </c>
      <c r="Y69" s="105">
        <v>189.7</v>
      </c>
      <c r="Z69" s="105">
        <v>136.7</v>
      </c>
      <c r="AA69" s="133" t="s">
        <v>123</v>
      </c>
      <c r="AB69" s="110">
        <v>97.1</v>
      </c>
      <c r="AC69" s="24"/>
    </row>
    <row r="70" spans="1:29" ht="17.25" customHeight="1">
      <c r="A70" s="120"/>
      <c r="B70" s="62" t="s">
        <v>81</v>
      </c>
      <c r="C70" s="109">
        <v>93.9</v>
      </c>
      <c r="D70" s="109">
        <v>93.8</v>
      </c>
      <c r="E70" s="105">
        <v>77.1</v>
      </c>
      <c r="F70" s="105">
        <v>86.9</v>
      </c>
      <c r="G70" s="105">
        <v>56.6</v>
      </c>
      <c r="H70" s="105">
        <v>63.4</v>
      </c>
      <c r="I70" s="105">
        <v>129.2</v>
      </c>
      <c r="J70" s="133" t="s">
        <v>123</v>
      </c>
      <c r="K70" s="133" t="s">
        <v>123</v>
      </c>
      <c r="L70" s="133" t="s">
        <v>123</v>
      </c>
      <c r="M70" s="109">
        <v>46</v>
      </c>
      <c r="N70" s="105">
        <v>84.8</v>
      </c>
      <c r="O70" s="105">
        <v>112.7</v>
      </c>
      <c r="P70" s="105">
        <v>115.1</v>
      </c>
      <c r="Q70" s="105">
        <v>59</v>
      </c>
      <c r="R70" s="105">
        <v>98.7</v>
      </c>
      <c r="S70" s="105">
        <v>72.5</v>
      </c>
      <c r="T70" s="105">
        <v>104.7</v>
      </c>
      <c r="U70" s="105">
        <v>139</v>
      </c>
      <c r="V70" s="105">
        <v>80.7</v>
      </c>
      <c r="W70" s="105">
        <v>98.6</v>
      </c>
      <c r="X70" s="105">
        <v>83.3</v>
      </c>
      <c r="Y70" s="105">
        <v>245.1</v>
      </c>
      <c r="Z70" s="105">
        <v>135.5</v>
      </c>
      <c r="AA70" s="133" t="s">
        <v>123</v>
      </c>
      <c r="AB70" s="110">
        <v>93.9</v>
      </c>
      <c r="AC70" s="24"/>
    </row>
    <row r="71" spans="1:29" ht="17.25" customHeight="1">
      <c r="A71" s="120"/>
      <c r="B71" s="62" t="s">
        <v>82</v>
      </c>
      <c r="C71" s="109">
        <v>94.3</v>
      </c>
      <c r="D71" s="109">
        <v>94.3</v>
      </c>
      <c r="E71" s="105">
        <v>74.4</v>
      </c>
      <c r="F71" s="105">
        <v>99</v>
      </c>
      <c r="G71" s="105">
        <v>51.1</v>
      </c>
      <c r="H71" s="105">
        <v>65.7</v>
      </c>
      <c r="I71" s="105">
        <v>131.4</v>
      </c>
      <c r="J71" s="133" t="s">
        <v>123</v>
      </c>
      <c r="K71" s="133" t="s">
        <v>123</v>
      </c>
      <c r="L71" s="133" t="s">
        <v>123</v>
      </c>
      <c r="M71" s="109">
        <v>47.3</v>
      </c>
      <c r="N71" s="105">
        <v>81.1</v>
      </c>
      <c r="O71" s="105">
        <v>111.4</v>
      </c>
      <c r="P71" s="105">
        <v>103.9</v>
      </c>
      <c r="Q71" s="105">
        <v>63</v>
      </c>
      <c r="R71" s="105">
        <v>98.5</v>
      </c>
      <c r="S71" s="105">
        <v>70.9</v>
      </c>
      <c r="T71" s="105">
        <v>118.5</v>
      </c>
      <c r="U71" s="105">
        <v>142.4</v>
      </c>
      <c r="V71" s="105">
        <v>85.6</v>
      </c>
      <c r="W71" s="105">
        <v>98.3</v>
      </c>
      <c r="X71" s="105">
        <v>83.3</v>
      </c>
      <c r="Y71" s="105">
        <v>251.2</v>
      </c>
      <c r="Z71" s="105">
        <v>138.2</v>
      </c>
      <c r="AA71" s="133" t="s">
        <v>123</v>
      </c>
      <c r="AB71" s="110">
        <v>94.3</v>
      </c>
      <c r="AC71" s="24"/>
    </row>
    <row r="72" spans="1:29" ht="17.25" customHeight="1">
      <c r="A72" s="120"/>
      <c r="B72" s="62" t="s">
        <v>83</v>
      </c>
      <c r="C72" s="113">
        <v>97.7</v>
      </c>
      <c r="D72" s="113">
        <v>97.7</v>
      </c>
      <c r="E72" s="106">
        <v>71.5</v>
      </c>
      <c r="F72" s="106">
        <v>99.2</v>
      </c>
      <c r="G72" s="106">
        <v>28.5</v>
      </c>
      <c r="H72" s="106">
        <v>81</v>
      </c>
      <c r="I72" s="106">
        <v>140</v>
      </c>
      <c r="J72" s="133" t="s">
        <v>123</v>
      </c>
      <c r="K72" s="133" t="s">
        <v>123</v>
      </c>
      <c r="L72" s="133" t="s">
        <v>123</v>
      </c>
      <c r="M72" s="113">
        <v>58.2</v>
      </c>
      <c r="N72" s="106">
        <v>81.6</v>
      </c>
      <c r="O72" s="106">
        <v>114.1</v>
      </c>
      <c r="P72" s="106">
        <v>96</v>
      </c>
      <c r="Q72" s="106">
        <v>58.4</v>
      </c>
      <c r="R72" s="106">
        <v>96.1</v>
      </c>
      <c r="S72" s="106">
        <v>68.7</v>
      </c>
      <c r="T72" s="106">
        <v>109.3</v>
      </c>
      <c r="U72" s="106">
        <v>150.7</v>
      </c>
      <c r="V72" s="106">
        <v>90.1</v>
      </c>
      <c r="W72" s="106">
        <v>97.4</v>
      </c>
      <c r="X72" s="106">
        <v>83.3</v>
      </c>
      <c r="Y72" s="106">
        <v>272.6</v>
      </c>
      <c r="Z72" s="106">
        <v>134.9</v>
      </c>
      <c r="AA72" s="133" t="s">
        <v>123</v>
      </c>
      <c r="AB72" s="113">
        <v>97.7</v>
      </c>
      <c r="AC72" s="24"/>
    </row>
    <row r="73" spans="1:29" ht="17.25" customHeight="1">
      <c r="A73" s="120"/>
      <c r="B73" s="63" t="s">
        <v>105</v>
      </c>
      <c r="C73" s="113">
        <v>113.1</v>
      </c>
      <c r="D73" s="113">
        <v>113.1</v>
      </c>
      <c r="E73" s="106">
        <v>73.2</v>
      </c>
      <c r="F73" s="106">
        <v>92.5</v>
      </c>
      <c r="G73" s="106">
        <v>27</v>
      </c>
      <c r="H73" s="106">
        <v>104</v>
      </c>
      <c r="I73" s="106">
        <v>166.5</v>
      </c>
      <c r="J73" s="133" t="s">
        <v>123</v>
      </c>
      <c r="K73" s="133" t="s">
        <v>123</v>
      </c>
      <c r="L73" s="133" t="s">
        <v>123</v>
      </c>
      <c r="M73" s="113">
        <v>99.7</v>
      </c>
      <c r="N73" s="106">
        <v>79.8</v>
      </c>
      <c r="O73" s="106">
        <v>122</v>
      </c>
      <c r="P73" s="106">
        <v>124.6</v>
      </c>
      <c r="Q73" s="106">
        <v>61.6</v>
      </c>
      <c r="R73" s="106">
        <v>99.2</v>
      </c>
      <c r="S73" s="106">
        <v>88</v>
      </c>
      <c r="T73" s="106">
        <v>111.9</v>
      </c>
      <c r="U73" s="106">
        <v>146.4</v>
      </c>
      <c r="V73" s="106">
        <v>99.1</v>
      </c>
      <c r="W73" s="106">
        <v>101.9</v>
      </c>
      <c r="X73" s="106">
        <v>83.3</v>
      </c>
      <c r="Y73" s="106">
        <v>249.9</v>
      </c>
      <c r="Z73" s="106">
        <v>130.8</v>
      </c>
      <c r="AA73" s="133" t="s">
        <v>123</v>
      </c>
      <c r="AB73" s="113">
        <v>113.1</v>
      </c>
      <c r="AC73" s="24"/>
    </row>
    <row r="74" spans="1:29" ht="17.25" customHeight="1" thickBot="1">
      <c r="A74" s="121"/>
      <c r="B74" s="64" t="s">
        <v>111</v>
      </c>
      <c r="C74" s="114">
        <v>112.1</v>
      </c>
      <c r="D74" s="114">
        <v>112</v>
      </c>
      <c r="E74" s="115">
        <v>73.5</v>
      </c>
      <c r="F74" s="115">
        <v>84.6</v>
      </c>
      <c r="G74" s="115">
        <v>24.5</v>
      </c>
      <c r="H74" s="115">
        <v>119.6</v>
      </c>
      <c r="I74" s="115">
        <v>154.1</v>
      </c>
      <c r="J74" s="131" t="s">
        <v>123</v>
      </c>
      <c r="K74" s="131" t="s">
        <v>123</v>
      </c>
      <c r="L74" s="131" t="s">
        <v>123</v>
      </c>
      <c r="M74" s="114">
        <v>108.2</v>
      </c>
      <c r="N74" s="115">
        <v>77.3</v>
      </c>
      <c r="O74" s="115">
        <v>124.7</v>
      </c>
      <c r="P74" s="115">
        <v>112.3</v>
      </c>
      <c r="Q74" s="115">
        <v>63.3</v>
      </c>
      <c r="R74" s="115">
        <v>102.2</v>
      </c>
      <c r="S74" s="115">
        <v>88</v>
      </c>
      <c r="T74" s="115">
        <v>102.5</v>
      </c>
      <c r="U74" s="115">
        <v>141.8</v>
      </c>
      <c r="V74" s="115">
        <v>104.8</v>
      </c>
      <c r="W74" s="115">
        <v>110.3</v>
      </c>
      <c r="X74" s="115">
        <v>83.3</v>
      </c>
      <c r="Y74" s="115">
        <v>226.9</v>
      </c>
      <c r="Z74" s="115">
        <v>131</v>
      </c>
      <c r="AA74" s="135" t="s">
        <v>123</v>
      </c>
      <c r="AB74" s="114">
        <v>112.1</v>
      </c>
      <c r="AC74" s="24"/>
    </row>
    <row r="75" spans="1:29" ht="17.25" customHeight="1">
      <c r="A75" s="119" t="s">
        <v>117</v>
      </c>
      <c r="B75" s="61" t="s">
        <v>104</v>
      </c>
      <c r="C75" s="109">
        <v>123.7</v>
      </c>
      <c r="D75" s="109">
        <v>123.6</v>
      </c>
      <c r="E75" s="105">
        <v>74.8</v>
      </c>
      <c r="F75" s="105">
        <v>144.2</v>
      </c>
      <c r="G75" s="105">
        <v>56.7</v>
      </c>
      <c r="H75" s="105">
        <v>150.6</v>
      </c>
      <c r="I75" s="105">
        <v>161.2</v>
      </c>
      <c r="J75" s="132" t="s">
        <v>123</v>
      </c>
      <c r="K75" s="132" t="s">
        <v>123</v>
      </c>
      <c r="L75" s="132" t="s">
        <v>123</v>
      </c>
      <c r="M75" s="109">
        <v>89.7</v>
      </c>
      <c r="N75" s="105">
        <v>101.3</v>
      </c>
      <c r="O75" s="105">
        <v>134.7</v>
      </c>
      <c r="P75" s="105">
        <v>110.7</v>
      </c>
      <c r="Q75" s="105">
        <v>63.8</v>
      </c>
      <c r="R75" s="105">
        <v>108.9</v>
      </c>
      <c r="S75" s="105">
        <v>93.9</v>
      </c>
      <c r="T75" s="105">
        <v>114.9</v>
      </c>
      <c r="U75" s="105">
        <v>142</v>
      </c>
      <c r="V75" s="105">
        <v>96.6</v>
      </c>
      <c r="W75" s="105">
        <v>110.5</v>
      </c>
      <c r="X75" s="105">
        <v>84</v>
      </c>
      <c r="Y75" s="105">
        <v>225.8</v>
      </c>
      <c r="Z75" s="105">
        <v>146.1</v>
      </c>
      <c r="AA75" s="130" t="s">
        <v>123</v>
      </c>
      <c r="AB75" s="110">
        <v>123.7</v>
      </c>
      <c r="AC75" s="24"/>
    </row>
    <row r="76" spans="1:29" ht="17.25" customHeight="1">
      <c r="A76" s="120"/>
      <c r="B76" s="62" t="s">
        <v>87</v>
      </c>
      <c r="C76" s="109">
        <v>125.5</v>
      </c>
      <c r="D76" s="109">
        <v>125.5</v>
      </c>
      <c r="E76" s="105">
        <v>76.6</v>
      </c>
      <c r="F76" s="105">
        <v>136.1</v>
      </c>
      <c r="G76" s="105">
        <v>51.1</v>
      </c>
      <c r="H76" s="105">
        <v>145.6</v>
      </c>
      <c r="I76" s="105">
        <v>186.1</v>
      </c>
      <c r="J76" s="133" t="s">
        <v>123</v>
      </c>
      <c r="K76" s="133" t="s">
        <v>123</v>
      </c>
      <c r="L76" s="133" t="s">
        <v>123</v>
      </c>
      <c r="M76" s="109">
        <v>79.6</v>
      </c>
      <c r="N76" s="105">
        <v>99.4</v>
      </c>
      <c r="O76" s="105">
        <v>138.2</v>
      </c>
      <c r="P76" s="105">
        <v>117.9</v>
      </c>
      <c r="Q76" s="105">
        <v>65.1</v>
      </c>
      <c r="R76" s="105">
        <v>116.2</v>
      </c>
      <c r="S76" s="105">
        <v>102.8</v>
      </c>
      <c r="T76" s="105">
        <v>113.6</v>
      </c>
      <c r="U76" s="105">
        <v>131.8</v>
      </c>
      <c r="V76" s="105">
        <v>90.6</v>
      </c>
      <c r="W76" s="105">
        <v>98.1</v>
      </c>
      <c r="X76" s="105">
        <v>83.4</v>
      </c>
      <c r="Y76" s="105">
        <v>209.4</v>
      </c>
      <c r="Z76" s="105">
        <v>141.4</v>
      </c>
      <c r="AA76" s="133" t="s">
        <v>123</v>
      </c>
      <c r="AB76" s="110">
        <v>125.5</v>
      </c>
      <c r="AC76" s="24"/>
    </row>
    <row r="77" spans="1:29" ht="17.25" customHeight="1">
      <c r="A77" s="120"/>
      <c r="B77" s="62" t="s">
        <v>88</v>
      </c>
      <c r="C77" s="109">
        <v>120.5</v>
      </c>
      <c r="D77" s="109">
        <v>120.5</v>
      </c>
      <c r="E77" s="105">
        <v>74.4</v>
      </c>
      <c r="F77" s="105">
        <v>123.4</v>
      </c>
      <c r="G77" s="105">
        <v>49.8</v>
      </c>
      <c r="H77" s="105">
        <v>126.2</v>
      </c>
      <c r="I77" s="105">
        <v>164.1</v>
      </c>
      <c r="J77" s="133" t="s">
        <v>123</v>
      </c>
      <c r="K77" s="133" t="s">
        <v>123</v>
      </c>
      <c r="L77" s="133" t="s">
        <v>123</v>
      </c>
      <c r="M77" s="109">
        <v>88.5</v>
      </c>
      <c r="N77" s="105">
        <v>100.4</v>
      </c>
      <c r="O77" s="105">
        <v>150.7</v>
      </c>
      <c r="P77" s="105">
        <v>119.8</v>
      </c>
      <c r="Q77" s="105">
        <v>60.7</v>
      </c>
      <c r="R77" s="105">
        <v>120.6</v>
      </c>
      <c r="S77" s="105">
        <v>102.4</v>
      </c>
      <c r="T77" s="105">
        <v>104.1</v>
      </c>
      <c r="U77" s="105">
        <v>129.5</v>
      </c>
      <c r="V77" s="105">
        <v>82.9</v>
      </c>
      <c r="W77" s="105">
        <v>106.5</v>
      </c>
      <c r="X77" s="105">
        <v>86.9</v>
      </c>
      <c r="Y77" s="105">
        <v>203.7</v>
      </c>
      <c r="Z77" s="105">
        <v>136.9</v>
      </c>
      <c r="AA77" s="133" t="s">
        <v>123</v>
      </c>
      <c r="AB77" s="110">
        <v>120.5</v>
      </c>
      <c r="AC77" s="24"/>
    </row>
    <row r="78" spans="1:29" ht="17.25" customHeight="1">
      <c r="A78" s="120"/>
      <c r="B78" s="62" t="s">
        <v>75</v>
      </c>
      <c r="C78" s="109">
        <v>118.9</v>
      </c>
      <c r="D78" s="109">
        <v>118.8</v>
      </c>
      <c r="E78" s="105">
        <v>73.3</v>
      </c>
      <c r="F78" s="105">
        <v>120.6</v>
      </c>
      <c r="G78" s="105">
        <v>46.4</v>
      </c>
      <c r="H78" s="105">
        <v>117.3</v>
      </c>
      <c r="I78" s="105">
        <v>173.6</v>
      </c>
      <c r="J78" s="133" t="s">
        <v>123</v>
      </c>
      <c r="K78" s="133" t="s">
        <v>123</v>
      </c>
      <c r="L78" s="133" t="s">
        <v>123</v>
      </c>
      <c r="M78" s="109">
        <v>69.2</v>
      </c>
      <c r="N78" s="105">
        <v>96.7</v>
      </c>
      <c r="O78" s="105">
        <v>147.3</v>
      </c>
      <c r="P78" s="105">
        <v>137</v>
      </c>
      <c r="Q78" s="105">
        <v>59.8</v>
      </c>
      <c r="R78" s="105">
        <v>118.5</v>
      </c>
      <c r="S78" s="105">
        <v>95.2</v>
      </c>
      <c r="T78" s="105">
        <v>103.7</v>
      </c>
      <c r="U78" s="105">
        <v>131.6</v>
      </c>
      <c r="V78" s="105">
        <v>83.9</v>
      </c>
      <c r="W78" s="105">
        <v>104.7</v>
      </c>
      <c r="X78" s="105">
        <v>89.2</v>
      </c>
      <c r="Y78" s="105">
        <v>224</v>
      </c>
      <c r="Z78" s="105">
        <v>136.6</v>
      </c>
      <c r="AA78" s="133" t="s">
        <v>123</v>
      </c>
      <c r="AB78" s="110">
        <v>118.9</v>
      </c>
      <c r="AC78" s="24"/>
    </row>
    <row r="79" spans="1:29" ht="17.25" customHeight="1">
      <c r="A79" s="120"/>
      <c r="B79" s="62" t="s">
        <v>76</v>
      </c>
      <c r="C79" s="109">
        <v>114</v>
      </c>
      <c r="D79" s="109">
        <v>113.6</v>
      </c>
      <c r="E79" s="105">
        <v>73.7</v>
      </c>
      <c r="F79" s="105">
        <v>122</v>
      </c>
      <c r="G79" s="105">
        <v>42.8</v>
      </c>
      <c r="H79" s="105">
        <v>109</v>
      </c>
      <c r="I79" s="105">
        <v>169</v>
      </c>
      <c r="J79" s="133" t="s">
        <v>123</v>
      </c>
      <c r="K79" s="133" t="s">
        <v>123</v>
      </c>
      <c r="L79" s="133" t="s">
        <v>123</v>
      </c>
      <c r="M79" s="109">
        <v>49.4</v>
      </c>
      <c r="N79" s="105">
        <v>91.2</v>
      </c>
      <c r="O79" s="105">
        <v>143.7</v>
      </c>
      <c r="P79" s="105">
        <v>118.5</v>
      </c>
      <c r="Q79" s="105">
        <v>67.1</v>
      </c>
      <c r="R79" s="105">
        <v>104.4</v>
      </c>
      <c r="S79" s="105">
        <v>95.8</v>
      </c>
      <c r="T79" s="105">
        <v>100.4</v>
      </c>
      <c r="U79" s="105">
        <v>121.7</v>
      </c>
      <c r="V79" s="105">
        <v>85.6</v>
      </c>
      <c r="W79" s="105">
        <v>102</v>
      </c>
      <c r="X79" s="105">
        <v>88.3</v>
      </c>
      <c r="Y79" s="105">
        <v>185.2</v>
      </c>
      <c r="Z79" s="105">
        <v>139.5</v>
      </c>
      <c r="AA79" s="133" t="s">
        <v>123</v>
      </c>
      <c r="AB79" s="110">
        <v>114</v>
      </c>
      <c r="AC79" s="24"/>
    </row>
    <row r="80" spans="1:29" ht="17.25" customHeight="1">
      <c r="A80" s="120"/>
      <c r="B80" s="62" t="s">
        <v>77</v>
      </c>
      <c r="C80" s="109">
        <v>108.5</v>
      </c>
      <c r="D80" s="109">
        <v>108.4</v>
      </c>
      <c r="E80" s="105">
        <v>71.4</v>
      </c>
      <c r="F80" s="105">
        <v>127.3</v>
      </c>
      <c r="G80" s="105">
        <v>42.8</v>
      </c>
      <c r="H80" s="105">
        <v>97.2</v>
      </c>
      <c r="I80" s="105">
        <v>175.7</v>
      </c>
      <c r="J80" s="133" t="s">
        <v>123</v>
      </c>
      <c r="K80" s="133" t="s">
        <v>123</v>
      </c>
      <c r="L80" s="133" t="s">
        <v>123</v>
      </c>
      <c r="M80" s="109">
        <v>42.4</v>
      </c>
      <c r="N80" s="105">
        <v>90.8</v>
      </c>
      <c r="O80" s="105">
        <v>137.9</v>
      </c>
      <c r="P80" s="105">
        <v>98.3</v>
      </c>
      <c r="Q80" s="105">
        <v>62.5</v>
      </c>
      <c r="R80" s="105">
        <v>103.9</v>
      </c>
      <c r="S80" s="105">
        <v>97.7</v>
      </c>
      <c r="T80" s="105">
        <v>100.2</v>
      </c>
      <c r="U80" s="105">
        <v>118.6</v>
      </c>
      <c r="V80" s="105">
        <v>85.8</v>
      </c>
      <c r="W80" s="105">
        <v>98.5</v>
      </c>
      <c r="X80" s="105">
        <v>88.4</v>
      </c>
      <c r="Y80" s="105">
        <v>181.1</v>
      </c>
      <c r="Z80" s="105">
        <v>144.5</v>
      </c>
      <c r="AA80" s="133" t="s">
        <v>123</v>
      </c>
      <c r="AB80" s="110">
        <v>108.5</v>
      </c>
      <c r="AC80" s="24"/>
    </row>
    <row r="81" spans="1:29" ht="17.25" customHeight="1">
      <c r="A81" s="120"/>
      <c r="B81" s="62" t="s">
        <v>78</v>
      </c>
      <c r="C81" s="109">
        <v>102.4</v>
      </c>
      <c r="D81" s="109">
        <v>102.6</v>
      </c>
      <c r="E81" s="105">
        <v>72.5</v>
      </c>
      <c r="F81" s="105">
        <v>116.9</v>
      </c>
      <c r="G81" s="105">
        <v>44</v>
      </c>
      <c r="H81" s="105">
        <v>92.3</v>
      </c>
      <c r="I81" s="105">
        <v>162.3</v>
      </c>
      <c r="J81" s="133" t="s">
        <v>123</v>
      </c>
      <c r="K81" s="133" t="s">
        <v>123</v>
      </c>
      <c r="L81" s="133" t="s">
        <v>123</v>
      </c>
      <c r="M81" s="109">
        <v>46.6</v>
      </c>
      <c r="N81" s="105">
        <v>90.8</v>
      </c>
      <c r="O81" s="105">
        <v>130.1</v>
      </c>
      <c r="P81" s="105">
        <v>111.9</v>
      </c>
      <c r="Q81" s="105">
        <v>56.8</v>
      </c>
      <c r="R81" s="105">
        <v>96.9</v>
      </c>
      <c r="S81" s="105">
        <v>77.6</v>
      </c>
      <c r="T81" s="105">
        <v>99.8</v>
      </c>
      <c r="U81" s="105">
        <v>119.5</v>
      </c>
      <c r="V81" s="105">
        <v>77.8</v>
      </c>
      <c r="W81" s="105">
        <v>99.2</v>
      </c>
      <c r="X81" s="105">
        <v>92.5</v>
      </c>
      <c r="Y81" s="105">
        <v>182.5</v>
      </c>
      <c r="Z81" s="105">
        <v>137.4</v>
      </c>
      <c r="AA81" s="133" t="s">
        <v>123</v>
      </c>
      <c r="AB81" s="110">
        <v>102.4</v>
      </c>
      <c r="AC81" s="24"/>
    </row>
    <row r="82" spans="1:29" ht="17.25" customHeight="1">
      <c r="A82" s="120"/>
      <c r="B82" s="62" t="s">
        <v>79</v>
      </c>
      <c r="C82" s="109">
        <v>104</v>
      </c>
      <c r="D82" s="109">
        <v>103.8</v>
      </c>
      <c r="E82" s="105">
        <v>72.5</v>
      </c>
      <c r="F82" s="105">
        <v>114.3</v>
      </c>
      <c r="G82" s="105">
        <v>49.3</v>
      </c>
      <c r="H82" s="105">
        <v>88.3</v>
      </c>
      <c r="I82" s="105">
        <v>171.5</v>
      </c>
      <c r="J82" s="133" t="s">
        <v>123</v>
      </c>
      <c r="K82" s="133" t="s">
        <v>123</v>
      </c>
      <c r="L82" s="133" t="s">
        <v>123</v>
      </c>
      <c r="M82" s="109">
        <v>43.6</v>
      </c>
      <c r="N82" s="105">
        <v>91.5</v>
      </c>
      <c r="O82" s="105">
        <v>118.8</v>
      </c>
      <c r="P82" s="105">
        <v>118.2</v>
      </c>
      <c r="Q82" s="105">
        <v>55.5</v>
      </c>
      <c r="R82" s="105">
        <v>96.8</v>
      </c>
      <c r="S82" s="105">
        <v>74.1</v>
      </c>
      <c r="T82" s="105">
        <v>100.7</v>
      </c>
      <c r="U82" s="105">
        <v>120.2</v>
      </c>
      <c r="V82" s="105">
        <v>82.3</v>
      </c>
      <c r="W82" s="105">
        <v>105</v>
      </c>
      <c r="X82" s="105">
        <v>88.6</v>
      </c>
      <c r="Y82" s="105">
        <v>184.5</v>
      </c>
      <c r="Z82" s="105">
        <v>139.5</v>
      </c>
      <c r="AA82" s="133" t="s">
        <v>123</v>
      </c>
      <c r="AB82" s="110">
        <v>104</v>
      </c>
      <c r="AC82" s="24"/>
    </row>
    <row r="83" spans="1:29" ht="17.25" customHeight="1">
      <c r="A83" s="120"/>
      <c r="B83" s="62" t="s">
        <v>80</v>
      </c>
      <c r="C83" s="109">
        <v>101.1</v>
      </c>
      <c r="D83" s="109">
        <v>101</v>
      </c>
      <c r="E83" s="105">
        <v>73.6</v>
      </c>
      <c r="F83" s="105">
        <v>108.6</v>
      </c>
      <c r="G83" s="105">
        <v>47.9</v>
      </c>
      <c r="H83" s="105">
        <v>69.6</v>
      </c>
      <c r="I83" s="105">
        <v>158.2</v>
      </c>
      <c r="J83" s="133" t="s">
        <v>123</v>
      </c>
      <c r="K83" s="133" t="s">
        <v>123</v>
      </c>
      <c r="L83" s="133" t="s">
        <v>123</v>
      </c>
      <c r="M83" s="109">
        <v>49.3</v>
      </c>
      <c r="N83" s="105">
        <v>90.7</v>
      </c>
      <c r="O83" s="105">
        <v>117.4</v>
      </c>
      <c r="P83" s="105">
        <v>131.6</v>
      </c>
      <c r="Q83" s="105">
        <v>54.7</v>
      </c>
      <c r="R83" s="105">
        <v>102.9</v>
      </c>
      <c r="S83" s="105">
        <v>70.7</v>
      </c>
      <c r="T83" s="105">
        <v>106.7</v>
      </c>
      <c r="U83" s="105">
        <v>124.6</v>
      </c>
      <c r="V83" s="105">
        <v>83.2</v>
      </c>
      <c r="W83" s="105">
        <v>123.1</v>
      </c>
      <c r="X83" s="105">
        <v>87.7</v>
      </c>
      <c r="Y83" s="105">
        <v>192</v>
      </c>
      <c r="Z83" s="105">
        <v>138.1</v>
      </c>
      <c r="AA83" s="133" t="s">
        <v>123</v>
      </c>
      <c r="AB83" s="110">
        <v>101.1</v>
      </c>
      <c r="AC83" s="24"/>
    </row>
    <row r="84" spans="1:29" ht="17.25" customHeight="1">
      <c r="A84" s="120"/>
      <c r="B84" s="62" t="s">
        <v>81</v>
      </c>
      <c r="C84" s="109">
        <v>95.3</v>
      </c>
      <c r="D84" s="109">
        <v>95.3</v>
      </c>
      <c r="E84" s="105">
        <v>73.5</v>
      </c>
      <c r="F84" s="105">
        <v>73.4</v>
      </c>
      <c r="G84" s="105">
        <v>44.3</v>
      </c>
      <c r="H84" s="105">
        <v>74</v>
      </c>
      <c r="I84" s="105">
        <v>138</v>
      </c>
      <c r="J84" s="133" t="s">
        <v>123</v>
      </c>
      <c r="K84" s="133" t="s">
        <v>123</v>
      </c>
      <c r="L84" s="133" t="s">
        <v>123</v>
      </c>
      <c r="M84" s="109">
        <v>44.2</v>
      </c>
      <c r="N84" s="105">
        <v>86.1</v>
      </c>
      <c r="O84" s="105">
        <v>116.2</v>
      </c>
      <c r="P84" s="105">
        <v>112.5</v>
      </c>
      <c r="Q84" s="105">
        <v>56.6</v>
      </c>
      <c r="R84" s="105">
        <v>104.1</v>
      </c>
      <c r="S84" s="105">
        <v>70.7</v>
      </c>
      <c r="T84" s="105">
        <v>110.3</v>
      </c>
      <c r="U84" s="105">
        <v>137.1</v>
      </c>
      <c r="V84" s="105">
        <v>85.3</v>
      </c>
      <c r="W84" s="105">
        <v>116.9</v>
      </c>
      <c r="X84" s="105">
        <v>85.7</v>
      </c>
      <c r="Y84" s="105">
        <v>216.3</v>
      </c>
      <c r="Z84" s="105">
        <v>138.5</v>
      </c>
      <c r="AA84" s="133" t="s">
        <v>123</v>
      </c>
      <c r="AB84" s="110">
        <v>95.3</v>
      </c>
      <c r="AC84" s="24"/>
    </row>
    <row r="85" spans="1:29" ht="17.25" customHeight="1">
      <c r="A85" s="120"/>
      <c r="B85" s="62" t="s">
        <v>82</v>
      </c>
      <c r="C85" s="109">
        <v>92</v>
      </c>
      <c r="D85" s="109">
        <v>92</v>
      </c>
      <c r="E85" s="105">
        <v>71.7</v>
      </c>
      <c r="F85" s="105">
        <v>93.8</v>
      </c>
      <c r="G85" s="105">
        <v>48.3</v>
      </c>
      <c r="H85" s="105">
        <v>76.9</v>
      </c>
      <c r="I85" s="105">
        <v>126.4</v>
      </c>
      <c r="J85" s="133" t="s">
        <v>123</v>
      </c>
      <c r="K85" s="133" t="s">
        <v>123</v>
      </c>
      <c r="L85" s="133" t="s">
        <v>123</v>
      </c>
      <c r="M85" s="109">
        <v>39.1</v>
      </c>
      <c r="N85" s="105">
        <v>83.2</v>
      </c>
      <c r="O85" s="105">
        <v>114.6</v>
      </c>
      <c r="P85" s="105">
        <v>110.9</v>
      </c>
      <c r="Q85" s="105">
        <v>60</v>
      </c>
      <c r="R85" s="105">
        <v>97.3</v>
      </c>
      <c r="S85" s="105">
        <v>69.3</v>
      </c>
      <c r="T85" s="105">
        <v>113.6</v>
      </c>
      <c r="U85" s="105">
        <v>126.8</v>
      </c>
      <c r="V85" s="105">
        <v>84.4</v>
      </c>
      <c r="W85" s="105">
        <v>117.5</v>
      </c>
      <c r="X85" s="105">
        <v>85.3</v>
      </c>
      <c r="Y85" s="105">
        <v>196.3</v>
      </c>
      <c r="Z85" s="105">
        <v>142.4</v>
      </c>
      <c r="AA85" s="133" t="s">
        <v>123</v>
      </c>
      <c r="AB85" s="110">
        <v>92</v>
      </c>
      <c r="AC85" s="24"/>
    </row>
    <row r="86" spans="1:29" ht="17.25" customHeight="1">
      <c r="A86" s="120"/>
      <c r="B86" s="65" t="s">
        <v>83</v>
      </c>
      <c r="C86" s="116">
        <v>94.8</v>
      </c>
      <c r="D86" s="116">
        <v>94.9</v>
      </c>
      <c r="E86" s="117">
        <v>69.6</v>
      </c>
      <c r="F86" s="117">
        <v>98.8</v>
      </c>
      <c r="G86" s="117">
        <v>41.9</v>
      </c>
      <c r="H86" s="117">
        <v>88.1</v>
      </c>
      <c r="I86" s="117">
        <v>134.7</v>
      </c>
      <c r="J86" s="133" t="s">
        <v>123</v>
      </c>
      <c r="K86" s="133" t="s">
        <v>123</v>
      </c>
      <c r="L86" s="133" t="s">
        <v>123</v>
      </c>
      <c r="M86" s="116">
        <v>39.3</v>
      </c>
      <c r="N86" s="117">
        <v>81.6</v>
      </c>
      <c r="O86" s="117">
        <v>112.4</v>
      </c>
      <c r="P86" s="117">
        <v>103</v>
      </c>
      <c r="Q86" s="117">
        <v>57.8</v>
      </c>
      <c r="R86" s="117">
        <v>87.7</v>
      </c>
      <c r="S86" s="117">
        <v>70.6</v>
      </c>
      <c r="T86" s="117">
        <v>110.7</v>
      </c>
      <c r="U86" s="117">
        <v>133.6</v>
      </c>
      <c r="V86" s="117">
        <v>88.6</v>
      </c>
      <c r="W86" s="117">
        <v>116.5</v>
      </c>
      <c r="X86" s="117">
        <v>84.4</v>
      </c>
      <c r="Y86" s="117">
        <v>212.5</v>
      </c>
      <c r="Z86" s="117">
        <v>140.8</v>
      </c>
      <c r="AA86" s="133" t="s">
        <v>123</v>
      </c>
      <c r="AB86" s="118">
        <v>94.8</v>
      </c>
      <c r="AC86" s="24"/>
    </row>
    <row r="87" spans="1:29" ht="17.25" customHeight="1">
      <c r="A87" s="120"/>
      <c r="B87" s="63" t="s">
        <v>105</v>
      </c>
      <c r="C87" s="113">
        <v>102.2</v>
      </c>
      <c r="D87" s="113">
        <v>102.2</v>
      </c>
      <c r="E87" s="106">
        <v>76.4</v>
      </c>
      <c r="F87" s="106">
        <v>90.3</v>
      </c>
      <c r="G87" s="106">
        <v>43.1</v>
      </c>
      <c r="H87" s="106">
        <v>95.4</v>
      </c>
      <c r="I87" s="106">
        <v>154.6</v>
      </c>
      <c r="J87" s="133" t="s">
        <v>123</v>
      </c>
      <c r="K87" s="133" t="s">
        <v>123</v>
      </c>
      <c r="L87" s="133" t="s">
        <v>123</v>
      </c>
      <c r="M87" s="113">
        <v>58.2</v>
      </c>
      <c r="N87" s="106">
        <v>77</v>
      </c>
      <c r="O87" s="106">
        <v>112</v>
      </c>
      <c r="P87" s="106">
        <v>111.6</v>
      </c>
      <c r="Q87" s="106">
        <v>60.8</v>
      </c>
      <c r="R87" s="106">
        <v>96.2</v>
      </c>
      <c r="S87" s="106">
        <v>85.8</v>
      </c>
      <c r="T87" s="106">
        <v>103.7</v>
      </c>
      <c r="U87" s="106">
        <v>128.9</v>
      </c>
      <c r="V87" s="106">
        <v>97.2</v>
      </c>
      <c r="W87" s="106">
        <v>81.2</v>
      </c>
      <c r="X87" s="106">
        <v>80.7</v>
      </c>
      <c r="Y87" s="106">
        <v>205.7</v>
      </c>
      <c r="Z87" s="106">
        <v>137.4</v>
      </c>
      <c r="AA87" s="133" t="s">
        <v>123</v>
      </c>
      <c r="AB87" s="113">
        <v>102.2</v>
      </c>
      <c r="AC87" s="24"/>
    </row>
    <row r="88" spans="1:29" ht="17.25" customHeight="1" thickBot="1">
      <c r="A88" s="121"/>
      <c r="B88" s="64" t="s">
        <v>111</v>
      </c>
      <c r="C88" s="114">
        <v>103.2</v>
      </c>
      <c r="D88" s="114">
        <v>103.1</v>
      </c>
      <c r="E88" s="115">
        <v>76</v>
      </c>
      <c r="F88" s="115">
        <v>87.4</v>
      </c>
      <c r="G88" s="115">
        <v>36.7</v>
      </c>
      <c r="H88" s="115">
        <v>100.8</v>
      </c>
      <c r="I88" s="115">
        <v>142.5</v>
      </c>
      <c r="J88" s="131" t="s">
        <v>123</v>
      </c>
      <c r="K88" s="131" t="s">
        <v>123</v>
      </c>
      <c r="L88" s="131" t="s">
        <v>123</v>
      </c>
      <c r="M88" s="114">
        <v>82.2</v>
      </c>
      <c r="N88" s="115">
        <v>77.9</v>
      </c>
      <c r="O88" s="115">
        <v>110.9</v>
      </c>
      <c r="P88" s="115">
        <v>111.9</v>
      </c>
      <c r="Q88" s="115">
        <v>64.6</v>
      </c>
      <c r="R88" s="115">
        <v>98.2</v>
      </c>
      <c r="S88" s="115">
        <v>86.1</v>
      </c>
      <c r="T88" s="115">
        <v>97.9</v>
      </c>
      <c r="U88" s="115">
        <v>121.6</v>
      </c>
      <c r="V88" s="115">
        <v>102.4</v>
      </c>
      <c r="W88" s="115">
        <v>72.2</v>
      </c>
      <c r="X88" s="115">
        <v>80.1</v>
      </c>
      <c r="Y88" s="115">
        <v>189.1</v>
      </c>
      <c r="Z88" s="115">
        <v>135.4</v>
      </c>
      <c r="AA88" s="135" t="s">
        <v>123</v>
      </c>
      <c r="AB88" s="114">
        <v>103.2</v>
      </c>
      <c r="AC88" s="24"/>
    </row>
  </sheetData>
  <mergeCells count="4">
    <mergeCell ref="A15:A28"/>
    <mergeCell ref="A29:A42"/>
    <mergeCell ref="A61:A74"/>
    <mergeCell ref="A75:A88"/>
  </mergeCells>
  <printOptions/>
  <pageMargins left="0.7480314960629921" right="0.1968503937007874" top="0.984251968503937" bottom="0.5511811023622047" header="0.984251968503937" footer="0.5511811023622047"/>
  <pageSetup horizontalDpi="600" verticalDpi="600" orientation="landscape" paperSize="8" scale="90" r:id="rId1"/>
  <rowBreaks count="1" manualBreakCount="1">
    <brk id="46" max="25" man="1"/>
  </rowBreaks>
  <colBreaks count="1" manualBreakCount="1">
    <brk id="28" max="65535" man="1"/>
  </colBreaks>
  <ignoredErrors>
    <ignoredError sqref="C9:AB14 M55:U60 AB55:AB60 V55:Z60 C55:I60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101"/>
  <sheetViews>
    <sheetView showGridLines="0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11.66015625" defaultRowHeight="18"/>
  <cols>
    <col min="1" max="1" width="3.58203125" style="2" customWidth="1"/>
    <col min="2" max="2" width="2.58203125" style="2" customWidth="1"/>
    <col min="3" max="3" width="8" style="2" customWidth="1"/>
    <col min="4" max="4" width="9" style="2" customWidth="1"/>
    <col min="5" max="5" width="9.08203125" style="2" customWidth="1"/>
    <col min="6" max="8" width="9" style="2" customWidth="1"/>
    <col min="9" max="9" width="9.08203125" style="2" customWidth="1"/>
    <col min="10" max="14" width="9" style="2" customWidth="1"/>
    <col min="15" max="15" width="3.58203125" style="2" customWidth="1"/>
    <col min="16" max="16" width="11.58203125" style="2" customWidth="1"/>
    <col min="17" max="27" width="10.58203125" style="2" customWidth="1"/>
    <col min="28" max="16384" width="11.58203125" style="2" customWidth="1"/>
  </cols>
  <sheetData>
    <row r="1" spans="15:28" ht="14.25" customHeight="1"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6:28" ht="14.25" customHeight="1">
      <c r="F2" s="4" t="s">
        <v>113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1.25" customHeight="1">
      <c r="A3" s="3"/>
      <c r="B3" s="3"/>
      <c r="C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4.25" customHeight="1">
      <c r="A4" s="6"/>
      <c r="B4" s="6"/>
      <c r="C4" s="6"/>
      <c r="D4" s="6"/>
      <c r="E4" s="6"/>
      <c r="F4" s="6"/>
      <c r="G4" s="22"/>
      <c r="H4" s="22" t="s">
        <v>1</v>
      </c>
      <c r="I4" s="6"/>
      <c r="J4" s="6"/>
      <c r="K4" s="6"/>
      <c r="L4" s="6"/>
      <c r="M4" s="7" t="s">
        <v>101</v>
      </c>
      <c r="N4" s="6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2">
      <c r="A5" s="8"/>
      <c r="B5" s="3"/>
      <c r="C5" s="3"/>
      <c r="D5" s="8"/>
      <c r="E5" s="6"/>
      <c r="F5" s="6"/>
      <c r="G5" s="6"/>
      <c r="H5" s="6"/>
      <c r="I5" s="6"/>
      <c r="J5" s="6"/>
      <c r="K5" s="6"/>
      <c r="L5" s="6"/>
      <c r="M5" s="6"/>
      <c r="N5" s="9"/>
      <c r="O5" s="8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2">
      <c r="A6" s="8"/>
      <c r="B6" s="3"/>
      <c r="C6" s="3"/>
      <c r="D6" s="8"/>
      <c r="E6" s="8"/>
      <c r="F6" s="6"/>
      <c r="G6" s="6"/>
      <c r="H6" s="6"/>
      <c r="I6" s="6"/>
      <c r="J6" s="6"/>
      <c r="K6" s="6"/>
      <c r="L6" s="8"/>
      <c r="M6" s="3"/>
      <c r="N6" s="10"/>
      <c r="O6" s="8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2">
      <c r="A7" s="8"/>
      <c r="B7" s="3"/>
      <c r="C7" s="3"/>
      <c r="D7" s="8"/>
      <c r="E7" s="20"/>
      <c r="F7" s="8"/>
      <c r="G7" s="6"/>
      <c r="H7" s="6"/>
      <c r="I7" s="8"/>
      <c r="J7" s="6"/>
      <c r="K7" s="6"/>
      <c r="L7" s="8"/>
      <c r="M7" s="6"/>
      <c r="N7" s="9"/>
      <c r="O7" s="8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2">
      <c r="A8" s="8"/>
      <c r="B8" s="3"/>
      <c r="C8" s="3"/>
      <c r="D8" s="8"/>
      <c r="E8" s="8"/>
      <c r="F8" s="8"/>
      <c r="G8" s="8"/>
      <c r="H8" s="8"/>
      <c r="I8" s="8"/>
      <c r="J8" s="8"/>
      <c r="K8" s="11" t="s">
        <v>48</v>
      </c>
      <c r="L8" s="8"/>
      <c r="M8" s="11" t="s">
        <v>49</v>
      </c>
      <c r="N8" s="12" t="s">
        <v>50</v>
      </c>
      <c r="O8" s="8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2">
      <c r="A9" s="8"/>
      <c r="B9" s="3"/>
      <c r="C9" s="3"/>
      <c r="D9" s="11" t="s">
        <v>17</v>
      </c>
      <c r="E9" s="11" t="s">
        <v>51</v>
      </c>
      <c r="F9" s="11" t="s">
        <v>52</v>
      </c>
      <c r="G9" s="11" t="s">
        <v>53</v>
      </c>
      <c r="H9" s="11" t="s">
        <v>54</v>
      </c>
      <c r="I9" s="11" t="s">
        <v>55</v>
      </c>
      <c r="J9" s="11" t="s">
        <v>56</v>
      </c>
      <c r="K9" s="11" t="s">
        <v>55</v>
      </c>
      <c r="L9" s="11" t="s">
        <v>57</v>
      </c>
      <c r="M9" s="11" t="s">
        <v>58</v>
      </c>
      <c r="N9" s="12" t="s">
        <v>58</v>
      </c>
      <c r="O9" s="8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2.75" thickBot="1">
      <c r="A10" s="8"/>
      <c r="B10" s="3"/>
      <c r="C10" s="3"/>
      <c r="D10" s="8"/>
      <c r="E10" s="8"/>
      <c r="F10" s="8"/>
      <c r="G10" s="8"/>
      <c r="H10" s="8"/>
      <c r="I10" s="8"/>
      <c r="J10" s="8"/>
      <c r="K10" s="8"/>
      <c r="L10" s="8"/>
      <c r="M10" s="8"/>
      <c r="N10" s="41"/>
      <c r="O10" s="8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5.75" customHeight="1" thickTop="1">
      <c r="A11" s="45"/>
      <c r="B11" s="46" t="s">
        <v>37</v>
      </c>
      <c r="C11" s="66" t="s">
        <v>100</v>
      </c>
      <c r="D11" s="83">
        <v>111.4</v>
      </c>
      <c r="E11" s="83">
        <v>111.5</v>
      </c>
      <c r="F11" s="83">
        <v>116.3</v>
      </c>
      <c r="G11" s="83">
        <v>134.8</v>
      </c>
      <c r="H11" s="83">
        <v>96.8</v>
      </c>
      <c r="I11" s="83">
        <v>108.5</v>
      </c>
      <c r="J11" s="83">
        <v>110.5</v>
      </c>
      <c r="K11" s="83">
        <v>103.6</v>
      </c>
      <c r="L11" s="83">
        <v>111.4</v>
      </c>
      <c r="M11" s="83">
        <v>111.8</v>
      </c>
      <c r="N11" s="83">
        <v>100.9</v>
      </c>
      <c r="O11" s="8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15.75" customHeight="1">
      <c r="A12" s="41"/>
      <c r="B12" s="31" t="s">
        <v>38</v>
      </c>
      <c r="C12" s="62" t="s">
        <v>103</v>
      </c>
      <c r="D12" s="84">
        <f>ROUND(AVERAGE(D18:D29),1)</f>
        <v>89.4</v>
      </c>
      <c r="E12" s="84">
        <f aca="true" t="shared" si="0" ref="E12:N12">ROUND(AVERAGE(E18:E29),1)</f>
        <v>94.6</v>
      </c>
      <c r="F12" s="84">
        <f t="shared" si="0"/>
        <v>81.3</v>
      </c>
      <c r="G12" s="84">
        <f t="shared" si="0"/>
        <v>88.5</v>
      </c>
      <c r="H12" s="84">
        <f t="shared" si="0"/>
        <v>73.6</v>
      </c>
      <c r="I12" s="84">
        <f t="shared" si="0"/>
        <v>102.8</v>
      </c>
      <c r="J12" s="84">
        <f t="shared" si="0"/>
        <v>104.7</v>
      </c>
      <c r="K12" s="84">
        <f t="shared" si="0"/>
        <v>98.3</v>
      </c>
      <c r="L12" s="84">
        <f t="shared" si="0"/>
        <v>85.4</v>
      </c>
      <c r="M12" s="84">
        <f t="shared" si="0"/>
        <v>85.8</v>
      </c>
      <c r="N12" s="85">
        <f t="shared" si="0"/>
        <v>74.8</v>
      </c>
      <c r="O12" s="8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5.75" customHeight="1" thickBot="1">
      <c r="A13" s="41"/>
      <c r="B13" s="40" t="s">
        <v>40</v>
      </c>
      <c r="C13" s="67" t="s">
        <v>39</v>
      </c>
      <c r="D13" s="86">
        <f aca="true" t="shared" si="1" ref="D13:N13">ROUND((D12/D11-1)*100,1)</f>
        <v>-19.7</v>
      </c>
      <c r="E13" s="86">
        <f t="shared" si="1"/>
        <v>-15.2</v>
      </c>
      <c r="F13" s="86">
        <f t="shared" si="1"/>
        <v>-30.1</v>
      </c>
      <c r="G13" s="86">
        <f t="shared" si="1"/>
        <v>-34.3</v>
      </c>
      <c r="H13" s="86">
        <f t="shared" si="1"/>
        <v>-24</v>
      </c>
      <c r="I13" s="86">
        <f t="shared" si="1"/>
        <v>-5.3</v>
      </c>
      <c r="J13" s="86">
        <f t="shared" si="1"/>
        <v>-5.2</v>
      </c>
      <c r="K13" s="86">
        <f t="shared" si="1"/>
        <v>-5.1</v>
      </c>
      <c r="L13" s="86">
        <f t="shared" si="1"/>
        <v>-23.3</v>
      </c>
      <c r="M13" s="86">
        <f t="shared" si="1"/>
        <v>-23.3</v>
      </c>
      <c r="N13" s="86">
        <f t="shared" si="1"/>
        <v>-25.9</v>
      </c>
      <c r="O13" s="8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5.75" customHeight="1">
      <c r="A14" s="41"/>
      <c r="B14" s="38" t="s">
        <v>41</v>
      </c>
      <c r="C14" s="68" t="s">
        <v>106</v>
      </c>
      <c r="D14" s="87">
        <f aca="true" t="shared" si="2" ref="D14:N14">ROUND((D32+D33+D34)/3,1)</f>
        <v>83.6</v>
      </c>
      <c r="E14" s="87">
        <f t="shared" si="2"/>
        <v>94.1</v>
      </c>
      <c r="F14" s="87">
        <f t="shared" si="2"/>
        <v>87.3</v>
      </c>
      <c r="G14" s="87">
        <f t="shared" si="2"/>
        <v>95.8</v>
      </c>
      <c r="H14" s="87">
        <f t="shared" si="2"/>
        <v>77.1</v>
      </c>
      <c r="I14" s="87">
        <f t="shared" si="2"/>
        <v>98.9</v>
      </c>
      <c r="J14" s="87">
        <f t="shared" si="2"/>
        <v>101.4</v>
      </c>
      <c r="K14" s="87">
        <f t="shared" si="2"/>
        <v>97.2</v>
      </c>
      <c r="L14" s="87">
        <f t="shared" si="2"/>
        <v>75</v>
      </c>
      <c r="M14" s="87">
        <f t="shared" si="2"/>
        <v>75.1</v>
      </c>
      <c r="N14" s="88">
        <f t="shared" si="2"/>
        <v>71.5</v>
      </c>
      <c r="O14" s="8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5.75" customHeight="1">
      <c r="A15" s="41"/>
      <c r="B15" s="38" t="s">
        <v>42</v>
      </c>
      <c r="C15" s="62" t="s">
        <v>107</v>
      </c>
      <c r="D15" s="89">
        <f aca="true" t="shared" si="3" ref="D15:N15">ROUND((D35+D36+D37)/3,1)</f>
        <v>86</v>
      </c>
      <c r="E15" s="89">
        <f t="shared" si="3"/>
        <v>89.9</v>
      </c>
      <c r="F15" s="89">
        <f t="shared" si="3"/>
        <v>69.1</v>
      </c>
      <c r="G15" s="89">
        <f t="shared" si="3"/>
        <v>68.6</v>
      </c>
      <c r="H15" s="89">
        <f t="shared" si="3"/>
        <v>70.2</v>
      </c>
      <c r="I15" s="89">
        <f t="shared" si="3"/>
        <v>102.9</v>
      </c>
      <c r="J15" s="89">
        <f t="shared" si="3"/>
        <v>103.5</v>
      </c>
      <c r="K15" s="89">
        <f t="shared" si="3"/>
        <v>101</v>
      </c>
      <c r="L15" s="89">
        <f t="shared" si="3"/>
        <v>83.5</v>
      </c>
      <c r="M15" s="89">
        <f t="shared" si="3"/>
        <v>84.1</v>
      </c>
      <c r="N15" s="90">
        <f t="shared" si="3"/>
        <v>71.5</v>
      </c>
      <c r="O15" s="8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5.75" customHeight="1">
      <c r="A16" s="41"/>
      <c r="B16" s="38" t="s">
        <v>43</v>
      </c>
      <c r="C16" s="62" t="s">
        <v>108</v>
      </c>
      <c r="D16" s="91">
        <f aca="true" t="shared" si="4" ref="D16:N16">ROUND((D38+D39+D40)/3,1)</f>
        <v>92</v>
      </c>
      <c r="E16" s="91">
        <f t="shared" si="4"/>
        <v>94.6</v>
      </c>
      <c r="F16" s="91">
        <f t="shared" si="4"/>
        <v>81</v>
      </c>
      <c r="G16" s="91">
        <f t="shared" si="4"/>
        <v>88</v>
      </c>
      <c r="H16" s="91">
        <f t="shared" si="4"/>
        <v>73.1</v>
      </c>
      <c r="I16" s="91">
        <f t="shared" si="4"/>
        <v>104.7</v>
      </c>
      <c r="J16" s="91">
        <f t="shared" si="4"/>
        <v>105.7</v>
      </c>
      <c r="K16" s="91">
        <f t="shared" si="4"/>
        <v>98.5</v>
      </c>
      <c r="L16" s="91">
        <f t="shared" si="4"/>
        <v>88.3</v>
      </c>
      <c r="M16" s="91">
        <f t="shared" si="4"/>
        <v>88.9</v>
      </c>
      <c r="N16" s="92">
        <f t="shared" si="4"/>
        <v>75.1</v>
      </c>
      <c r="O16" s="8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5.75" customHeight="1" thickBot="1">
      <c r="A17" s="41"/>
      <c r="B17" s="38" t="s">
        <v>44</v>
      </c>
      <c r="C17" s="64" t="s">
        <v>84</v>
      </c>
      <c r="D17" s="93">
        <f>ROUND((D41+D42+D43)/3,1)</f>
        <v>95.4</v>
      </c>
      <c r="E17" s="93">
        <f aca="true" t="shared" si="5" ref="E17:N17">ROUND((E41+E42+E43)/3,1)</f>
        <v>99.7</v>
      </c>
      <c r="F17" s="93">
        <f t="shared" si="5"/>
        <v>87.7</v>
      </c>
      <c r="G17" s="93">
        <f t="shared" si="5"/>
        <v>102.2</v>
      </c>
      <c r="H17" s="93">
        <f t="shared" si="5"/>
        <v>74.2</v>
      </c>
      <c r="I17" s="93">
        <f t="shared" si="5"/>
        <v>104.5</v>
      </c>
      <c r="J17" s="93">
        <f t="shared" si="5"/>
        <v>107.8</v>
      </c>
      <c r="K17" s="93">
        <f t="shared" si="5"/>
        <v>96.6</v>
      </c>
      <c r="L17" s="93">
        <f t="shared" si="5"/>
        <v>93.4</v>
      </c>
      <c r="M17" s="93">
        <f t="shared" si="5"/>
        <v>94</v>
      </c>
      <c r="N17" s="94">
        <f t="shared" si="5"/>
        <v>80.6</v>
      </c>
      <c r="O17" s="8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s="125" customFormat="1" ht="15.75" customHeight="1">
      <c r="A18" s="41"/>
      <c r="B18" s="119" t="s">
        <v>85</v>
      </c>
      <c r="C18" s="61" t="s">
        <v>104</v>
      </c>
      <c r="D18" s="87">
        <v>82.1</v>
      </c>
      <c r="E18" s="84">
        <v>93.1</v>
      </c>
      <c r="F18" s="84">
        <v>91.7</v>
      </c>
      <c r="G18" s="84">
        <v>106</v>
      </c>
      <c r="H18" s="84">
        <v>76.6</v>
      </c>
      <c r="I18" s="84">
        <v>94</v>
      </c>
      <c r="J18" s="84">
        <v>95</v>
      </c>
      <c r="K18" s="84">
        <v>91.4</v>
      </c>
      <c r="L18" s="84">
        <v>73.5</v>
      </c>
      <c r="M18" s="84">
        <v>73.8</v>
      </c>
      <c r="N18" s="90">
        <v>66.3</v>
      </c>
      <c r="O18" s="123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</row>
    <row r="19" spans="1:28" s="125" customFormat="1" ht="15.75" customHeight="1">
      <c r="A19" s="41"/>
      <c r="B19" s="120"/>
      <c r="C19" s="62" t="s">
        <v>109</v>
      </c>
      <c r="D19" s="89">
        <v>77.9</v>
      </c>
      <c r="E19" s="92">
        <v>88.7</v>
      </c>
      <c r="F19" s="92">
        <v>81.6</v>
      </c>
      <c r="G19" s="92">
        <v>90.8</v>
      </c>
      <c r="H19" s="92">
        <v>71.8</v>
      </c>
      <c r="I19" s="92">
        <v>93.1</v>
      </c>
      <c r="J19" s="92">
        <v>91.1</v>
      </c>
      <c r="K19" s="92">
        <v>97.9</v>
      </c>
      <c r="L19" s="92">
        <v>69.5</v>
      </c>
      <c r="M19" s="92">
        <v>69.7</v>
      </c>
      <c r="N19" s="92">
        <v>65.2</v>
      </c>
      <c r="O19" s="123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</row>
    <row r="20" spans="1:28" s="125" customFormat="1" ht="15.75" customHeight="1">
      <c r="A20" s="41"/>
      <c r="B20" s="120"/>
      <c r="C20" s="62" t="s">
        <v>110</v>
      </c>
      <c r="D20" s="89">
        <v>82</v>
      </c>
      <c r="E20" s="92">
        <v>94.7</v>
      </c>
      <c r="F20" s="92">
        <v>84.9</v>
      </c>
      <c r="G20" s="92">
        <v>101.1</v>
      </c>
      <c r="H20" s="92">
        <v>67.8</v>
      </c>
      <c r="I20" s="92">
        <v>100.7</v>
      </c>
      <c r="J20" s="92">
        <v>100.2</v>
      </c>
      <c r="K20" s="92">
        <v>102</v>
      </c>
      <c r="L20" s="92">
        <v>72.2</v>
      </c>
      <c r="M20" s="92">
        <v>72.1</v>
      </c>
      <c r="N20" s="92">
        <v>74.3</v>
      </c>
      <c r="O20" s="123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</row>
    <row r="21" spans="1:28" s="125" customFormat="1" ht="15.75" customHeight="1">
      <c r="A21" s="41"/>
      <c r="B21" s="120"/>
      <c r="C21" s="62" t="s">
        <v>75</v>
      </c>
      <c r="D21" s="89">
        <v>81.1</v>
      </c>
      <c r="E21" s="92">
        <v>92.8</v>
      </c>
      <c r="F21" s="92">
        <v>79.4</v>
      </c>
      <c r="G21" s="92">
        <v>87.7</v>
      </c>
      <c r="H21" s="92">
        <v>70.6</v>
      </c>
      <c r="I21" s="92">
        <v>101</v>
      </c>
      <c r="J21" s="92">
        <v>100.6</v>
      </c>
      <c r="K21" s="92">
        <v>102.1</v>
      </c>
      <c r="L21" s="92">
        <v>71.9</v>
      </c>
      <c r="M21" s="92">
        <v>71.9</v>
      </c>
      <c r="N21" s="92">
        <v>72.5</v>
      </c>
      <c r="O21" s="123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</row>
    <row r="22" spans="1:28" s="125" customFormat="1" ht="15.75" customHeight="1">
      <c r="A22" s="41"/>
      <c r="B22" s="120"/>
      <c r="C22" s="62" t="s">
        <v>76</v>
      </c>
      <c r="D22" s="89">
        <v>78.7</v>
      </c>
      <c r="E22" s="92">
        <v>77.8</v>
      </c>
      <c r="F22" s="92">
        <v>60.1</v>
      </c>
      <c r="G22" s="92">
        <v>57</v>
      </c>
      <c r="H22" s="92">
        <v>63.3</v>
      </c>
      <c r="I22" s="92">
        <v>88.6</v>
      </c>
      <c r="J22" s="92">
        <v>86.6</v>
      </c>
      <c r="K22" s="92">
        <v>93.5</v>
      </c>
      <c r="L22" s="92">
        <v>79.4</v>
      </c>
      <c r="M22" s="92">
        <v>80</v>
      </c>
      <c r="N22" s="92">
        <v>67.5</v>
      </c>
      <c r="O22" s="123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</row>
    <row r="23" spans="1:28" s="125" customFormat="1" ht="15.75" customHeight="1">
      <c r="A23" s="41"/>
      <c r="B23" s="120"/>
      <c r="C23" s="62" t="s">
        <v>77</v>
      </c>
      <c r="D23" s="89">
        <v>90.9</v>
      </c>
      <c r="E23" s="92">
        <v>93</v>
      </c>
      <c r="F23" s="92">
        <v>68.2</v>
      </c>
      <c r="G23" s="92">
        <v>64.5</v>
      </c>
      <c r="H23" s="92">
        <v>72.1</v>
      </c>
      <c r="I23" s="92">
        <v>108.2</v>
      </c>
      <c r="J23" s="92">
        <v>112.6</v>
      </c>
      <c r="K23" s="92">
        <v>97.3</v>
      </c>
      <c r="L23" s="92">
        <v>89.3</v>
      </c>
      <c r="M23" s="92">
        <v>90.1</v>
      </c>
      <c r="N23" s="92">
        <v>72.2</v>
      </c>
      <c r="O23" s="123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</row>
    <row r="24" spans="1:28" s="125" customFormat="1" ht="15.75" customHeight="1">
      <c r="A24" s="41"/>
      <c r="B24" s="120"/>
      <c r="C24" s="62" t="s">
        <v>78</v>
      </c>
      <c r="D24" s="89">
        <v>96.9</v>
      </c>
      <c r="E24" s="92">
        <v>104.7</v>
      </c>
      <c r="F24" s="92">
        <v>88.6</v>
      </c>
      <c r="G24" s="92">
        <v>100.7</v>
      </c>
      <c r="H24" s="92">
        <v>75.9</v>
      </c>
      <c r="I24" s="92">
        <v>114.5</v>
      </c>
      <c r="J24" s="92">
        <v>123.6</v>
      </c>
      <c r="K24" s="92">
        <v>92.2</v>
      </c>
      <c r="L24" s="92">
        <v>90.9</v>
      </c>
      <c r="M24" s="92">
        <v>91.8</v>
      </c>
      <c r="N24" s="92">
        <v>71.1</v>
      </c>
      <c r="O24" s="123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</row>
    <row r="25" spans="1:28" s="125" customFormat="1" ht="15.75" customHeight="1">
      <c r="A25" s="12" t="s">
        <v>59</v>
      </c>
      <c r="B25" s="120"/>
      <c r="C25" s="62" t="s">
        <v>79</v>
      </c>
      <c r="D25" s="89">
        <v>85.7</v>
      </c>
      <c r="E25" s="92">
        <v>84.9</v>
      </c>
      <c r="F25" s="92">
        <v>74.1</v>
      </c>
      <c r="G25" s="92">
        <v>76.1</v>
      </c>
      <c r="H25" s="92">
        <v>72.1</v>
      </c>
      <c r="I25" s="92">
        <v>91.4</v>
      </c>
      <c r="J25" s="92">
        <v>90.1</v>
      </c>
      <c r="K25" s="92">
        <v>94.7</v>
      </c>
      <c r="L25" s="92">
        <v>86.3</v>
      </c>
      <c r="M25" s="92">
        <v>86.8</v>
      </c>
      <c r="N25" s="92">
        <v>75.9</v>
      </c>
      <c r="O25" s="123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</row>
    <row r="26" spans="1:28" s="125" customFormat="1" ht="15.75" customHeight="1">
      <c r="A26" s="41"/>
      <c r="B26" s="120"/>
      <c r="C26" s="62" t="s">
        <v>80</v>
      </c>
      <c r="D26" s="89">
        <v>96.9</v>
      </c>
      <c r="E26" s="92">
        <v>94.2</v>
      </c>
      <c r="F26" s="92">
        <v>79.4</v>
      </c>
      <c r="G26" s="92">
        <v>80.7</v>
      </c>
      <c r="H26" s="92">
        <v>78.1</v>
      </c>
      <c r="I26" s="92">
        <v>103.3</v>
      </c>
      <c r="J26" s="92">
        <v>103.8</v>
      </c>
      <c r="K26" s="92">
        <v>102.1</v>
      </c>
      <c r="L26" s="92">
        <v>99</v>
      </c>
      <c r="M26" s="92">
        <v>99.5</v>
      </c>
      <c r="N26" s="92">
        <v>85.8</v>
      </c>
      <c r="O26" s="123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</row>
    <row r="27" spans="1:28" s="125" customFormat="1" ht="15.75" customHeight="1">
      <c r="A27" s="41"/>
      <c r="B27" s="120"/>
      <c r="C27" s="62" t="s">
        <v>81</v>
      </c>
      <c r="D27" s="89">
        <v>97.8</v>
      </c>
      <c r="E27" s="92">
        <v>101.5</v>
      </c>
      <c r="F27" s="92">
        <v>92.9</v>
      </c>
      <c r="G27" s="92">
        <v>103.6</v>
      </c>
      <c r="H27" s="92">
        <v>81.5</v>
      </c>
      <c r="I27" s="92">
        <v>106.8</v>
      </c>
      <c r="J27" s="92">
        <v>109.6</v>
      </c>
      <c r="K27" s="92">
        <v>99.9</v>
      </c>
      <c r="L27" s="92">
        <v>95</v>
      </c>
      <c r="M27" s="92">
        <v>95.3</v>
      </c>
      <c r="N27" s="92">
        <v>86.4</v>
      </c>
      <c r="O27" s="123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</row>
    <row r="28" spans="1:28" s="125" customFormat="1" ht="15.75" customHeight="1">
      <c r="A28" s="12" t="s">
        <v>60</v>
      </c>
      <c r="B28" s="120"/>
      <c r="C28" s="62" t="s">
        <v>82</v>
      </c>
      <c r="D28" s="89">
        <v>100.3</v>
      </c>
      <c r="E28" s="92">
        <v>103.9</v>
      </c>
      <c r="F28" s="92">
        <v>89.8</v>
      </c>
      <c r="G28" s="92">
        <v>100.8</v>
      </c>
      <c r="H28" s="92">
        <v>78.2</v>
      </c>
      <c r="I28" s="92">
        <v>112.5</v>
      </c>
      <c r="J28" s="92">
        <v>116.4</v>
      </c>
      <c r="K28" s="92">
        <v>103.1</v>
      </c>
      <c r="L28" s="92">
        <v>97.4</v>
      </c>
      <c r="M28" s="92">
        <v>98.1</v>
      </c>
      <c r="N28" s="92">
        <v>82.3</v>
      </c>
      <c r="O28" s="123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</row>
    <row r="29" spans="1:28" s="125" customFormat="1" ht="15.75" customHeight="1">
      <c r="A29" s="41"/>
      <c r="B29" s="120"/>
      <c r="C29" s="62" t="s">
        <v>83</v>
      </c>
      <c r="D29" s="89">
        <v>102.7</v>
      </c>
      <c r="E29" s="92">
        <v>106.4</v>
      </c>
      <c r="F29" s="92">
        <v>84.5</v>
      </c>
      <c r="G29" s="92">
        <v>93.4</v>
      </c>
      <c r="H29" s="92">
        <v>75</v>
      </c>
      <c r="I29" s="92">
        <v>119.8</v>
      </c>
      <c r="J29" s="92">
        <v>126.6</v>
      </c>
      <c r="K29" s="92">
        <v>103.3</v>
      </c>
      <c r="L29" s="92">
        <v>99.8</v>
      </c>
      <c r="M29" s="92">
        <v>100.8</v>
      </c>
      <c r="N29" s="92">
        <v>77.8</v>
      </c>
      <c r="O29" s="123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</row>
    <row r="30" spans="1:28" s="125" customFormat="1" ht="15.75" customHeight="1">
      <c r="A30" s="41"/>
      <c r="B30" s="120"/>
      <c r="C30" s="63" t="s">
        <v>105</v>
      </c>
      <c r="D30" s="89">
        <v>91.7</v>
      </c>
      <c r="E30" s="92">
        <v>88.7</v>
      </c>
      <c r="F30" s="92">
        <v>86.7</v>
      </c>
      <c r="G30" s="92">
        <v>104.2</v>
      </c>
      <c r="H30" s="92">
        <v>68.4</v>
      </c>
      <c r="I30" s="92">
        <v>89.9</v>
      </c>
      <c r="J30" s="92">
        <v>90.8</v>
      </c>
      <c r="K30" s="92">
        <v>87.8</v>
      </c>
      <c r="L30" s="92">
        <v>94</v>
      </c>
      <c r="M30" s="92">
        <v>94.8</v>
      </c>
      <c r="N30" s="92">
        <v>75.5</v>
      </c>
      <c r="O30" s="123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</row>
    <row r="31" spans="1:28" s="125" customFormat="1" ht="15.75" customHeight="1" thickBot="1">
      <c r="A31" s="12" t="s">
        <v>45</v>
      </c>
      <c r="B31" s="121"/>
      <c r="C31" s="64" t="s">
        <v>111</v>
      </c>
      <c r="D31" s="93">
        <v>95.2</v>
      </c>
      <c r="E31" s="95">
        <v>100.8</v>
      </c>
      <c r="F31" s="95">
        <v>93.8</v>
      </c>
      <c r="G31" s="95">
        <v>115.7</v>
      </c>
      <c r="H31" s="95">
        <v>70.7</v>
      </c>
      <c r="I31" s="95">
        <v>105.1</v>
      </c>
      <c r="J31" s="95">
        <v>110.6</v>
      </c>
      <c r="K31" s="95">
        <v>91.7</v>
      </c>
      <c r="L31" s="95">
        <v>90.8</v>
      </c>
      <c r="M31" s="95">
        <v>91.4</v>
      </c>
      <c r="N31" s="96">
        <v>78.9</v>
      </c>
      <c r="O31" s="123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</row>
    <row r="32" spans="1:28" s="125" customFormat="1" ht="15.75" customHeight="1">
      <c r="A32" s="41"/>
      <c r="B32" s="119" t="s">
        <v>86</v>
      </c>
      <c r="C32" s="61" t="s">
        <v>104</v>
      </c>
      <c r="D32" s="89">
        <v>90</v>
      </c>
      <c r="E32" s="89">
        <v>102.5</v>
      </c>
      <c r="F32" s="79">
        <v>96.9</v>
      </c>
      <c r="G32" s="79">
        <v>107.9</v>
      </c>
      <c r="H32" s="97">
        <v>83.8</v>
      </c>
      <c r="I32" s="79">
        <v>106.6</v>
      </c>
      <c r="J32" s="79">
        <v>110</v>
      </c>
      <c r="K32" s="97">
        <v>97.5</v>
      </c>
      <c r="L32" s="97">
        <v>78.9</v>
      </c>
      <c r="M32" s="97">
        <v>79.1</v>
      </c>
      <c r="N32" s="98">
        <v>73.3</v>
      </c>
      <c r="O32" s="123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</row>
    <row r="33" spans="1:28" s="125" customFormat="1" ht="15.75" customHeight="1">
      <c r="A33" s="12"/>
      <c r="B33" s="120"/>
      <c r="C33" s="62" t="s">
        <v>87</v>
      </c>
      <c r="D33" s="89">
        <v>80.4</v>
      </c>
      <c r="E33" s="89">
        <v>89.9</v>
      </c>
      <c r="F33" s="79">
        <v>85.2</v>
      </c>
      <c r="G33" s="79">
        <v>91.8</v>
      </c>
      <c r="H33" s="97">
        <v>78.2</v>
      </c>
      <c r="I33" s="79">
        <v>95.4</v>
      </c>
      <c r="J33" s="79">
        <v>99</v>
      </c>
      <c r="K33" s="97">
        <v>96.8</v>
      </c>
      <c r="L33" s="97">
        <v>72.9</v>
      </c>
      <c r="M33" s="97">
        <v>73.2</v>
      </c>
      <c r="N33" s="98">
        <v>68.3</v>
      </c>
      <c r="O33" s="123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</row>
    <row r="34" spans="1:28" s="125" customFormat="1" ht="15.75" customHeight="1">
      <c r="A34" s="12" t="s">
        <v>46</v>
      </c>
      <c r="B34" s="120"/>
      <c r="C34" s="62" t="s">
        <v>88</v>
      </c>
      <c r="D34" s="89">
        <v>80.3</v>
      </c>
      <c r="E34" s="89">
        <v>89.8</v>
      </c>
      <c r="F34" s="79">
        <v>79.9</v>
      </c>
      <c r="G34" s="79">
        <v>87.6</v>
      </c>
      <c r="H34" s="97">
        <v>69.2</v>
      </c>
      <c r="I34" s="79">
        <v>94.8</v>
      </c>
      <c r="J34" s="79">
        <v>95.1</v>
      </c>
      <c r="K34" s="97">
        <v>97.3</v>
      </c>
      <c r="L34" s="97">
        <v>73.2</v>
      </c>
      <c r="M34" s="97">
        <v>73.1</v>
      </c>
      <c r="N34" s="98">
        <v>72.8</v>
      </c>
      <c r="O34" s="123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</row>
    <row r="35" spans="1:28" s="125" customFormat="1" ht="15.75" customHeight="1">
      <c r="A35" s="41"/>
      <c r="B35" s="120"/>
      <c r="C35" s="62" t="s">
        <v>75</v>
      </c>
      <c r="D35" s="89">
        <v>86.1</v>
      </c>
      <c r="E35" s="89">
        <v>95.4</v>
      </c>
      <c r="F35" s="79">
        <v>77.9</v>
      </c>
      <c r="G35" s="79">
        <v>84.6</v>
      </c>
      <c r="H35" s="97">
        <v>71.8</v>
      </c>
      <c r="I35" s="79">
        <v>105.5</v>
      </c>
      <c r="J35" s="79">
        <v>106.3</v>
      </c>
      <c r="K35" s="97">
        <v>102.7</v>
      </c>
      <c r="L35" s="97">
        <v>79.1</v>
      </c>
      <c r="M35" s="97">
        <v>79.4</v>
      </c>
      <c r="N35" s="98">
        <v>72.3</v>
      </c>
      <c r="O35" s="123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</row>
    <row r="36" spans="1:28" s="125" customFormat="1" ht="15.75" customHeight="1">
      <c r="A36" s="41"/>
      <c r="B36" s="120"/>
      <c r="C36" s="62" t="s">
        <v>76</v>
      </c>
      <c r="D36" s="89">
        <v>83.6</v>
      </c>
      <c r="E36" s="89">
        <v>84</v>
      </c>
      <c r="F36" s="79">
        <v>65.1</v>
      </c>
      <c r="G36" s="79">
        <v>60.5</v>
      </c>
      <c r="H36" s="97">
        <v>68.7</v>
      </c>
      <c r="I36" s="79">
        <v>96.9</v>
      </c>
      <c r="J36" s="79">
        <v>95.8</v>
      </c>
      <c r="K36" s="97">
        <v>99.7</v>
      </c>
      <c r="L36" s="97">
        <v>83</v>
      </c>
      <c r="M36" s="97">
        <v>83.6</v>
      </c>
      <c r="N36" s="98">
        <v>70.1</v>
      </c>
      <c r="O36" s="123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</row>
    <row r="37" spans="1:28" s="125" customFormat="1" ht="15.75" customHeight="1">
      <c r="A37" s="41"/>
      <c r="B37" s="120"/>
      <c r="C37" s="62" t="s">
        <v>77</v>
      </c>
      <c r="D37" s="89">
        <v>88.3</v>
      </c>
      <c r="E37" s="89">
        <v>90.2</v>
      </c>
      <c r="F37" s="79">
        <v>64.2</v>
      </c>
      <c r="G37" s="79">
        <v>60.6</v>
      </c>
      <c r="H37" s="97">
        <v>70</v>
      </c>
      <c r="I37" s="79">
        <v>106.3</v>
      </c>
      <c r="J37" s="79">
        <v>108.3</v>
      </c>
      <c r="K37" s="97">
        <v>100.7</v>
      </c>
      <c r="L37" s="97">
        <v>88.5</v>
      </c>
      <c r="M37" s="97">
        <v>89.2</v>
      </c>
      <c r="N37" s="98">
        <v>72</v>
      </c>
      <c r="O37" s="123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</row>
    <row r="38" spans="1:28" s="125" customFormat="1" ht="15.75" customHeight="1">
      <c r="A38" s="41"/>
      <c r="B38" s="120"/>
      <c r="C38" s="62" t="s">
        <v>78</v>
      </c>
      <c r="D38" s="89">
        <v>95</v>
      </c>
      <c r="E38" s="89">
        <v>102.2</v>
      </c>
      <c r="F38" s="79">
        <v>86.3</v>
      </c>
      <c r="G38" s="79">
        <v>100.2</v>
      </c>
      <c r="H38" s="97">
        <v>71.7</v>
      </c>
      <c r="I38" s="79">
        <v>112.8</v>
      </c>
      <c r="J38" s="79">
        <v>117.2</v>
      </c>
      <c r="K38" s="97">
        <v>97.1</v>
      </c>
      <c r="L38" s="97">
        <v>87.5</v>
      </c>
      <c r="M38" s="97">
        <v>88.3</v>
      </c>
      <c r="N38" s="98">
        <v>68.8</v>
      </c>
      <c r="O38" s="123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</row>
    <row r="39" spans="1:28" s="125" customFormat="1" ht="15.75" customHeight="1">
      <c r="A39" s="41"/>
      <c r="B39" s="120"/>
      <c r="C39" s="62" t="s">
        <v>79</v>
      </c>
      <c r="D39" s="89">
        <v>90.3</v>
      </c>
      <c r="E39" s="89">
        <v>92.1</v>
      </c>
      <c r="F39" s="79">
        <v>78.9</v>
      </c>
      <c r="G39" s="79">
        <v>84.7</v>
      </c>
      <c r="H39" s="97">
        <v>72.8</v>
      </c>
      <c r="I39" s="79">
        <v>102.8</v>
      </c>
      <c r="J39" s="79">
        <v>103.5</v>
      </c>
      <c r="K39" s="97">
        <v>100.7</v>
      </c>
      <c r="L39" s="97">
        <v>87.7</v>
      </c>
      <c r="M39" s="97">
        <v>88.2</v>
      </c>
      <c r="N39" s="98">
        <v>77.4</v>
      </c>
      <c r="O39" s="123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</row>
    <row r="40" spans="1:28" s="125" customFormat="1" ht="15.75" customHeight="1">
      <c r="A40" s="41"/>
      <c r="B40" s="120"/>
      <c r="C40" s="62" t="s">
        <v>80</v>
      </c>
      <c r="D40" s="89">
        <v>90.7</v>
      </c>
      <c r="E40" s="89">
        <v>89.6</v>
      </c>
      <c r="F40" s="79">
        <v>77.9</v>
      </c>
      <c r="G40" s="79">
        <v>79.1</v>
      </c>
      <c r="H40" s="97">
        <v>74.7</v>
      </c>
      <c r="I40" s="79">
        <v>98.5</v>
      </c>
      <c r="J40" s="79">
        <v>96.3</v>
      </c>
      <c r="K40" s="97">
        <v>97.6</v>
      </c>
      <c r="L40" s="97">
        <v>89.7</v>
      </c>
      <c r="M40" s="97">
        <v>90.2</v>
      </c>
      <c r="N40" s="98">
        <v>79.2</v>
      </c>
      <c r="O40" s="123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</row>
    <row r="41" spans="1:28" s="125" customFormat="1" ht="15.75" customHeight="1">
      <c r="A41" s="41"/>
      <c r="B41" s="120"/>
      <c r="C41" s="62" t="s">
        <v>81</v>
      </c>
      <c r="D41" s="89">
        <v>92.6</v>
      </c>
      <c r="E41" s="89">
        <v>96.4</v>
      </c>
      <c r="F41" s="79">
        <v>87.9</v>
      </c>
      <c r="G41" s="79">
        <v>105.9</v>
      </c>
      <c r="H41" s="97">
        <v>74.1</v>
      </c>
      <c r="I41" s="79">
        <v>99.9</v>
      </c>
      <c r="J41" s="79">
        <v>100.5</v>
      </c>
      <c r="K41" s="97">
        <v>96.7</v>
      </c>
      <c r="L41" s="97">
        <v>90.6</v>
      </c>
      <c r="M41" s="97">
        <v>91</v>
      </c>
      <c r="N41" s="98">
        <v>79.9</v>
      </c>
      <c r="O41" s="123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</row>
    <row r="42" spans="1:28" s="125" customFormat="1" ht="15.75" customHeight="1">
      <c r="A42" s="41"/>
      <c r="B42" s="120"/>
      <c r="C42" s="62" t="s">
        <v>82</v>
      </c>
      <c r="D42" s="89">
        <v>94.9</v>
      </c>
      <c r="E42" s="89">
        <v>99.4</v>
      </c>
      <c r="F42" s="79">
        <v>88.4</v>
      </c>
      <c r="G42" s="79">
        <v>103.3</v>
      </c>
      <c r="H42" s="97">
        <v>73</v>
      </c>
      <c r="I42" s="79">
        <v>105.1</v>
      </c>
      <c r="J42" s="79">
        <v>106.3</v>
      </c>
      <c r="K42" s="97">
        <v>97.9</v>
      </c>
      <c r="L42" s="97">
        <v>92</v>
      </c>
      <c r="M42" s="97">
        <v>92.6</v>
      </c>
      <c r="N42" s="98">
        <v>80.7</v>
      </c>
      <c r="O42" s="123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</row>
    <row r="43" spans="1:28" s="125" customFormat="1" ht="15.75" customHeight="1">
      <c r="A43" s="41"/>
      <c r="B43" s="120"/>
      <c r="C43" s="65" t="s">
        <v>83</v>
      </c>
      <c r="D43" s="89">
        <v>98.7</v>
      </c>
      <c r="E43" s="89">
        <v>103.4</v>
      </c>
      <c r="F43" s="79">
        <v>86.9</v>
      </c>
      <c r="G43" s="79">
        <v>97.4</v>
      </c>
      <c r="H43" s="97">
        <v>75.6</v>
      </c>
      <c r="I43" s="79">
        <v>108.6</v>
      </c>
      <c r="J43" s="79">
        <v>116.5</v>
      </c>
      <c r="K43" s="97">
        <v>95.3</v>
      </c>
      <c r="L43" s="97">
        <v>97.6</v>
      </c>
      <c r="M43" s="97">
        <v>98.4</v>
      </c>
      <c r="N43" s="98">
        <v>81.2</v>
      </c>
      <c r="O43" s="123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</row>
    <row r="44" spans="1:28" s="125" customFormat="1" ht="15.75" customHeight="1">
      <c r="A44" s="41"/>
      <c r="B44" s="120"/>
      <c r="C44" s="63" t="s">
        <v>105</v>
      </c>
      <c r="D44" s="89">
        <v>100.5</v>
      </c>
      <c r="E44" s="89">
        <v>97.7</v>
      </c>
      <c r="F44" s="79">
        <v>91.7</v>
      </c>
      <c r="G44" s="79">
        <v>106.1</v>
      </c>
      <c r="H44" s="97">
        <v>74.8</v>
      </c>
      <c r="I44" s="79">
        <v>102</v>
      </c>
      <c r="J44" s="79">
        <v>105.2</v>
      </c>
      <c r="K44" s="97">
        <v>93.6</v>
      </c>
      <c r="L44" s="97">
        <v>100.9</v>
      </c>
      <c r="M44" s="97">
        <v>101.7</v>
      </c>
      <c r="N44" s="99">
        <v>83.5</v>
      </c>
      <c r="O44" s="123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</row>
    <row r="45" spans="1:28" s="125" customFormat="1" ht="15.75" customHeight="1" thickBot="1">
      <c r="A45" s="52"/>
      <c r="B45" s="121"/>
      <c r="C45" s="64" t="s">
        <v>111</v>
      </c>
      <c r="D45" s="93">
        <v>98.3</v>
      </c>
      <c r="E45" s="95">
        <v>102.1</v>
      </c>
      <c r="F45" s="80">
        <v>97.9</v>
      </c>
      <c r="G45" s="80">
        <v>117</v>
      </c>
      <c r="H45" s="100">
        <v>77</v>
      </c>
      <c r="I45" s="80">
        <v>107.7</v>
      </c>
      <c r="J45" s="80">
        <v>120.1</v>
      </c>
      <c r="K45" s="100">
        <v>90.6</v>
      </c>
      <c r="L45" s="100">
        <v>95.3</v>
      </c>
      <c r="M45" s="100">
        <v>96</v>
      </c>
      <c r="N45" s="101">
        <v>82.7</v>
      </c>
      <c r="O45" s="123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</row>
    <row r="46" spans="1:28" ht="15.75" customHeight="1" thickTop="1">
      <c r="A46" s="45"/>
      <c r="B46" s="46" t="s">
        <v>37</v>
      </c>
      <c r="C46" s="66" t="s">
        <v>100</v>
      </c>
      <c r="D46" s="83">
        <v>112.8</v>
      </c>
      <c r="E46" s="83">
        <v>116.2</v>
      </c>
      <c r="F46" s="83">
        <v>136.8</v>
      </c>
      <c r="G46" s="83">
        <v>151.9</v>
      </c>
      <c r="H46" s="83">
        <v>108</v>
      </c>
      <c r="I46" s="83">
        <v>94.1</v>
      </c>
      <c r="J46" s="83">
        <v>89.9</v>
      </c>
      <c r="K46" s="83">
        <v>112.1</v>
      </c>
      <c r="L46" s="83">
        <v>110.1</v>
      </c>
      <c r="M46" s="83">
        <v>110.3</v>
      </c>
      <c r="N46" s="83">
        <v>107.8</v>
      </c>
      <c r="O46" s="8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5.75" customHeight="1">
      <c r="A47" s="41"/>
      <c r="B47" s="31" t="s">
        <v>38</v>
      </c>
      <c r="C47" s="62" t="s">
        <v>103</v>
      </c>
      <c r="D47" s="84">
        <f>ROUND(AVERAGE(D53:D64),1)</f>
        <v>108.4</v>
      </c>
      <c r="E47" s="84">
        <f aca="true" t="shared" si="6" ref="E47:N47">ROUND(AVERAGE(E53:E64),1)</f>
        <v>93</v>
      </c>
      <c r="F47" s="84">
        <f t="shared" si="6"/>
        <v>102.2</v>
      </c>
      <c r="G47" s="84">
        <f t="shared" si="6"/>
        <v>113.7</v>
      </c>
      <c r="H47" s="84">
        <f t="shared" si="6"/>
        <v>80.1</v>
      </c>
      <c r="I47" s="84">
        <f t="shared" si="6"/>
        <v>83.2</v>
      </c>
      <c r="J47" s="84">
        <f t="shared" si="6"/>
        <v>76.1</v>
      </c>
      <c r="K47" s="84">
        <f t="shared" si="6"/>
        <v>113.1</v>
      </c>
      <c r="L47" s="84">
        <f t="shared" si="6"/>
        <v>120.6</v>
      </c>
      <c r="M47" s="84">
        <f t="shared" si="6"/>
        <v>120</v>
      </c>
      <c r="N47" s="85">
        <f t="shared" si="6"/>
        <v>128.1</v>
      </c>
      <c r="O47" s="8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5.75" customHeight="1" thickBot="1">
      <c r="A48" s="41"/>
      <c r="B48" s="40" t="s">
        <v>40</v>
      </c>
      <c r="C48" s="67" t="s">
        <v>39</v>
      </c>
      <c r="D48" s="86">
        <f aca="true" t="shared" si="7" ref="D48:N48">ROUND((D47/D46-1)*100,1)</f>
        <v>-3.9</v>
      </c>
      <c r="E48" s="86">
        <f t="shared" si="7"/>
        <v>-20</v>
      </c>
      <c r="F48" s="86">
        <f t="shared" si="7"/>
        <v>-25.3</v>
      </c>
      <c r="G48" s="86">
        <f t="shared" si="7"/>
        <v>-25.1</v>
      </c>
      <c r="H48" s="86">
        <f t="shared" si="7"/>
        <v>-25.8</v>
      </c>
      <c r="I48" s="86">
        <f t="shared" si="7"/>
        <v>-11.6</v>
      </c>
      <c r="J48" s="86">
        <f t="shared" si="7"/>
        <v>-15.4</v>
      </c>
      <c r="K48" s="86">
        <f t="shared" si="7"/>
        <v>0.9</v>
      </c>
      <c r="L48" s="86">
        <f t="shared" si="7"/>
        <v>9.5</v>
      </c>
      <c r="M48" s="86">
        <f t="shared" si="7"/>
        <v>8.8</v>
      </c>
      <c r="N48" s="102">
        <f t="shared" si="7"/>
        <v>18.8</v>
      </c>
      <c r="O48" s="8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5.75" customHeight="1">
      <c r="A49" s="41"/>
      <c r="B49" s="38" t="s">
        <v>41</v>
      </c>
      <c r="C49" s="68" t="s">
        <v>106</v>
      </c>
      <c r="D49" s="87">
        <f aca="true" t="shared" si="8" ref="D49:N49">ROUND((D67+D68+D69)/3,1)</f>
        <v>123.2</v>
      </c>
      <c r="E49" s="87">
        <f t="shared" si="8"/>
        <v>114.8</v>
      </c>
      <c r="F49" s="87">
        <f t="shared" si="8"/>
        <v>121.8</v>
      </c>
      <c r="G49" s="87">
        <f t="shared" si="8"/>
        <v>138.1</v>
      </c>
      <c r="H49" s="87">
        <f t="shared" si="8"/>
        <v>88.4</v>
      </c>
      <c r="I49" s="87">
        <f t="shared" si="8"/>
        <v>107.5</v>
      </c>
      <c r="J49" s="87">
        <f t="shared" si="8"/>
        <v>105.9</v>
      </c>
      <c r="K49" s="87">
        <f t="shared" si="8"/>
        <v>110</v>
      </c>
      <c r="L49" s="87">
        <f t="shared" si="8"/>
        <v>130.2</v>
      </c>
      <c r="M49" s="87">
        <f t="shared" si="8"/>
        <v>130.1</v>
      </c>
      <c r="N49" s="88">
        <f t="shared" si="8"/>
        <v>132.3</v>
      </c>
      <c r="O49" s="8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5.75" customHeight="1">
      <c r="A50" s="41"/>
      <c r="B50" s="38" t="s">
        <v>42</v>
      </c>
      <c r="C50" s="62" t="s">
        <v>107</v>
      </c>
      <c r="D50" s="89">
        <f aca="true" t="shared" si="9" ref="D50:N50">ROUND((D70+D71+D72)/3,1)</f>
        <v>113.8</v>
      </c>
      <c r="E50" s="89">
        <f t="shared" si="9"/>
        <v>92.9</v>
      </c>
      <c r="F50" s="89">
        <f t="shared" si="9"/>
        <v>106.4</v>
      </c>
      <c r="G50" s="89">
        <f t="shared" si="9"/>
        <v>117.8</v>
      </c>
      <c r="H50" s="89">
        <f t="shared" si="9"/>
        <v>84.8</v>
      </c>
      <c r="I50" s="89">
        <f t="shared" si="9"/>
        <v>77.5</v>
      </c>
      <c r="J50" s="89">
        <f t="shared" si="9"/>
        <v>66.5</v>
      </c>
      <c r="K50" s="89">
        <f t="shared" si="9"/>
        <v>120.3</v>
      </c>
      <c r="L50" s="89">
        <f t="shared" si="9"/>
        <v>128.3</v>
      </c>
      <c r="M50" s="89">
        <f t="shared" si="9"/>
        <v>128.3</v>
      </c>
      <c r="N50" s="92">
        <f t="shared" si="9"/>
        <v>130.7</v>
      </c>
      <c r="O50" s="8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5.75" customHeight="1">
      <c r="A51" s="41"/>
      <c r="B51" s="38" t="s">
        <v>43</v>
      </c>
      <c r="C51" s="62" t="s">
        <v>108</v>
      </c>
      <c r="D51" s="91">
        <f aca="true" t="shared" si="10" ref="D51:N51">ROUND((D73+D74+D75)/3,1)</f>
        <v>102.5</v>
      </c>
      <c r="E51" s="91">
        <f t="shared" si="10"/>
        <v>82</v>
      </c>
      <c r="F51" s="91">
        <f t="shared" si="10"/>
        <v>91.4</v>
      </c>
      <c r="G51" s="91">
        <f t="shared" si="10"/>
        <v>100.5</v>
      </c>
      <c r="H51" s="91">
        <f t="shared" si="10"/>
        <v>75</v>
      </c>
      <c r="I51" s="91">
        <f t="shared" si="10"/>
        <v>71.3</v>
      </c>
      <c r="J51" s="91">
        <f t="shared" si="10"/>
        <v>61.3</v>
      </c>
      <c r="K51" s="91">
        <f t="shared" si="10"/>
        <v>117.7</v>
      </c>
      <c r="L51" s="91">
        <f t="shared" si="10"/>
        <v>119.4</v>
      </c>
      <c r="M51" s="91">
        <f t="shared" si="10"/>
        <v>118.5</v>
      </c>
      <c r="N51" s="92">
        <f t="shared" si="10"/>
        <v>129.3</v>
      </c>
      <c r="O51" s="8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5.75" customHeight="1" thickBot="1">
      <c r="A52" s="41"/>
      <c r="B52" s="38" t="s">
        <v>44</v>
      </c>
      <c r="C52" s="64" t="s">
        <v>84</v>
      </c>
      <c r="D52" s="93">
        <f>ROUND((D76+D77+D78)/3,1)</f>
        <v>94</v>
      </c>
      <c r="E52" s="93">
        <f aca="true" t="shared" si="11" ref="E52:N52">ROUND((E76+E77+E78)/3,1)</f>
        <v>81.1</v>
      </c>
      <c r="F52" s="93">
        <f t="shared" si="11"/>
        <v>86.1</v>
      </c>
      <c r="G52" s="93">
        <f t="shared" si="11"/>
        <v>93.1</v>
      </c>
      <c r="H52" s="93">
        <f t="shared" si="11"/>
        <v>72.5</v>
      </c>
      <c r="I52" s="93">
        <f t="shared" si="11"/>
        <v>75.4</v>
      </c>
      <c r="J52" s="93">
        <f t="shared" si="11"/>
        <v>68.4</v>
      </c>
      <c r="K52" s="93">
        <f t="shared" si="11"/>
        <v>105.3</v>
      </c>
      <c r="L52" s="93">
        <f t="shared" si="11"/>
        <v>104.4</v>
      </c>
      <c r="M52" s="93">
        <f t="shared" si="11"/>
        <v>103.1</v>
      </c>
      <c r="N52" s="94">
        <f t="shared" si="11"/>
        <v>119.3</v>
      </c>
      <c r="O52" s="8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s="125" customFormat="1" ht="15.75" customHeight="1">
      <c r="A53" s="41"/>
      <c r="B53" s="119" t="s">
        <v>85</v>
      </c>
      <c r="C53" s="61" t="s">
        <v>104</v>
      </c>
      <c r="D53" s="87">
        <v>136.8</v>
      </c>
      <c r="E53" s="84">
        <v>139.3</v>
      </c>
      <c r="F53" s="84">
        <v>136.2</v>
      </c>
      <c r="G53" s="84">
        <v>161.4</v>
      </c>
      <c r="H53" s="84">
        <v>88.2</v>
      </c>
      <c r="I53" s="84">
        <v>142.6</v>
      </c>
      <c r="J53" s="84">
        <v>149.2</v>
      </c>
      <c r="K53" s="84">
        <v>115.2</v>
      </c>
      <c r="L53" s="84">
        <v>134.9</v>
      </c>
      <c r="M53" s="84">
        <v>134.7</v>
      </c>
      <c r="N53" s="85">
        <v>137</v>
      </c>
      <c r="O53" s="123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</row>
    <row r="54" spans="1:28" s="125" customFormat="1" ht="15.75" customHeight="1">
      <c r="A54" s="41"/>
      <c r="B54" s="120"/>
      <c r="C54" s="62" t="s">
        <v>109</v>
      </c>
      <c r="D54" s="89">
        <v>136.3</v>
      </c>
      <c r="E54" s="92">
        <v>126.8</v>
      </c>
      <c r="F54" s="92">
        <v>139.7</v>
      </c>
      <c r="G54" s="92">
        <v>168.5</v>
      </c>
      <c r="H54" s="92">
        <v>85</v>
      </c>
      <c r="I54" s="92">
        <v>112.9</v>
      </c>
      <c r="J54" s="92">
        <v>112.2</v>
      </c>
      <c r="K54" s="92">
        <v>115.9</v>
      </c>
      <c r="L54" s="92">
        <v>143.8</v>
      </c>
      <c r="M54" s="92">
        <v>144.9</v>
      </c>
      <c r="N54" s="92">
        <v>130.4</v>
      </c>
      <c r="O54" s="123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</row>
    <row r="55" spans="1:28" s="125" customFormat="1" ht="15.75" customHeight="1">
      <c r="A55" s="41"/>
      <c r="B55" s="120"/>
      <c r="C55" s="62" t="s">
        <v>110</v>
      </c>
      <c r="D55" s="89">
        <v>107.7</v>
      </c>
      <c r="E55" s="92">
        <v>93.9</v>
      </c>
      <c r="F55" s="92">
        <v>112.4</v>
      </c>
      <c r="G55" s="92">
        <v>125.8</v>
      </c>
      <c r="H55" s="92">
        <v>86.8</v>
      </c>
      <c r="I55" s="92">
        <v>74</v>
      </c>
      <c r="J55" s="92">
        <v>67</v>
      </c>
      <c r="K55" s="92">
        <v>103.7</v>
      </c>
      <c r="L55" s="92">
        <v>118.6</v>
      </c>
      <c r="M55" s="92">
        <v>116.9</v>
      </c>
      <c r="N55" s="92">
        <v>140.4</v>
      </c>
      <c r="O55" s="123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</row>
    <row r="56" spans="1:28" s="125" customFormat="1" ht="15.75" customHeight="1">
      <c r="A56" s="41" t="s">
        <v>59</v>
      </c>
      <c r="B56" s="120"/>
      <c r="C56" s="62" t="s">
        <v>75</v>
      </c>
      <c r="D56" s="89">
        <v>110.2</v>
      </c>
      <c r="E56" s="92">
        <v>94.4</v>
      </c>
      <c r="F56" s="92">
        <v>112.7</v>
      </c>
      <c r="G56" s="92">
        <v>126.9</v>
      </c>
      <c r="H56" s="92">
        <v>85.9</v>
      </c>
      <c r="I56" s="92">
        <v>74.7</v>
      </c>
      <c r="J56" s="92">
        <v>64.2</v>
      </c>
      <c r="K56" s="92">
        <v>119.2</v>
      </c>
      <c r="L56" s="92">
        <v>122.6</v>
      </c>
      <c r="M56" s="92">
        <v>120.9</v>
      </c>
      <c r="N56" s="92">
        <v>143.1</v>
      </c>
      <c r="O56" s="123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</row>
    <row r="57" spans="1:28" s="125" customFormat="1" ht="15.75" customHeight="1">
      <c r="A57" s="41"/>
      <c r="B57" s="120"/>
      <c r="C57" s="62" t="s">
        <v>76</v>
      </c>
      <c r="D57" s="89">
        <v>110.7</v>
      </c>
      <c r="E57" s="92">
        <v>89</v>
      </c>
      <c r="F57" s="92">
        <v>111.7</v>
      </c>
      <c r="G57" s="92">
        <v>124.7</v>
      </c>
      <c r="H57" s="92">
        <v>87</v>
      </c>
      <c r="I57" s="92">
        <v>64.5</v>
      </c>
      <c r="J57" s="92">
        <v>52.4</v>
      </c>
      <c r="K57" s="92">
        <v>115.8</v>
      </c>
      <c r="L57" s="92">
        <v>127.9</v>
      </c>
      <c r="M57" s="92">
        <v>127</v>
      </c>
      <c r="N57" s="92">
        <v>138.5</v>
      </c>
      <c r="O57" s="123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</row>
    <row r="58" spans="1:28" s="125" customFormat="1" ht="15.75" customHeight="1">
      <c r="A58" s="12" t="s">
        <v>60</v>
      </c>
      <c r="B58" s="120"/>
      <c r="C58" s="62" t="s">
        <v>77</v>
      </c>
      <c r="D58" s="89">
        <v>105.1</v>
      </c>
      <c r="E58" s="92">
        <v>81.1</v>
      </c>
      <c r="F58" s="92">
        <v>100.6</v>
      </c>
      <c r="G58" s="92">
        <v>111.5</v>
      </c>
      <c r="H58" s="92">
        <v>79.9</v>
      </c>
      <c r="I58" s="92">
        <v>60.1</v>
      </c>
      <c r="J58" s="92">
        <v>48.6</v>
      </c>
      <c r="K58" s="92">
        <v>108.8</v>
      </c>
      <c r="L58" s="92">
        <v>124.1</v>
      </c>
      <c r="M58" s="92">
        <v>125.3</v>
      </c>
      <c r="N58" s="92">
        <v>108.2</v>
      </c>
      <c r="O58" s="123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</row>
    <row r="59" spans="1:28" s="125" customFormat="1" ht="15.75" customHeight="1">
      <c r="A59" s="41"/>
      <c r="B59" s="120"/>
      <c r="C59" s="62" t="s">
        <v>78</v>
      </c>
      <c r="D59" s="89">
        <v>103</v>
      </c>
      <c r="E59" s="92">
        <v>84.1</v>
      </c>
      <c r="F59" s="92">
        <v>97.4</v>
      </c>
      <c r="G59" s="92">
        <v>106.6</v>
      </c>
      <c r="H59" s="92">
        <v>79.8</v>
      </c>
      <c r="I59" s="92">
        <v>69.9</v>
      </c>
      <c r="J59" s="92">
        <v>61.8</v>
      </c>
      <c r="K59" s="92">
        <v>103.8</v>
      </c>
      <c r="L59" s="92">
        <v>118</v>
      </c>
      <c r="M59" s="92">
        <v>117.8</v>
      </c>
      <c r="N59" s="92">
        <v>119.4</v>
      </c>
      <c r="O59" s="123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</row>
    <row r="60" spans="1:28" s="125" customFormat="1" ht="15.75" customHeight="1">
      <c r="A60" s="12" t="s">
        <v>61</v>
      </c>
      <c r="B60" s="120"/>
      <c r="C60" s="62" t="s">
        <v>79</v>
      </c>
      <c r="D60" s="89">
        <v>108.4</v>
      </c>
      <c r="E60" s="92">
        <v>81.4</v>
      </c>
      <c r="F60" s="92">
        <v>91.7</v>
      </c>
      <c r="G60" s="92">
        <v>100</v>
      </c>
      <c r="H60" s="92">
        <v>76</v>
      </c>
      <c r="I60" s="92">
        <v>70.3</v>
      </c>
      <c r="J60" s="92">
        <v>61.8</v>
      </c>
      <c r="K60" s="92">
        <v>106.1</v>
      </c>
      <c r="L60" s="92">
        <v>129.6</v>
      </c>
      <c r="M60" s="92">
        <v>128.3</v>
      </c>
      <c r="N60" s="92">
        <v>146.5</v>
      </c>
      <c r="O60" s="123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</row>
    <row r="61" spans="1:28" s="125" customFormat="1" ht="15.75" customHeight="1">
      <c r="A61" s="41"/>
      <c r="B61" s="120"/>
      <c r="C61" s="62" t="s">
        <v>80</v>
      </c>
      <c r="D61" s="89">
        <v>97.1</v>
      </c>
      <c r="E61" s="92">
        <v>75.7</v>
      </c>
      <c r="F61" s="92">
        <v>79.6</v>
      </c>
      <c r="G61" s="92">
        <v>84</v>
      </c>
      <c r="H61" s="92">
        <v>71.3</v>
      </c>
      <c r="I61" s="92">
        <v>71.5</v>
      </c>
      <c r="J61" s="92">
        <v>57.3</v>
      </c>
      <c r="K61" s="92">
        <v>130.9</v>
      </c>
      <c r="L61" s="92">
        <v>113.9</v>
      </c>
      <c r="M61" s="92">
        <v>111.5</v>
      </c>
      <c r="N61" s="92">
        <v>145</v>
      </c>
      <c r="O61" s="123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</row>
    <row r="62" spans="1:28" s="125" customFormat="1" ht="15.75" customHeight="1">
      <c r="A62" s="41" t="s">
        <v>62</v>
      </c>
      <c r="B62" s="120"/>
      <c r="C62" s="62" t="s">
        <v>81</v>
      </c>
      <c r="D62" s="89">
        <v>93.9</v>
      </c>
      <c r="E62" s="92">
        <v>81.4</v>
      </c>
      <c r="F62" s="92">
        <v>80.9</v>
      </c>
      <c r="G62" s="92">
        <v>85.2</v>
      </c>
      <c r="H62" s="92">
        <v>72.7</v>
      </c>
      <c r="I62" s="92">
        <v>81.9</v>
      </c>
      <c r="J62" s="92">
        <v>74.1</v>
      </c>
      <c r="K62" s="92">
        <v>114.5</v>
      </c>
      <c r="L62" s="92">
        <v>103.7</v>
      </c>
      <c r="M62" s="92">
        <v>102.2</v>
      </c>
      <c r="N62" s="92">
        <v>122.9</v>
      </c>
      <c r="O62" s="123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</row>
    <row r="63" spans="1:28" s="125" customFormat="1" ht="15.75" customHeight="1">
      <c r="A63" s="41"/>
      <c r="B63" s="120"/>
      <c r="C63" s="62" t="s">
        <v>82</v>
      </c>
      <c r="D63" s="89">
        <v>94.3</v>
      </c>
      <c r="E63" s="92">
        <v>83</v>
      </c>
      <c r="F63" s="92">
        <v>78.7</v>
      </c>
      <c r="G63" s="92">
        <v>79.7</v>
      </c>
      <c r="H63" s="92">
        <v>76.7</v>
      </c>
      <c r="I63" s="92">
        <v>87.7</v>
      </c>
      <c r="J63" s="92">
        <v>78.8</v>
      </c>
      <c r="K63" s="92">
        <v>125.4</v>
      </c>
      <c r="L63" s="92">
        <v>103.2</v>
      </c>
      <c r="M63" s="92">
        <v>103.1</v>
      </c>
      <c r="N63" s="92">
        <v>104.7</v>
      </c>
      <c r="O63" s="123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</row>
    <row r="64" spans="1:28" s="125" customFormat="1" ht="15.75" customHeight="1">
      <c r="A64" s="12" t="s">
        <v>63</v>
      </c>
      <c r="B64" s="120"/>
      <c r="C64" s="62" t="s">
        <v>83</v>
      </c>
      <c r="D64" s="89">
        <v>97.7</v>
      </c>
      <c r="E64" s="92">
        <v>86.1</v>
      </c>
      <c r="F64" s="92">
        <v>84.2</v>
      </c>
      <c r="G64" s="92">
        <v>90.5</v>
      </c>
      <c r="H64" s="92">
        <v>72.3</v>
      </c>
      <c r="I64" s="92">
        <v>88</v>
      </c>
      <c r="J64" s="92">
        <v>85.8</v>
      </c>
      <c r="K64" s="92">
        <v>97.3</v>
      </c>
      <c r="L64" s="92">
        <v>106.9</v>
      </c>
      <c r="M64" s="92">
        <v>107.4</v>
      </c>
      <c r="N64" s="92">
        <v>100.8</v>
      </c>
      <c r="O64" s="123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</row>
    <row r="65" spans="1:28" s="125" customFormat="1" ht="15.75" customHeight="1">
      <c r="A65" s="41"/>
      <c r="B65" s="120"/>
      <c r="C65" s="63" t="s">
        <v>105</v>
      </c>
      <c r="D65" s="89">
        <v>113.1</v>
      </c>
      <c r="E65" s="92">
        <v>104.6</v>
      </c>
      <c r="F65" s="92">
        <v>96.7</v>
      </c>
      <c r="G65" s="92">
        <v>108</v>
      </c>
      <c r="H65" s="92">
        <v>75.1</v>
      </c>
      <c r="I65" s="92">
        <v>113.1</v>
      </c>
      <c r="J65" s="92">
        <v>112.6</v>
      </c>
      <c r="K65" s="92">
        <v>115.2</v>
      </c>
      <c r="L65" s="92">
        <v>119.9</v>
      </c>
      <c r="M65" s="92">
        <v>118.4</v>
      </c>
      <c r="N65" s="92">
        <v>137.8</v>
      </c>
      <c r="O65" s="123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</row>
    <row r="66" spans="1:28" s="125" customFormat="1" ht="15.75" customHeight="1" thickBot="1">
      <c r="A66" s="41" t="s">
        <v>64</v>
      </c>
      <c r="B66" s="121"/>
      <c r="C66" s="64" t="s">
        <v>111</v>
      </c>
      <c r="D66" s="93">
        <v>112.1</v>
      </c>
      <c r="E66" s="95">
        <v>109</v>
      </c>
      <c r="F66" s="95">
        <v>103</v>
      </c>
      <c r="G66" s="95">
        <v>119.5</v>
      </c>
      <c r="H66" s="95">
        <v>71.6</v>
      </c>
      <c r="I66" s="95">
        <v>115.4</v>
      </c>
      <c r="J66" s="95">
        <v>115</v>
      </c>
      <c r="K66" s="95">
        <v>117</v>
      </c>
      <c r="L66" s="95">
        <v>114.5</v>
      </c>
      <c r="M66" s="95">
        <v>113.7</v>
      </c>
      <c r="N66" s="96">
        <v>124.4</v>
      </c>
      <c r="O66" s="123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</row>
    <row r="67" spans="1:28" s="125" customFormat="1" ht="15.75" customHeight="1">
      <c r="A67" s="41"/>
      <c r="B67" s="119" t="s">
        <v>86</v>
      </c>
      <c r="C67" s="61" t="s">
        <v>104</v>
      </c>
      <c r="D67" s="89">
        <v>123.7</v>
      </c>
      <c r="E67" s="89">
        <v>120.2</v>
      </c>
      <c r="F67" s="79">
        <v>124.3</v>
      </c>
      <c r="G67" s="79">
        <v>142.1</v>
      </c>
      <c r="H67" s="97">
        <v>90.3</v>
      </c>
      <c r="I67" s="79">
        <v>119.1</v>
      </c>
      <c r="J67" s="79">
        <v>121</v>
      </c>
      <c r="K67" s="97">
        <v>105.4</v>
      </c>
      <c r="L67" s="97">
        <v>127.6</v>
      </c>
      <c r="M67" s="97">
        <v>126.4</v>
      </c>
      <c r="N67" s="98">
        <v>128.3</v>
      </c>
      <c r="O67" s="123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</row>
    <row r="68" spans="1:28" s="125" customFormat="1" ht="15.75" customHeight="1">
      <c r="A68" s="12" t="s">
        <v>65</v>
      </c>
      <c r="B68" s="120"/>
      <c r="C68" s="62" t="s">
        <v>87</v>
      </c>
      <c r="D68" s="89">
        <v>125.5</v>
      </c>
      <c r="E68" s="89">
        <v>114.3</v>
      </c>
      <c r="F68" s="79">
        <v>123.4</v>
      </c>
      <c r="G68" s="79">
        <v>140.7</v>
      </c>
      <c r="H68" s="97">
        <v>86</v>
      </c>
      <c r="I68" s="79">
        <v>102.5</v>
      </c>
      <c r="J68" s="79">
        <v>99.4</v>
      </c>
      <c r="K68" s="97">
        <v>116.4</v>
      </c>
      <c r="L68" s="97">
        <v>135.1</v>
      </c>
      <c r="M68" s="97">
        <v>137.1</v>
      </c>
      <c r="N68" s="98">
        <v>130.5</v>
      </c>
      <c r="O68" s="123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</row>
    <row r="69" spans="1:28" s="125" customFormat="1" ht="15.75" customHeight="1">
      <c r="A69" s="41"/>
      <c r="B69" s="120"/>
      <c r="C69" s="62" t="s">
        <v>88</v>
      </c>
      <c r="D69" s="89">
        <v>120.5</v>
      </c>
      <c r="E69" s="89">
        <v>109.8</v>
      </c>
      <c r="F69" s="79">
        <v>117.7</v>
      </c>
      <c r="G69" s="79">
        <v>131.4</v>
      </c>
      <c r="H69" s="97">
        <v>89</v>
      </c>
      <c r="I69" s="79">
        <v>101</v>
      </c>
      <c r="J69" s="79">
        <v>97.4</v>
      </c>
      <c r="K69" s="97">
        <v>108.1</v>
      </c>
      <c r="L69" s="97">
        <v>128</v>
      </c>
      <c r="M69" s="97">
        <v>126.8</v>
      </c>
      <c r="N69" s="98">
        <v>138.1</v>
      </c>
      <c r="O69" s="123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</row>
    <row r="70" spans="1:28" s="125" customFormat="1" ht="15.75" customHeight="1">
      <c r="A70" s="41" t="s">
        <v>45</v>
      </c>
      <c r="B70" s="120"/>
      <c r="C70" s="62" t="s">
        <v>75</v>
      </c>
      <c r="D70" s="89">
        <v>118.9</v>
      </c>
      <c r="E70" s="89">
        <v>103.1</v>
      </c>
      <c r="F70" s="79">
        <v>113.3</v>
      </c>
      <c r="G70" s="79">
        <v>126.9</v>
      </c>
      <c r="H70" s="97">
        <v>87.6</v>
      </c>
      <c r="I70" s="79">
        <v>91.9</v>
      </c>
      <c r="J70" s="79">
        <v>83.7</v>
      </c>
      <c r="K70" s="97">
        <v>121.8</v>
      </c>
      <c r="L70" s="97">
        <v>131.1</v>
      </c>
      <c r="M70" s="97">
        <v>130</v>
      </c>
      <c r="N70" s="98">
        <v>144.5</v>
      </c>
      <c r="O70" s="123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</row>
    <row r="71" spans="1:28" s="125" customFormat="1" ht="15.75" customHeight="1">
      <c r="A71" s="41"/>
      <c r="B71" s="120"/>
      <c r="C71" s="62" t="s">
        <v>76</v>
      </c>
      <c r="D71" s="89">
        <v>114</v>
      </c>
      <c r="E71" s="89">
        <v>92.5</v>
      </c>
      <c r="F71" s="79">
        <v>107.2</v>
      </c>
      <c r="G71" s="79">
        <v>118.9</v>
      </c>
      <c r="H71" s="97">
        <v>85.7</v>
      </c>
      <c r="I71" s="79">
        <v>72.9</v>
      </c>
      <c r="J71" s="79">
        <v>60.6</v>
      </c>
      <c r="K71" s="97">
        <v>120</v>
      </c>
      <c r="L71" s="97">
        <v>127.4</v>
      </c>
      <c r="M71" s="97">
        <v>127.2</v>
      </c>
      <c r="N71" s="98">
        <v>136.3</v>
      </c>
      <c r="O71" s="123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</row>
    <row r="72" spans="1:28" s="125" customFormat="1" ht="15.75" customHeight="1">
      <c r="A72" s="12" t="s">
        <v>46</v>
      </c>
      <c r="B72" s="120"/>
      <c r="C72" s="62" t="s">
        <v>77</v>
      </c>
      <c r="D72" s="89">
        <v>108.5</v>
      </c>
      <c r="E72" s="89">
        <v>83.2</v>
      </c>
      <c r="F72" s="79">
        <v>98.8</v>
      </c>
      <c r="G72" s="79">
        <v>107.6</v>
      </c>
      <c r="H72" s="97">
        <v>81.2</v>
      </c>
      <c r="I72" s="79">
        <v>67.6</v>
      </c>
      <c r="J72" s="79">
        <v>55.2</v>
      </c>
      <c r="K72" s="97">
        <v>119.2</v>
      </c>
      <c r="L72" s="97">
        <v>126.3</v>
      </c>
      <c r="M72" s="97">
        <v>127.6</v>
      </c>
      <c r="N72" s="98">
        <v>111.2</v>
      </c>
      <c r="O72" s="123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</row>
    <row r="73" spans="1:28" s="125" customFormat="1" ht="15.75" customHeight="1">
      <c r="A73" s="41"/>
      <c r="B73" s="120"/>
      <c r="C73" s="62" t="s">
        <v>78</v>
      </c>
      <c r="D73" s="89">
        <v>102.4</v>
      </c>
      <c r="E73" s="89">
        <v>83.8</v>
      </c>
      <c r="F73" s="79">
        <v>96.3</v>
      </c>
      <c r="G73" s="79">
        <v>104.9</v>
      </c>
      <c r="H73" s="97">
        <v>79</v>
      </c>
      <c r="I73" s="79">
        <v>70</v>
      </c>
      <c r="J73" s="79">
        <v>62.1</v>
      </c>
      <c r="K73" s="97">
        <v>110.9</v>
      </c>
      <c r="L73" s="97">
        <v>118.8</v>
      </c>
      <c r="M73" s="97">
        <v>119.1</v>
      </c>
      <c r="N73" s="98">
        <v>121.6</v>
      </c>
      <c r="O73" s="123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</row>
    <row r="74" spans="1:28" s="125" customFormat="1" ht="15.75" customHeight="1">
      <c r="A74" s="41"/>
      <c r="B74" s="120"/>
      <c r="C74" s="62" t="s">
        <v>79</v>
      </c>
      <c r="D74" s="89">
        <v>104</v>
      </c>
      <c r="E74" s="89">
        <v>80.9</v>
      </c>
      <c r="F74" s="79">
        <v>91.4</v>
      </c>
      <c r="G74" s="79">
        <v>101</v>
      </c>
      <c r="H74" s="97">
        <v>74.5</v>
      </c>
      <c r="I74" s="79">
        <v>69.4</v>
      </c>
      <c r="J74" s="79">
        <v>60.5</v>
      </c>
      <c r="K74" s="97">
        <v>108.3</v>
      </c>
      <c r="L74" s="97">
        <v>121.9</v>
      </c>
      <c r="M74" s="97">
        <v>121</v>
      </c>
      <c r="N74" s="98">
        <v>132.7</v>
      </c>
      <c r="O74" s="123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</row>
    <row r="75" spans="1:28" s="125" customFormat="1" ht="15.75" customHeight="1">
      <c r="A75" s="41"/>
      <c r="B75" s="120"/>
      <c r="C75" s="62" t="s">
        <v>80</v>
      </c>
      <c r="D75" s="89">
        <v>101.1</v>
      </c>
      <c r="E75" s="89">
        <v>81.2</v>
      </c>
      <c r="F75" s="79">
        <v>86.6</v>
      </c>
      <c r="G75" s="79">
        <v>95.5</v>
      </c>
      <c r="H75" s="97">
        <v>71.6</v>
      </c>
      <c r="I75" s="79">
        <v>74.5</v>
      </c>
      <c r="J75" s="79">
        <v>61.2</v>
      </c>
      <c r="K75" s="97">
        <v>133.8</v>
      </c>
      <c r="L75" s="97">
        <v>117.5</v>
      </c>
      <c r="M75" s="97">
        <v>115.3</v>
      </c>
      <c r="N75" s="98">
        <v>133.6</v>
      </c>
      <c r="O75" s="123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</row>
    <row r="76" spans="1:28" s="125" customFormat="1" ht="15.75" customHeight="1">
      <c r="A76" s="41"/>
      <c r="B76" s="120"/>
      <c r="C76" s="62" t="s">
        <v>81</v>
      </c>
      <c r="D76" s="89">
        <v>95.3</v>
      </c>
      <c r="E76" s="89">
        <v>80.9</v>
      </c>
      <c r="F76" s="79">
        <v>85.7</v>
      </c>
      <c r="G76" s="79">
        <v>93.7</v>
      </c>
      <c r="H76" s="97">
        <v>71.4</v>
      </c>
      <c r="I76" s="79">
        <v>74.8</v>
      </c>
      <c r="J76" s="79">
        <v>67.4</v>
      </c>
      <c r="K76" s="97">
        <v>103</v>
      </c>
      <c r="L76" s="97">
        <v>107.6</v>
      </c>
      <c r="M76" s="97">
        <v>105.5</v>
      </c>
      <c r="N76" s="98">
        <v>134.2</v>
      </c>
      <c r="O76" s="123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</row>
    <row r="77" spans="1:28" s="125" customFormat="1" ht="15.75" customHeight="1">
      <c r="A77" s="41"/>
      <c r="B77" s="120"/>
      <c r="C77" s="62" t="s">
        <v>82</v>
      </c>
      <c r="D77" s="89">
        <v>92</v>
      </c>
      <c r="E77" s="89">
        <v>80.5</v>
      </c>
      <c r="F77" s="79">
        <v>84.7</v>
      </c>
      <c r="G77" s="79">
        <v>90.6</v>
      </c>
      <c r="H77" s="97">
        <v>73.1</v>
      </c>
      <c r="I77" s="79">
        <v>75.9</v>
      </c>
      <c r="J77" s="79">
        <v>67.7</v>
      </c>
      <c r="K77" s="97">
        <v>109.7</v>
      </c>
      <c r="L77" s="97">
        <v>100.7</v>
      </c>
      <c r="M77" s="97">
        <v>100.1</v>
      </c>
      <c r="N77" s="98">
        <v>120.1</v>
      </c>
      <c r="O77" s="123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</row>
    <row r="78" spans="1:28" s="125" customFormat="1" ht="15.75" customHeight="1">
      <c r="A78" s="41"/>
      <c r="B78" s="120"/>
      <c r="C78" s="65" t="s">
        <v>83</v>
      </c>
      <c r="D78" s="89">
        <v>94.8</v>
      </c>
      <c r="E78" s="89">
        <v>82</v>
      </c>
      <c r="F78" s="79">
        <v>88</v>
      </c>
      <c r="G78" s="79">
        <v>95</v>
      </c>
      <c r="H78" s="97">
        <v>73.1</v>
      </c>
      <c r="I78" s="79">
        <v>75.6</v>
      </c>
      <c r="J78" s="79">
        <v>70</v>
      </c>
      <c r="K78" s="97">
        <v>103.1</v>
      </c>
      <c r="L78" s="97">
        <v>104.9</v>
      </c>
      <c r="M78" s="97">
        <v>103.7</v>
      </c>
      <c r="N78" s="98">
        <v>103.7</v>
      </c>
      <c r="O78" s="123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</row>
    <row r="79" spans="1:28" s="125" customFormat="1" ht="15.75" customHeight="1">
      <c r="A79" s="41"/>
      <c r="B79" s="120"/>
      <c r="C79" s="63" t="s">
        <v>105</v>
      </c>
      <c r="D79" s="89">
        <v>102.2</v>
      </c>
      <c r="E79" s="89">
        <v>90.3</v>
      </c>
      <c r="F79" s="79">
        <v>88.2</v>
      </c>
      <c r="G79" s="79">
        <v>95.1</v>
      </c>
      <c r="H79" s="97">
        <v>76.9</v>
      </c>
      <c r="I79" s="79">
        <v>94.4</v>
      </c>
      <c r="J79" s="79">
        <v>91.3</v>
      </c>
      <c r="K79" s="97">
        <v>105.4</v>
      </c>
      <c r="L79" s="97">
        <v>113.4</v>
      </c>
      <c r="M79" s="97">
        <v>111.1</v>
      </c>
      <c r="N79" s="98">
        <v>129</v>
      </c>
      <c r="O79" s="123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</row>
    <row r="80" spans="1:28" s="125" customFormat="1" ht="15.75" customHeight="1" thickBot="1">
      <c r="A80" s="43"/>
      <c r="B80" s="121"/>
      <c r="C80" s="64" t="s">
        <v>111</v>
      </c>
      <c r="D80" s="93">
        <v>103.2</v>
      </c>
      <c r="E80" s="95">
        <v>98.3</v>
      </c>
      <c r="F80" s="80">
        <v>91</v>
      </c>
      <c r="G80" s="80">
        <v>99.7</v>
      </c>
      <c r="H80" s="100">
        <v>72.5</v>
      </c>
      <c r="I80" s="80">
        <v>104.8</v>
      </c>
      <c r="J80" s="80">
        <v>101.9</v>
      </c>
      <c r="K80" s="100">
        <v>117.5</v>
      </c>
      <c r="L80" s="100">
        <v>107.6</v>
      </c>
      <c r="M80" s="100">
        <v>107.6</v>
      </c>
      <c r="N80" s="101">
        <v>124.5</v>
      </c>
      <c r="O80" s="123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</row>
    <row r="81" spans="15:28" ht="15.75" customHeight="1"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5:28" ht="15.75" customHeight="1"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5:28" ht="12"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5:28" ht="9" customHeight="1"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3:28" ht="12" customHeight="1">
      <c r="C85" s="5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5.75" customHeight="1">
      <c r="A86" s="3"/>
      <c r="B86" s="3"/>
      <c r="C86" s="5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5.75" customHeight="1">
      <c r="A87" s="3"/>
      <c r="B87" s="3"/>
      <c r="C87" s="5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5.75" customHeight="1">
      <c r="A88" s="3"/>
      <c r="B88" s="3"/>
      <c r="C88" s="5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15.75" customHeight="1">
      <c r="A89" s="3"/>
      <c r="B89" s="3"/>
      <c r="C89" s="5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15.75" customHeight="1">
      <c r="A90" s="3"/>
      <c r="B90" s="3"/>
      <c r="C90" s="5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15.75" customHeight="1">
      <c r="A91" s="3"/>
      <c r="B91" s="3"/>
      <c r="C91" s="5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15.75" customHeight="1">
      <c r="A92" s="3"/>
      <c r="B92" s="3"/>
      <c r="C92" s="5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15.75" customHeight="1">
      <c r="A93" s="3"/>
      <c r="B93" s="3"/>
      <c r="C93" s="5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15.75" customHeight="1">
      <c r="A94" s="3"/>
      <c r="B94" s="3"/>
      <c r="C94" s="5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15.75" customHeight="1">
      <c r="A95" s="3"/>
      <c r="B95" s="3"/>
      <c r="C95" s="5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15.75" customHeight="1">
      <c r="A96" s="3"/>
      <c r="B96" s="3"/>
      <c r="C96" s="5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15.75" customHeight="1">
      <c r="A97" s="3"/>
      <c r="B97" s="3"/>
      <c r="C97" s="5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15.75" customHeight="1">
      <c r="A98" s="3"/>
      <c r="B98" s="3"/>
      <c r="C98" s="5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15.75" customHeight="1">
      <c r="A99" s="3"/>
      <c r="B99" s="3"/>
      <c r="C99" s="5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15.75" customHeight="1">
      <c r="A100" s="3"/>
      <c r="B100" s="3"/>
      <c r="C100" s="5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12" customHeight="1">
      <c r="A101" s="3"/>
      <c r="B101" s="3"/>
      <c r="C101" s="5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</sheetData>
  <mergeCells count="4">
    <mergeCell ref="B53:B66"/>
    <mergeCell ref="B67:B80"/>
    <mergeCell ref="B18:B31"/>
    <mergeCell ref="B32:B45"/>
  </mergeCells>
  <printOptions/>
  <pageMargins left="0.7086614173228347" right="0.1968503937007874" top="1.4566929133858268" bottom="0.5905511811023623" header="0.5511811023622047" footer="0.5118110236220472"/>
  <pageSetup fitToHeight="1" fitToWidth="1" horizontalDpi="300" verticalDpi="300" orientation="portrait" paperSize="8" scale="83" r:id="rId1"/>
  <ignoredErrors>
    <ignoredError sqref="D12:N17 D47:N52" formulaRang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1"/>
  <sheetViews>
    <sheetView workbookViewId="0" topLeftCell="A1">
      <selection activeCell="A1" sqref="A1"/>
    </sheetView>
  </sheetViews>
  <sheetFormatPr defaultColWidth="11.66015625" defaultRowHeight="18"/>
  <cols>
    <col min="1" max="1" width="1.83203125" style="2" customWidth="1"/>
    <col min="2" max="2" width="2.58203125" style="2" customWidth="1"/>
    <col min="3" max="3" width="8" style="2" customWidth="1"/>
    <col min="4" max="12" width="9.75" style="2" customWidth="1"/>
    <col min="13" max="13" width="9" style="2" customWidth="1"/>
    <col min="14" max="14" width="3.58203125" style="2" customWidth="1"/>
    <col min="15" max="15" width="11.58203125" style="2" customWidth="1"/>
    <col min="16" max="26" width="10.58203125" style="2" customWidth="1"/>
    <col min="27" max="16384" width="11.58203125" style="2" customWidth="1"/>
  </cols>
  <sheetData>
    <row r="1" spans="14:27" ht="14.25" customHeight="1"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4:27" ht="14.25" customHeight="1"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4:27" ht="16.5" customHeight="1">
      <c r="D3" s="5"/>
      <c r="E3" s="4" t="s">
        <v>114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4:27" ht="14.25" customHeight="1">
      <c r="D4" s="5"/>
      <c r="E4" s="13"/>
      <c r="F4" s="5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ht="15.75">
      <c r="B5" s="5"/>
      <c r="F5" s="22"/>
      <c r="G5" s="22"/>
      <c r="H5" s="22" t="s">
        <v>72</v>
      </c>
      <c r="K5" s="14" t="s">
        <v>101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5.75">
      <c r="A6" s="3"/>
      <c r="B6" s="50"/>
      <c r="C6" s="47" t="s">
        <v>66</v>
      </c>
      <c r="D6" s="16"/>
      <c r="E6" s="17"/>
      <c r="F6" s="17"/>
      <c r="G6" s="17"/>
      <c r="H6" s="15" t="s">
        <v>67</v>
      </c>
      <c r="I6" s="18"/>
      <c r="J6" s="17"/>
      <c r="K6" s="17"/>
      <c r="L6" s="19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6.5" thickBot="1">
      <c r="A7" s="3"/>
      <c r="B7" s="51"/>
      <c r="C7" s="3"/>
      <c r="D7" s="11" t="s">
        <v>68</v>
      </c>
      <c r="E7" s="59" t="s">
        <v>99</v>
      </c>
      <c r="F7" s="11" t="s">
        <v>69</v>
      </c>
      <c r="G7" s="44" t="s">
        <v>71</v>
      </c>
      <c r="H7" s="49"/>
      <c r="I7" s="42" t="s">
        <v>68</v>
      </c>
      <c r="J7" s="59" t="s">
        <v>99</v>
      </c>
      <c r="K7" s="11" t="s">
        <v>69</v>
      </c>
      <c r="L7" s="48" t="s">
        <v>71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2.75" customHeight="1" thickTop="1">
      <c r="A8" s="3"/>
      <c r="B8" s="46" t="s">
        <v>37</v>
      </c>
      <c r="C8" s="69" t="s">
        <v>100</v>
      </c>
      <c r="D8" s="72">
        <v>70.6</v>
      </c>
      <c r="E8" s="72">
        <v>102.3</v>
      </c>
      <c r="F8" s="72">
        <v>81.7</v>
      </c>
      <c r="G8" s="73">
        <v>44.1</v>
      </c>
      <c r="H8" s="69" t="s">
        <v>100</v>
      </c>
      <c r="I8" s="72">
        <v>77</v>
      </c>
      <c r="J8" s="72">
        <v>81.4</v>
      </c>
      <c r="K8" s="72">
        <v>86.9</v>
      </c>
      <c r="L8" s="73">
        <v>40.5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2.75" customHeight="1">
      <c r="A9" s="3"/>
      <c r="B9" s="31" t="s">
        <v>38</v>
      </c>
      <c r="C9" s="70" t="s">
        <v>103</v>
      </c>
      <c r="D9" s="74">
        <f>ROUND(AVERAGE(D11:D22),1)</f>
        <v>46.5</v>
      </c>
      <c r="E9" s="74">
        <f>ROUND(AVERAGE(E11:E22),1)</f>
        <v>83.2</v>
      </c>
      <c r="F9" s="74">
        <f>ROUND(AVERAGE(F11:F22),1)</f>
        <v>63.8</v>
      </c>
      <c r="G9" s="74">
        <f>ROUND(AVERAGE(G11:G22),1)</f>
        <v>42.2</v>
      </c>
      <c r="H9" s="70" t="s">
        <v>103</v>
      </c>
      <c r="I9" s="74">
        <f>ROUND(AVERAGE(I11:I22),1)</f>
        <v>75</v>
      </c>
      <c r="J9" s="74">
        <f>ROUND(AVERAGE(J11:J22),1)</f>
        <v>16.5</v>
      </c>
      <c r="K9" s="74">
        <f>ROUND(AVERAGE(K11:K22),1)</f>
        <v>80.8</v>
      </c>
      <c r="L9" s="77">
        <f>ROUND(AVERAGE(L11:L22),1)</f>
        <v>43.2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2.75" customHeight="1" thickBot="1">
      <c r="A10" s="3"/>
      <c r="B10" s="40" t="s">
        <v>40</v>
      </c>
      <c r="C10" s="71" t="s">
        <v>39</v>
      </c>
      <c r="D10" s="75">
        <f>ROUND((D9/D8-1)*100,1)</f>
        <v>-34.1</v>
      </c>
      <c r="E10" s="75">
        <f>ROUND((E9/E8-1)*100,1)</f>
        <v>-18.7</v>
      </c>
      <c r="F10" s="75">
        <f>ROUND((F9/F8-1)*100,1)</f>
        <v>-21.9</v>
      </c>
      <c r="G10" s="75">
        <f>ROUND((G9/G8-1)*100,1)</f>
        <v>-4.3</v>
      </c>
      <c r="H10" s="53" t="s">
        <v>39</v>
      </c>
      <c r="I10" s="75">
        <f>ROUND((I9/I8-1)*100,1)</f>
        <v>-2.6</v>
      </c>
      <c r="J10" s="75">
        <f>ROUND((J9/J8-1)*100,1)</f>
        <v>-79.7</v>
      </c>
      <c r="K10" s="75">
        <f>ROUND((K9/K8-1)*100,1)</f>
        <v>-7</v>
      </c>
      <c r="L10" s="75">
        <f>ROUND((L9/L8-1)*100,1)</f>
        <v>6.7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2.75" customHeight="1">
      <c r="A11" s="3"/>
      <c r="B11" s="119" t="s">
        <v>70</v>
      </c>
      <c r="C11" s="61" t="s">
        <v>112</v>
      </c>
      <c r="D11" s="76">
        <v>37</v>
      </c>
      <c r="E11" s="76">
        <v>82.8</v>
      </c>
      <c r="F11" s="76">
        <v>65.8</v>
      </c>
      <c r="G11" s="76">
        <v>38.2</v>
      </c>
      <c r="H11" s="61" t="s">
        <v>112</v>
      </c>
      <c r="I11" s="76">
        <v>77.2</v>
      </c>
      <c r="J11" s="76">
        <v>34.6</v>
      </c>
      <c r="K11" s="76">
        <v>88.1</v>
      </c>
      <c r="L11" s="81">
        <v>43.6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2.75" customHeight="1">
      <c r="A12" s="3"/>
      <c r="B12" s="120"/>
      <c r="C12" s="62" t="s">
        <v>74</v>
      </c>
      <c r="D12" s="77">
        <v>34</v>
      </c>
      <c r="E12" s="77">
        <v>82.7</v>
      </c>
      <c r="F12" s="77">
        <v>77.6</v>
      </c>
      <c r="G12" s="77">
        <v>37.3</v>
      </c>
      <c r="H12" s="62" t="s">
        <v>87</v>
      </c>
      <c r="I12" s="77">
        <v>75.8</v>
      </c>
      <c r="J12" s="77">
        <v>29.4</v>
      </c>
      <c r="K12" s="77">
        <v>82.2</v>
      </c>
      <c r="L12" s="77">
        <v>38.7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2.75" customHeight="1">
      <c r="A13" s="3"/>
      <c r="B13" s="120"/>
      <c r="C13" s="62" t="s">
        <v>73</v>
      </c>
      <c r="D13" s="77">
        <v>37.9</v>
      </c>
      <c r="E13" s="77">
        <v>83.8</v>
      </c>
      <c r="F13" s="77">
        <v>53.5</v>
      </c>
      <c r="G13" s="77">
        <v>40.4</v>
      </c>
      <c r="H13" s="62" t="s">
        <v>88</v>
      </c>
      <c r="I13" s="77">
        <v>74.5</v>
      </c>
      <c r="J13" s="77">
        <v>22.8</v>
      </c>
      <c r="K13" s="77">
        <v>79.5</v>
      </c>
      <c r="L13" s="77">
        <v>37.9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2.75" customHeight="1">
      <c r="A14" s="3"/>
      <c r="B14" s="120"/>
      <c r="C14" s="62" t="s">
        <v>75</v>
      </c>
      <c r="D14" s="77">
        <v>38.8</v>
      </c>
      <c r="E14" s="77">
        <v>84.4</v>
      </c>
      <c r="F14" s="77">
        <v>70.6</v>
      </c>
      <c r="G14" s="77">
        <v>49.8</v>
      </c>
      <c r="H14" s="62" t="s">
        <v>75</v>
      </c>
      <c r="I14" s="77">
        <v>73.6</v>
      </c>
      <c r="J14" s="77">
        <v>16.7</v>
      </c>
      <c r="K14" s="77">
        <v>86.2</v>
      </c>
      <c r="L14" s="77">
        <v>41.2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2.75" customHeight="1">
      <c r="A15" s="3"/>
      <c r="B15" s="120"/>
      <c r="C15" s="62" t="s">
        <v>76</v>
      </c>
      <c r="D15" s="77">
        <v>39.5</v>
      </c>
      <c r="E15" s="77">
        <v>80.8</v>
      </c>
      <c r="F15" s="77">
        <v>47.8</v>
      </c>
      <c r="G15" s="77">
        <v>54.5</v>
      </c>
      <c r="H15" s="62" t="s">
        <v>76</v>
      </c>
      <c r="I15" s="77">
        <v>75.6</v>
      </c>
      <c r="J15" s="77">
        <v>12.4</v>
      </c>
      <c r="K15" s="77">
        <v>90.4</v>
      </c>
      <c r="L15" s="77">
        <v>39.7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2.75" customHeight="1">
      <c r="A16" s="3"/>
      <c r="B16" s="120"/>
      <c r="C16" s="62" t="s">
        <v>77</v>
      </c>
      <c r="D16" s="77">
        <v>48.8</v>
      </c>
      <c r="E16" s="77">
        <v>81</v>
      </c>
      <c r="F16" s="77">
        <v>79.6</v>
      </c>
      <c r="G16" s="77">
        <v>43.1</v>
      </c>
      <c r="H16" s="62" t="s">
        <v>77</v>
      </c>
      <c r="I16" s="77">
        <v>75.8</v>
      </c>
      <c r="J16" s="77">
        <v>14.9</v>
      </c>
      <c r="K16" s="77">
        <v>83.9</v>
      </c>
      <c r="L16" s="77">
        <v>53.8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2.75" customHeight="1">
      <c r="A17" s="3"/>
      <c r="B17" s="120"/>
      <c r="C17" s="62" t="s">
        <v>78</v>
      </c>
      <c r="D17" s="77">
        <v>50</v>
      </c>
      <c r="E17" s="77">
        <v>81.5</v>
      </c>
      <c r="F17" s="77">
        <v>72.5</v>
      </c>
      <c r="G17" s="77">
        <v>31.6</v>
      </c>
      <c r="H17" s="62" t="s">
        <v>78</v>
      </c>
      <c r="I17" s="77">
        <v>75.4</v>
      </c>
      <c r="J17" s="77">
        <v>17.3</v>
      </c>
      <c r="K17" s="77">
        <v>83</v>
      </c>
      <c r="L17" s="77">
        <v>49.5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2.75" customHeight="1">
      <c r="A18" s="3"/>
      <c r="B18" s="120"/>
      <c r="C18" s="62" t="s">
        <v>79</v>
      </c>
      <c r="D18" s="77">
        <v>41.9</v>
      </c>
      <c r="E18" s="77">
        <v>79.5</v>
      </c>
      <c r="F18" s="77">
        <v>52.9</v>
      </c>
      <c r="G18" s="77">
        <v>32.8</v>
      </c>
      <c r="H18" s="62" t="s">
        <v>79</v>
      </c>
      <c r="I18" s="77">
        <v>75</v>
      </c>
      <c r="J18" s="77">
        <v>18.3</v>
      </c>
      <c r="K18" s="77">
        <v>80.2</v>
      </c>
      <c r="L18" s="77">
        <v>44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2.75" customHeight="1">
      <c r="A19" s="3"/>
      <c r="B19" s="120"/>
      <c r="C19" s="62" t="s">
        <v>80</v>
      </c>
      <c r="D19" s="77">
        <v>54</v>
      </c>
      <c r="E19" s="77">
        <v>86</v>
      </c>
      <c r="F19" s="77">
        <v>71.7</v>
      </c>
      <c r="G19" s="77">
        <v>38.2</v>
      </c>
      <c r="H19" s="62" t="s">
        <v>80</v>
      </c>
      <c r="I19" s="77">
        <v>75.4</v>
      </c>
      <c r="J19" s="77">
        <v>12.4</v>
      </c>
      <c r="K19" s="77">
        <v>71.4</v>
      </c>
      <c r="L19" s="77">
        <v>42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2.75" customHeight="1">
      <c r="A20" s="3"/>
      <c r="B20" s="120"/>
      <c r="C20" s="62" t="s">
        <v>81</v>
      </c>
      <c r="D20" s="77">
        <v>58.8</v>
      </c>
      <c r="E20" s="77">
        <v>90.6</v>
      </c>
      <c r="F20" s="77">
        <v>61.1</v>
      </c>
      <c r="G20" s="77">
        <v>51.9</v>
      </c>
      <c r="H20" s="62" t="s">
        <v>81</v>
      </c>
      <c r="I20" s="77">
        <v>74.5</v>
      </c>
      <c r="J20" s="77">
        <v>6.7</v>
      </c>
      <c r="K20" s="77">
        <v>79.3</v>
      </c>
      <c r="L20" s="77">
        <v>42.9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2.75" customHeight="1">
      <c r="A21" s="3"/>
      <c r="B21" s="120"/>
      <c r="C21" s="62" t="s">
        <v>82</v>
      </c>
      <c r="D21" s="77">
        <v>59.8</v>
      </c>
      <c r="E21" s="77">
        <v>89.2</v>
      </c>
      <c r="F21" s="77">
        <v>55.7</v>
      </c>
      <c r="G21" s="77">
        <v>46.8</v>
      </c>
      <c r="H21" s="62" t="s">
        <v>82</v>
      </c>
      <c r="I21" s="77">
        <v>74.4</v>
      </c>
      <c r="J21" s="77">
        <v>5.7</v>
      </c>
      <c r="K21" s="77">
        <v>76.2</v>
      </c>
      <c r="L21" s="77">
        <v>43.3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2.75" customHeight="1">
      <c r="A22" s="3"/>
      <c r="B22" s="120"/>
      <c r="C22" s="62" t="s">
        <v>83</v>
      </c>
      <c r="D22" s="77">
        <v>57</v>
      </c>
      <c r="E22" s="77">
        <v>76.4</v>
      </c>
      <c r="F22" s="77">
        <v>56.7</v>
      </c>
      <c r="G22" s="77">
        <v>42</v>
      </c>
      <c r="H22" s="62" t="s">
        <v>83</v>
      </c>
      <c r="I22" s="77">
        <v>72.4</v>
      </c>
      <c r="J22" s="77">
        <v>6.7</v>
      </c>
      <c r="K22" s="77">
        <v>69.6</v>
      </c>
      <c r="L22" s="77">
        <v>41.5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2.75" customHeight="1">
      <c r="A23" s="3"/>
      <c r="B23" s="120"/>
      <c r="C23" s="63" t="s">
        <v>105</v>
      </c>
      <c r="D23" s="77">
        <v>55</v>
      </c>
      <c r="E23" s="77">
        <v>57.5</v>
      </c>
      <c r="F23" s="77">
        <v>69.4</v>
      </c>
      <c r="G23" s="77">
        <v>42.9</v>
      </c>
      <c r="H23" s="63" t="s">
        <v>105</v>
      </c>
      <c r="I23" s="77">
        <v>72.5</v>
      </c>
      <c r="J23" s="77">
        <v>10.1</v>
      </c>
      <c r="K23" s="77">
        <v>72.1</v>
      </c>
      <c r="L23" s="77">
        <v>42.5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2.75" customHeight="1" thickBot="1">
      <c r="A24" s="3"/>
      <c r="B24" s="121"/>
      <c r="C24" s="64" t="s">
        <v>74</v>
      </c>
      <c r="D24" s="78">
        <v>62</v>
      </c>
      <c r="E24" s="78">
        <v>54.9</v>
      </c>
      <c r="F24" s="78">
        <v>77</v>
      </c>
      <c r="G24" s="78">
        <v>43.5</v>
      </c>
      <c r="H24" s="64" t="s">
        <v>87</v>
      </c>
      <c r="I24" s="78">
        <v>72.3</v>
      </c>
      <c r="J24" s="78">
        <v>17.5</v>
      </c>
      <c r="K24" s="78">
        <v>72.3</v>
      </c>
      <c r="L24" s="78">
        <v>42.5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s="125" customFormat="1" ht="12.75" customHeight="1">
      <c r="A25" s="124"/>
      <c r="B25" s="119" t="s">
        <v>118</v>
      </c>
      <c r="C25" s="61" t="s">
        <v>112</v>
      </c>
      <c r="D25" s="79">
        <v>43.2</v>
      </c>
      <c r="E25" s="79">
        <v>108.5</v>
      </c>
      <c r="F25" s="79">
        <v>69.7</v>
      </c>
      <c r="G25" s="79">
        <v>33</v>
      </c>
      <c r="H25" s="61" t="s">
        <v>112</v>
      </c>
      <c r="I25" s="79">
        <v>79.2</v>
      </c>
      <c r="J25" s="79">
        <v>57.2</v>
      </c>
      <c r="K25" s="79">
        <v>89.8</v>
      </c>
      <c r="L25" s="82">
        <v>40.4</v>
      </c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</row>
    <row r="26" spans="1:27" s="125" customFormat="1" ht="12.75" customHeight="1">
      <c r="A26" s="124"/>
      <c r="B26" s="120"/>
      <c r="C26" s="62" t="s">
        <v>109</v>
      </c>
      <c r="D26" s="79">
        <v>36.6</v>
      </c>
      <c r="E26" s="79">
        <v>86.6</v>
      </c>
      <c r="F26" s="79">
        <v>85.5</v>
      </c>
      <c r="G26" s="79">
        <v>33.7</v>
      </c>
      <c r="H26" s="62" t="s">
        <v>87</v>
      </c>
      <c r="I26" s="79">
        <v>79.3</v>
      </c>
      <c r="J26" s="79">
        <v>41.9</v>
      </c>
      <c r="K26" s="79">
        <v>86</v>
      </c>
      <c r="L26" s="82">
        <v>38.7</v>
      </c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</row>
    <row r="27" spans="1:27" s="125" customFormat="1" ht="12.75" customHeight="1">
      <c r="A27" s="124"/>
      <c r="B27" s="120"/>
      <c r="C27" s="62" t="s">
        <v>110</v>
      </c>
      <c r="D27" s="79">
        <v>39.3</v>
      </c>
      <c r="E27" s="79">
        <v>84</v>
      </c>
      <c r="F27" s="79">
        <v>55.4</v>
      </c>
      <c r="G27" s="79">
        <v>31.6</v>
      </c>
      <c r="H27" s="62" t="s">
        <v>88</v>
      </c>
      <c r="I27" s="79">
        <v>77.9</v>
      </c>
      <c r="J27" s="79">
        <v>26.5</v>
      </c>
      <c r="K27" s="79">
        <v>84.7</v>
      </c>
      <c r="L27" s="82">
        <v>41.1</v>
      </c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</row>
    <row r="28" spans="1:27" s="125" customFormat="1" ht="12.75" customHeight="1">
      <c r="A28" s="124"/>
      <c r="B28" s="120"/>
      <c r="C28" s="62" t="s">
        <v>75</v>
      </c>
      <c r="D28" s="79">
        <v>40.5</v>
      </c>
      <c r="E28" s="79">
        <v>83</v>
      </c>
      <c r="F28" s="79">
        <v>72.2</v>
      </c>
      <c r="G28" s="79">
        <v>45.5</v>
      </c>
      <c r="H28" s="62" t="s">
        <v>75</v>
      </c>
      <c r="I28" s="79">
        <v>76.4</v>
      </c>
      <c r="J28" s="79">
        <v>19.3</v>
      </c>
      <c r="K28" s="79">
        <v>86.5</v>
      </c>
      <c r="L28" s="82">
        <v>42.7</v>
      </c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</row>
    <row r="29" spans="1:27" s="125" customFormat="1" ht="12.75" customHeight="1">
      <c r="A29" s="124"/>
      <c r="B29" s="120"/>
      <c r="C29" s="62" t="s">
        <v>76</v>
      </c>
      <c r="D29" s="79">
        <v>43.2</v>
      </c>
      <c r="E29" s="79">
        <v>86.3</v>
      </c>
      <c r="F29" s="79">
        <v>47.1</v>
      </c>
      <c r="G29" s="79">
        <v>65.4</v>
      </c>
      <c r="H29" s="62" t="s">
        <v>76</v>
      </c>
      <c r="I29" s="79">
        <v>77.1</v>
      </c>
      <c r="J29" s="79">
        <v>12.8</v>
      </c>
      <c r="K29" s="79">
        <v>84</v>
      </c>
      <c r="L29" s="82">
        <v>41.3</v>
      </c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</row>
    <row r="30" spans="1:27" s="125" customFormat="1" ht="12.75" customHeight="1">
      <c r="A30" s="124"/>
      <c r="B30" s="120"/>
      <c r="C30" s="62" t="s">
        <v>77</v>
      </c>
      <c r="D30" s="79">
        <v>46.9</v>
      </c>
      <c r="E30" s="79">
        <v>80</v>
      </c>
      <c r="F30" s="79">
        <v>65.9</v>
      </c>
      <c r="G30" s="79">
        <v>43.7</v>
      </c>
      <c r="H30" s="62" t="s">
        <v>77</v>
      </c>
      <c r="I30" s="79">
        <v>75.6</v>
      </c>
      <c r="J30" s="79">
        <v>12.5</v>
      </c>
      <c r="K30" s="79">
        <v>81.2</v>
      </c>
      <c r="L30" s="82">
        <v>53.9</v>
      </c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</row>
    <row r="31" spans="1:27" s="125" customFormat="1" ht="12.75" customHeight="1">
      <c r="A31" s="124"/>
      <c r="B31" s="120"/>
      <c r="C31" s="62" t="s">
        <v>78</v>
      </c>
      <c r="D31" s="79">
        <v>47.2</v>
      </c>
      <c r="E31" s="79">
        <v>80.8</v>
      </c>
      <c r="F31" s="79">
        <v>65.8</v>
      </c>
      <c r="G31" s="79">
        <v>36.8</v>
      </c>
      <c r="H31" s="62" t="s">
        <v>78</v>
      </c>
      <c r="I31" s="79">
        <v>74.6</v>
      </c>
      <c r="J31" s="79">
        <v>12.5</v>
      </c>
      <c r="K31" s="79">
        <v>77.8</v>
      </c>
      <c r="L31" s="82">
        <v>47.3</v>
      </c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</row>
    <row r="32" spans="1:27" s="125" customFormat="1" ht="12.75" customHeight="1">
      <c r="A32" s="124"/>
      <c r="B32" s="120"/>
      <c r="C32" s="62" t="s">
        <v>79</v>
      </c>
      <c r="D32" s="79">
        <v>46.3</v>
      </c>
      <c r="E32" s="79">
        <v>83.9</v>
      </c>
      <c r="F32" s="79">
        <v>62</v>
      </c>
      <c r="G32" s="79">
        <v>42.2</v>
      </c>
      <c r="H32" s="62" t="s">
        <v>79</v>
      </c>
      <c r="I32" s="79">
        <v>73.5</v>
      </c>
      <c r="J32" s="79">
        <v>12.4</v>
      </c>
      <c r="K32" s="79">
        <v>78.1</v>
      </c>
      <c r="L32" s="82">
        <v>43.4</v>
      </c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</row>
    <row r="33" spans="1:27" s="125" customFormat="1" ht="12.75" customHeight="1">
      <c r="A33" s="124"/>
      <c r="B33" s="120"/>
      <c r="C33" s="62" t="s">
        <v>80</v>
      </c>
      <c r="D33" s="79">
        <v>50</v>
      </c>
      <c r="E33" s="79">
        <v>79.4</v>
      </c>
      <c r="F33" s="79">
        <v>77.9</v>
      </c>
      <c r="G33" s="79">
        <v>43.8</v>
      </c>
      <c r="H33" s="62" t="s">
        <v>80</v>
      </c>
      <c r="I33" s="79">
        <v>73.3</v>
      </c>
      <c r="J33" s="79">
        <v>9.2</v>
      </c>
      <c r="K33" s="79">
        <v>76</v>
      </c>
      <c r="L33" s="82">
        <v>42</v>
      </c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</row>
    <row r="34" spans="1:27" s="125" customFormat="1" ht="12.75" customHeight="1">
      <c r="A34" s="124"/>
      <c r="B34" s="120"/>
      <c r="C34" s="62" t="s">
        <v>81</v>
      </c>
      <c r="D34" s="79">
        <v>50.6</v>
      </c>
      <c r="E34" s="79">
        <v>82.9</v>
      </c>
      <c r="F34" s="79">
        <v>57.5</v>
      </c>
      <c r="G34" s="79">
        <v>52.1</v>
      </c>
      <c r="H34" s="62" t="s">
        <v>81</v>
      </c>
      <c r="I34" s="79">
        <v>71.6</v>
      </c>
      <c r="J34" s="79">
        <v>6.3</v>
      </c>
      <c r="K34" s="79">
        <v>78.9</v>
      </c>
      <c r="L34" s="82">
        <v>42.6</v>
      </c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</row>
    <row r="35" spans="1:27" s="125" customFormat="1" ht="12.75" customHeight="1">
      <c r="A35" s="124"/>
      <c r="B35" s="120"/>
      <c r="C35" s="62" t="s">
        <v>82</v>
      </c>
      <c r="D35" s="79">
        <v>53.6</v>
      </c>
      <c r="E35" s="79">
        <v>80.8</v>
      </c>
      <c r="F35" s="79">
        <v>54.3</v>
      </c>
      <c r="G35" s="79">
        <v>43</v>
      </c>
      <c r="H35" s="62" t="s">
        <v>82</v>
      </c>
      <c r="I35" s="79">
        <v>71.3</v>
      </c>
      <c r="J35" s="79">
        <v>7.3</v>
      </c>
      <c r="K35" s="79">
        <v>73.9</v>
      </c>
      <c r="L35" s="82">
        <v>43.7</v>
      </c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</row>
    <row r="36" spans="1:27" s="125" customFormat="1" ht="12.75" customHeight="1">
      <c r="A36" s="124"/>
      <c r="B36" s="120"/>
      <c r="C36" s="62" t="s">
        <v>83</v>
      </c>
      <c r="D36" s="79">
        <v>56.2</v>
      </c>
      <c r="E36" s="79">
        <v>70.6</v>
      </c>
      <c r="F36" s="79">
        <v>55.8</v>
      </c>
      <c r="G36" s="79">
        <v>44.4</v>
      </c>
      <c r="H36" s="62" t="s">
        <v>83</v>
      </c>
      <c r="I36" s="79">
        <v>70.7</v>
      </c>
      <c r="J36" s="79">
        <v>8.6</v>
      </c>
      <c r="K36" s="79">
        <v>73.3</v>
      </c>
      <c r="L36" s="82">
        <v>40.8</v>
      </c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</row>
    <row r="37" spans="1:27" s="125" customFormat="1" ht="12.75" customHeight="1">
      <c r="A37" s="124"/>
      <c r="B37" s="120"/>
      <c r="C37" s="63" t="s">
        <v>105</v>
      </c>
      <c r="D37" s="79">
        <v>64.2</v>
      </c>
      <c r="E37" s="79">
        <v>75.4</v>
      </c>
      <c r="F37" s="79">
        <v>73.6</v>
      </c>
      <c r="G37" s="79">
        <v>37.1</v>
      </c>
      <c r="H37" s="63" t="s">
        <v>105</v>
      </c>
      <c r="I37" s="79">
        <v>74.4</v>
      </c>
      <c r="J37" s="79">
        <v>16.7</v>
      </c>
      <c r="K37" s="79">
        <v>73.5</v>
      </c>
      <c r="L37" s="82">
        <v>39.4</v>
      </c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</row>
    <row r="38" spans="1:27" s="125" customFormat="1" ht="12.75" customHeight="1" thickBot="1">
      <c r="A38" s="124"/>
      <c r="B38" s="121"/>
      <c r="C38" s="64" t="s">
        <v>109</v>
      </c>
      <c r="D38" s="80">
        <v>66.8</v>
      </c>
      <c r="E38" s="80">
        <v>57.5</v>
      </c>
      <c r="F38" s="80">
        <v>84.8</v>
      </c>
      <c r="G38" s="80">
        <v>39.3</v>
      </c>
      <c r="H38" s="64" t="s">
        <v>87</v>
      </c>
      <c r="I38" s="78">
        <v>75.7</v>
      </c>
      <c r="J38" s="80">
        <v>24.9</v>
      </c>
      <c r="K38" s="80">
        <v>75.7</v>
      </c>
      <c r="L38" s="78">
        <v>42.5</v>
      </c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</row>
    <row r="39" spans="1:27" ht="15.75" customHeight="1">
      <c r="A39" s="3"/>
      <c r="B39" s="5"/>
      <c r="C39" s="5"/>
      <c r="D39" s="5"/>
      <c r="E39" s="5"/>
      <c r="F39" s="5"/>
      <c r="G39" s="5"/>
      <c r="H39" s="5"/>
      <c r="I39" s="5"/>
      <c r="J39" s="5"/>
      <c r="K39" s="5"/>
      <c r="L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4:27" ht="15.75" customHeight="1"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4:27" ht="15.75" customHeight="1"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4:27" ht="15.75" customHeight="1"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4:27" ht="15.75" customHeight="1"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4:27" ht="15.75" customHeight="1"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4:27" ht="15.75" customHeight="1"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4:27" ht="15.75" customHeight="1"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4:27" ht="15.75" customHeight="1"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4:27" ht="15.75" customHeight="1"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4:27" ht="15.75" customHeight="1"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4:27" ht="15.75" customHeight="1"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4:27" ht="15.75" customHeight="1"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4:27" ht="15.75" customHeight="1"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4:27" ht="15.75" customHeight="1"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4:27" ht="15.75" customHeight="1"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4:27" ht="15.75" customHeight="1"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4:27" ht="15.75" customHeight="1"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4:27" ht="15.75" customHeight="1"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4:27" ht="15.75" customHeight="1"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4:27" ht="15.75" customHeight="1"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4:27" ht="15.75" customHeight="1"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4:27" ht="15.75" customHeight="1"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4:27" ht="15.75" customHeight="1"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4:27" ht="15.75" customHeight="1"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4:27" ht="15.75" customHeight="1"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4:27" ht="15.75" customHeight="1"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4:27" ht="15.75" customHeight="1"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4:27" ht="15.75" customHeight="1"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4:27" ht="15.75" customHeight="1"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4:27" ht="15.75" customHeight="1"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4:27" ht="15.75" customHeight="1"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4:27" ht="15.75" customHeight="1"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4:27" ht="15.75" customHeight="1"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4:27" ht="15.75" customHeight="1"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4:27" ht="15.75" customHeight="1"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4:27" ht="15.75" customHeight="1"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4:27" ht="15.75" customHeight="1"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4:27" ht="15.75" customHeight="1"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4:27" ht="15.75" customHeight="1"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4:27" ht="15.75" customHeight="1"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4:27" ht="15.75" customHeight="1"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4:27" ht="15.75" customHeight="1"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4:27" ht="15.75" customHeight="1"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4:27" ht="15.75" customHeight="1"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4:27" ht="15.75" customHeight="1"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4:27" ht="15.75" customHeight="1"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4:27" ht="15.75" customHeight="1"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4:27" ht="15.75" customHeight="1"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4:27" ht="15.75" customHeight="1"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4:27" ht="15.75" customHeight="1"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4:27" ht="15.75" customHeight="1"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4:27" ht="15.75" customHeight="1"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4:27" ht="15.75" customHeight="1"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4:27" ht="12"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4:27" ht="9" customHeight="1"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4:27" ht="12" customHeight="1"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4:27" ht="15.75" customHeight="1"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4:27" ht="15.75" customHeight="1"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4:27" ht="15.75" customHeight="1"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4:27" ht="15.75" customHeight="1"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4:27" ht="15.75" customHeight="1"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4:27" ht="15.75" customHeight="1"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4:27" ht="15.75" customHeight="1"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4:27" ht="15.75" customHeight="1"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4:27" ht="15.75" customHeight="1"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4:27" ht="15.75" customHeight="1"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4:27" ht="15.75" customHeight="1"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4:27" ht="15.75" customHeight="1"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4:27" ht="15.75" customHeight="1"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4:27" ht="15.75" customHeight="1"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4:27" ht="15.75" customHeight="1"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4:27" ht="12" customHeight="1"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</sheetData>
  <mergeCells count="2">
    <mergeCell ref="B11:B24"/>
    <mergeCell ref="B25:B38"/>
  </mergeCells>
  <printOptions/>
  <pageMargins left="0.71" right="0.3937007874015748" top="0.5" bottom="0.5905511811023623" header="0.5118110236220472" footer="0.28"/>
  <pageSetup horizontalDpi="600" verticalDpi="600" orientation="landscape" paperSize="9" scale="101" r:id="rId1"/>
  <ignoredErrors>
    <ignoredError sqref="D9:G9 I9:L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三重県</cp:lastModifiedBy>
  <cp:lastPrinted>2010-05-12T02:32:01Z</cp:lastPrinted>
  <dcterms:created xsi:type="dcterms:W3CDTF">1997-04-30T23:51:00Z</dcterms:created>
  <dcterms:modified xsi:type="dcterms:W3CDTF">2010-05-12T02:37:35Z</dcterms:modified>
  <cp:category/>
  <cp:version/>
  <cp:contentType/>
  <cp:contentStatus/>
</cp:coreProperties>
</file>