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6955" windowHeight="14580" activeTab="0"/>
  </bookViews>
  <sheets>
    <sheet name="表7・8" sheetId="1" r:id="rId1"/>
  </sheets>
  <externalReferences>
    <externalReference r:id="rId4"/>
  </externalReferences>
  <definedNames>
    <definedName name="_xlnm.Print_Area" localSheetId="0">'表7・8'!$A$1:$O$51</definedName>
  </definedNames>
  <calcPr fullCalcOnLoad="1"/>
</workbook>
</file>

<file path=xl/sharedStrings.xml><?xml version="1.0" encoding="utf-8"?>
<sst xmlns="http://schemas.openxmlformats.org/spreadsheetml/2006/main" count="116" uniqueCount="52">
  <si>
    <t>平成17年＝100</t>
  </si>
  <si>
    <t>平成23年</t>
  </si>
  <si>
    <t>生産指数・対前期増減率（％）</t>
  </si>
  <si>
    <t>１期</t>
  </si>
  <si>
    <t>２期</t>
  </si>
  <si>
    <t>３期</t>
  </si>
  <si>
    <t>４期</t>
  </si>
  <si>
    <t>23年１期
/22年４期</t>
  </si>
  <si>
    <t>２期/１期</t>
  </si>
  <si>
    <t>３期/２期</t>
  </si>
  <si>
    <t>４期/３期</t>
  </si>
  <si>
    <t>22年４期</t>
  </si>
  <si>
    <t>鉱工業</t>
  </si>
  <si>
    <t/>
  </si>
  <si>
    <t>製造工業</t>
  </si>
  <si>
    <t>鉄鋼業</t>
  </si>
  <si>
    <t>非鉄金属工業</t>
  </si>
  <si>
    <t>金属製品工業</t>
  </si>
  <si>
    <t>一般機械工業</t>
  </si>
  <si>
    <t>電気機械工業（旧分類）</t>
  </si>
  <si>
    <t>電気機械工業</t>
  </si>
  <si>
    <t>情報通信機械工業</t>
  </si>
  <si>
    <t>電子部品・デバイス工業</t>
  </si>
  <si>
    <t>輸送機械工業</t>
  </si>
  <si>
    <t>窯業･土石製品工業</t>
  </si>
  <si>
    <t>化学工業</t>
  </si>
  <si>
    <t>石油･石炭製品工業</t>
  </si>
  <si>
    <t>プラスチック製品工業</t>
  </si>
  <si>
    <t>パルプ･紙･紙加工品工業</t>
  </si>
  <si>
    <t>繊維工業</t>
  </si>
  <si>
    <t>食料品工業</t>
  </si>
  <si>
    <t>その他の工業</t>
  </si>
  <si>
    <t>ゴム製品工業</t>
  </si>
  <si>
    <t>家具工業</t>
  </si>
  <si>
    <t>木材・木製品工業</t>
  </si>
  <si>
    <t>その他製品工業</t>
  </si>
  <si>
    <t>鉱業</t>
  </si>
  <si>
    <t>電力・ガス事業</t>
  </si>
  <si>
    <t>産業総合</t>
  </si>
  <si>
    <t>２期</t>
  </si>
  <si>
    <t>３期</t>
  </si>
  <si>
    <t>鉱工業</t>
  </si>
  <si>
    <t>最終需用財</t>
  </si>
  <si>
    <t>投資財</t>
  </si>
  <si>
    <t>資本財</t>
  </si>
  <si>
    <t>建設財</t>
  </si>
  <si>
    <t>消費財</t>
  </si>
  <si>
    <t>耐久消費財</t>
  </si>
  <si>
    <t>非耐久消費財</t>
  </si>
  <si>
    <t>生産財</t>
  </si>
  <si>
    <t>鉱工業用生産財</t>
  </si>
  <si>
    <t>その他用生産財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</si>
</sst>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▲ &quot;0.0"/>
    <numFmt numFmtId="178" formatCode="0.0;&quot;△ &quot;0.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HG丸ｺﾞｼｯｸM-PRO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8.5"/>
      <name val="ＭＳ ゴシック"/>
      <family val="3"/>
    </font>
    <font>
      <sz val="1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8" fillId="0" borderId="0" xfId="0" applyFont="1" applyBorder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Alignment="1">
      <alignment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/>
    </xf>
    <xf numFmtId="0" fontId="22" fillId="0" borderId="11" xfId="60" applyFont="1" applyBorder="1" applyAlignment="1">
      <alignment horizontal="center" vertical="center"/>
      <protection/>
    </xf>
    <xf numFmtId="0" fontId="22" fillId="0" borderId="12" xfId="60" applyFont="1" applyBorder="1" applyAlignment="1">
      <alignment horizontal="center" vertical="center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56" fontId="25" fillId="0" borderId="13" xfId="0" applyNumberFormat="1" applyFont="1" applyBorder="1" applyAlignment="1">
      <alignment horizontal="center" vertical="center"/>
    </xf>
    <xf numFmtId="56" fontId="25" fillId="0" borderId="13" xfId="60" applyNumberFormat="1" applyFont="1" applyBorder="1" applyAlignment="1">
      <alignment horizontal="center" vertical="center" wrapText="1"/>
      <protection/>
    </xf>
    <xf numFmtId="56" fontId="25" fillId="0" borderId="13" xfId="60" applyNumberFormat="1" applyFont="1" applyBorder="1" applyAlignment="1">
      <alignment horizontal="center" vertical="center"/>
      <protection/>
    </xf>
    <xf numFmtId="0" fontId="23" fillId="0" borderId="14" xfId="0" applyFont="1" applyBorder="1" applyAlignment="1">
      <alignment horizontal="center" vertical="center"/>
    </xf>
    <xf numFmtId="0" fontId="24" fillId="0" borderId="14" xfId="0" applyFont="1" applyBorder="1" applyAlignment="1">
      <alignment/>
    </xf>
    <xf numFmtId="0" fontId="25" fillId="0" borderId="15" xfId="0" applyFont="1" applyBorder="1" applyAlignment="1">
      <alignment horizontal="center" vertical="center"/>
    </xf>
    <xf numFmtId="0" fontId="25" fillId="0" borderId="15" xfId="60" applyFont="1" applyBorder="1" applyAlignment="1">
      <alignment horizontal="center" vertical="center"/>
      <protection/>
    </xf>
    <xf numFmtId="0" fontId="22" fillId="0" borderId="0" xfId="0" applyFont="1" applyAlignment="1">
      <alignment horizontal="center"/>
    </xf>
    <xf numFmtId="0" fontId="18" fillId="0" borderId="0" xfId="0" applyFont="1" applyAlignment="1">
      <alignment horizontal="distributed" vertical="center"/>
    </xf>
    <xf numFmtId="0" fontId="18" fillId="0" borderId="0" xfId="0" applyFont="1" applyBorder="1" applyAlignment="1">
      <alignment horizontal="distributed" vertical="center"/>
    </xf>
    <xf numFmtId="176" fontId="22" fillId="0" borderId="13" xfId="0" applyNumberFormat="1" applyFont="1" applyBorder="1" applyAlignment="1" applyProtection="1">
      <alignment vertical="center"/>
      <protection locked="0"/>
    </xf>
    <xf numFmtId="176" fontId="22" fillId="0" borderId="16" xfId="0" applyNumberFormat="1" applyFont="1" applyBorder="1" applyAlignment="1" applyProtection="1">
      <alignment vertical="center"/>
      <protection locked="0"/>
    </xf>
    <xf numFmtId="177" fontId="22" fillId="0" borderId="0" xfId="48" applyNumberFormat="1" applyFont="1" applyAlignment="1">
      <alignment horizontal="right" vertical="center"/>
    </xf>
    <xf numFmtId="176" fontId="20" fillId="0" borderId="0" xfId="0" applyNumberFormat="1" applyFont="1" applyAlignment="1">
      <alignment/>
    </xf>
    <xf numFmtId="176" fontId="22" fillId="0" borderId="0" xfId="0" applyNumberFormat="1" applyFont="1" applyAlignment="1">
      <alignment/>
    </xf>
    <xf numFmtId="0" fontId="18" fillId="0" borderId="0" xfId="0" applyFont="1" applyBorder="1" applyAlignment="1">
      <alignment horizontal="distributed" vertical="center"/>
    </xf>
    <xf numFmtId="176" fontId="22" fillId="0" borderId="17" xfId="0" applyNumberFormat="1" applyFont="1" applyBorder="1" applyAlignment="1" applyProtection="1">
      <alignment vertical="center"/>
      <protection locked="0"/>
    </xf>
    <xf numFmtId="176" fontId="22" fillId="0" borderId="0" xfId="0" applyNumberFormat="1" applyFont="1" applyBorder="1" applyAlignment="1" applyProtection="1">
      <alignment vertical="center"/>
      <protection locked="0"/>
    </xf>
    <xf numFmtId="0" fontId="18" fillId="0" borderId="0" xfId="0" applyFont="1" applyAlignment="1">
      <alignment horizontal="distributed" vertical="center"/>
    </xf>
    <xf numFmtId="0" fontId="18" fillId="0" borderId="18" xfId="0" applyFont="1" applyBorder="1" applyAlignment="1">
      <alignment horizontal="distributed" vertical="center"/>
    </xf>
    <xf numFmtId="176" fontId="22" fillId="0" borderId="19" xfId="0" applyNumberFormat="1" applyFont="1" applyBorder="1" applyAlignment="1" applyProtection="1">
      <alignment vertical="center"/>
      <protection locked="0"/>
    </xf>
    <xf numFmtId="176" fontId="22" fillId="0" borderId="18" xfId="0" applyNumberFormat="1" applyFont="1" applyBorder="1" applyAlignment="1" applyProtection="1">
      <alignment vertical="center"/>
      <protection locked="0"/>
    </xf>
    <xf numFmtId="177" fontId="22" fillId="0" borderId="18" xfId="48" applyNumberFormat="1" applyFont="1" applyBorder="1" applyAlignment="1">
      <alignment horizontal="right" vertical="center"/>
    </xf>
    <xf numFmtId="0" fontId="18" fillId="0" borderId="0" xfId="0" applyFont="1" applyAlignment="1">
      <alignment/>
    </xf>
    <xf numFmtId="0" fontId="20" fillId="0" borderId="0" xfId="0" applyFont="1" applyBorder="1" applyAlignment="1">
      <alignment/>
    </xf>
    <xf numFmtId="0" fontId="24" fillId="0" borderId="20" xfId="0" applyFont="1" applyBorder="1" applyAlignment="1">
      <alignment/>
    </xf>
    <xf numFmtId="0" fontId="18" fillId="0" borderId="21" xfId="0" applyFont="1" applyBorder="1" applyAlignment="1">
      <alignment horizontal="distributed" vertical="center"/>
    </xf>
    <xf numFmtId="176" fontId="22" fillId="0" borderId="0" xfId="0" applyNumberFormat="1" applyFont="1" applyBorder="1" applyAlignment="1">
      <alignment horizontal="center" vertical="center"/>
    </xf>
    <xf numFmtId="0" fontId="18" fillId="0" borderId="18" xfId="0" applyFont="1" applyBorder="1" applyAlignment="1">
      <alignment horizontal="distributed" vertical="center"/>
    </xf>
    <xf numFmtId="0" fontId="18" fillId="0" borderId="22" xfId="0" applyFont="1" applyBorder="1" applyAlignment="1">
      <alignment horizontal="distributed" vertical="center"/>
    </xf>
    <xf numFmtId="176" fontId="22" fillId="0" borderId="19" xfId="0" applyNumberFormat="1" applyFont="1" applyBorder="1" applyAlignment="1">
      <alignment horizontal="center" vertical="center"/>
    </xf>
    <xf numFmtId="176" fontId="22" fillId="0" borderId="18" xfId="0" applyNumberFormat="1" applyFont="1" applyBorder="1" applyAlignment="1">
      <alignment horizontal="center" vertical="center"/>
    </xf>
    <xf numFmtId="176" fontId="22" fillId="0" borderId="0" xfId="0" applyNumberFormat="1" applyFont="1" applyBorder="1" applyAlignment="1">
      <alignment/>
    </xf>
    <xf numFmtId="178" fontId="22" fillId="0" borderId="0" xfId="0" applyNumberFormat="1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10表15～表18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381000</xdr:colOff>
      <xdr:row>33</xdr:row>
      <xdr:rowOff>47625</xdr:rowOff>
    </xdr:from>
    <xdr:ext cx="3800475" cy="276225"/>
    <xdr:sp>
      <xdr:nvSpPr>
        <xdr:cNvPr id="1" name="Text Box 1"/>
        <xdr:cNvSpPr txBox="1">
          <a:spLocks noChangeArrowheads="1"/>
        </xdr:cNvSpPr>
      </xdr:nvSpPr>
      <xdr:spPr>
        <a:xfrm>
          <a:off x="876300" y="6858000"/>
          <a:ext cx="38004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表８　財別生産指数・四半期別・対前期増減率</a:t>
          </a:r>
        </a:p>
      </xdr:txBody>
    </xdr:sp>
    <xdr:clientData/>
  </xdr:oneCellAnchor>
  <xdr:oneCellAnchor>
    <xdr:from>
      <xdr:col>4</xdr:col>
      <xdr:colOff>371475</xdr:colOff>
      <xdr:row>0</xdr:row>
      <xdr:rowOff>9525</xdr:rowOff>
    </xdr:from>
    <xdr:ext cx="3981450" cy="295275"/>
    <xdr:sp>
      <xdr:nvSpPr>
        <xdr:cNvPr id="2" name="Text Box 2"/>
        <xdr:cNvSpPr txBox="1">
          <a:spLocks noChangeArrowheads="1"/>
        </xdr:cNvSpPr>
      </xdr:nvSpPr>
      <xdr:spPr>
        <a:xfrm>
          <a:off x="866775" y="9525"/>
          <a:ext cx="398145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表７　業種別生産指数・四半期別・対前期増減率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65321;%20&#65321;%20&#65328;&#65288;&#37489;&#24037;&#26989;&#65289;\&#65419;&#65439;&#65437;&#65400;&#21407;&#31295;\2012\&#20803;File\090&#34920;7,&#34920;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7・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51"/>
  <sheetViews>
    <sheetView showGridLines="0" tabSelected="1" zoomScalePageLayoutView="0" workbookViewId="0" topLeftCell="A1">
      <selection activeCell="B1" sqref="B1"/>
    </sheetView>
  </sheetViews>
  <sheetFormatPr defaultColWidth="9.00390625" defaultRowHeight="13.5"/>
  <cols>
    <col min="1" max="4" width="1.625" style="37" customWidth="1"/>
    <col min="5" max="6" width="9.625" style="37" customWidth="1"/>
    <col min="7" max="14" width="8.00390625" style="2" customWidth="1"/>
    <col min="15" max="15" width="3.00390625" style="2" customWidth="1"/>
    <col min="16" max="16" width="9.00390625" style="4" customWidth="1"/>
    <col min="17" max="17" width="0" style="2" hidden="1" customWidth="1"/>
    <col min="18" max="16384" width="9.00390625" style="2" customWidth="1"/>
  </cols>
  <sheetData>
    <row r="1" ht="14.25"/>
    <row r="2" ht="14.25"/>
    <row r="3" spans="1:14" ht="12.75" customHeight="1" thickBot="1">
      <c r="A3" s="1"/>
      <c r="B3" s="1"/>
      <c r="C3" s="1"/>
      <c r="D3" s="1"/>
      <c r="E3" s="1"/>
      <c r="F3" s="1"/>
      <c r="N3" s="3" t="s">
        <v>0</v>
      </c>
    </row>
    <row r="4" spans="1:16" s="11" customFormat="1" ht="16.5" customHeight="1">
      <c r="A4" s="5"/>
      <c r="B4" s="5"/>
      <c r="C4" s="5"/>
      <c r="D4" s="5"/>
      <c r="E4" s="5"/>
      <c r="F4" s="6"/>
      <c r="G4" s="7" t="s">
        <v>1</v>
      </c>
      <c r="H4" s="8"/>
      <c r="I4" s="8"/>
      <c r="J4" s="8"/>
      <c r="K4" s="9" t="s">
        <v>2</v>
      </c>
      <c r="L4" s="10"/>
      <c r="M4" s="10"/>
      <c r="N4" s="10"/>
      <c r="P4" s="4"/>
    </row>
    <row r="5" spans="1:16" s="11" customFormat="1" ht="16.5" customHeight="1">
      <c r="A5" s="12"/>
      <c r="B5" s="12"/>
      <c r="C5" s="12"/>
      <c r="D5" s="12"/>
      <c r="E5" s="12"/>
      <c r="F5" s="13"/>
      <c r="G5" s="14" t="s">
        <v>3</v>
      </c>
      <c r="H5" s="14" t="s">
        <v>4</v>
      </c>
      <c r="I5" s="14" t="s">
        <v>5</v>
      </c>
      <c r="J5" s="14" t="s">
        <v>6</v>
      </c>
      <c r="K5" s="15" t="s">
        <v>7</v>
      </c>
      <c r="L5" s="16" t="s">
        <v>8</v>
      </c>
      <c r="M5" s="16" t="s">
        <v>9</v>
      </c>
      <c r="N5" s="16" t="s">
        <v>10</v>
      </c>
      <c r="P5" s="4"/>
    </row>
    <row r="6" spans="1:17" s="11" customFormat="1" ht="16.5" customHeight="1">
      <c r="A6" s="17"/>
      <c r="B6" s="17"/>
      <c r="C6" s="17"/>
      <c r="D6" s="17"/>
      <c r="E6" s="17"/>
      <c r="F6" s="18"/>
      <c r="G6" s="19"/>
      <c r="H6" s="19"/>
      <c r="I6" s="19"/>
      <c r="J6" s="19"/>
      <c r="K6" s="20"/>
      <c r="L6" s="20"/>
      <c r="M6" s="20"/>
      <c r="N6" s="20"/>
      <c r="P6" s="4"/>
      <c r="Q6" s="21" t="s">
        <v>11</v>
      </c>
    </row>
    <row r="7" spans="1:17" ht="16.5" customHeight="1">
      <c r="A7" s="22"/>
      <c r="B7" s="23" t="s">
        <v>12</v>
      </c>
      <c r="C7" s="23"/>
      <c r="D7" s="23"/>
      <c r="E7" s="23"/>
      <c r="F7" s="23"/>
      <c r="G7" s="24">
        <v>104.6</v>
      </c>
      <c r="H7" s="25">
        <v>93</v>
      </c>
      <c r="I7" s="25">
        <v>99.6</v>
      </c>
      <c r="J7" s="25">
        <v>96.4</v>
      </c>
      <c r="K7" s="26">
        <f>(G7-Q7)/Q7*100</f>
        <v>1.16054158607349</v>
      </c>
      <c r="L7" s="26">
        <f>(H7-G7)/G7*100</f>
        <v>-11.089866156787757</v>
      </c>
      <c r="M7" s="26">
        <f aca="true" t="shared" si="0" ref="M7:N32">(I7-H7)/H7*100</f>
        <v>7.096774193548382</v>
      </c>
      <c r="N7" s="26">
        <f t="shared" si="0"/>
        <v>-3.2128514056224784</v>
      </c>
      <c r="O7" s="27"/>
      <c r="P7" s="28"/>
      <c r="Q7" s="2">
        <v>103.4</v>
      </c>
    </row>
    <row r="8" spans="1:17" ht="16.5" customHeight="1">
      <c r="A8" s="22" t="s">
        <v>13</v>
      </c>
      <c r="B8" s="29"/>
      <c r="C8" s="23" t="s">
        <v>14</v>
      </c>
      <c r="D8" s="23"/>
      <c r="E8" s="23"/>
      <c r="F8" s="23"/>
      <c r="G8" s="30">
        <v>104.6</v>
      </c>
      <c r="H8" s="31">
        <v>93</v>
      </c>
      <c r="I8" s="31">
        <v>99.6</v>
      </c>
      <c r="J8" s="31">
        <v>96.4</v>
      </c>
      <c r="K8" s="26">
        <f aca="true" t="shared" si="1" ref="K8:K32">(G8-Q8)/Q8*100</f>
        <v>1.16054158607349</v>
      </c>
      <c r="L8" s="26">
        <f aca="true" t="shared" si="2" ref="L8:L32">(H8-G8)/G8*100</f>
        <v>-11.089866156787757</v>
      </c>
      <c r="M8" s="26">
        <f t="shared" si="0"/>
        <v>7.096774193548382</v>
      </c>
      <c r="N8" s="26">
        <f t="shared" si="0"/>
        <v>-3.2128514056224784</v>
      </c>
      <c r="O8" s="27"/>
      <c r="P8" s="28"/>
      <c r="Q8" s="2">
        <v>103.4</v>
      </c>
    </row>
    <row r="9" spans="1:17" ht="16.5" customHeight="1">
      <c r="A9" s="22" t="s">
        <v>13</v>
      </c>
      <c r="B9" s="22"/>
      <c r="C9" s="22" t="s">
        <v>13</v>
      </c>
      <c r="D9" s="32" t="s">
        <v>15</v>
      </c>
      <c r="E9" s="32"/>
      <c r="F9" s="32"/>
      <c r="G9" s="30">
        <v>71.6</v>
      </c>
      <c r="H9" s="31">
        <v>73.7</v>
      </c>
      <c r="I9" s="31">
        <v>61.8</v>
      </c>
      <c r="J9" s="31">
        <v>62.3</v>
      </c>
      <c r="K9" s="26">
        <f t="shared" si="1"/>
        <v>11.180124223602466</v>
      </c>
      <c r="L9" s="26">
        <f t="shared" si="2"/>
        <v>2.932960893854761</v>
      </c>
      <c r="M9" s="26">
        <f t="shared" si="0"/>
        <v>-16.14654002713705</v>
      </c>
      <c r="N9" s="26">
        <f t="shared" si="0"/>
        <v>0.8090614886731393</v>
      </c>
      <c r="O9" s="27"/>
      <c r="P9" s="28"/>
      <c r="Q9" s="2">
        <v>64.4</v>
      </c>
    </row>
    <row r="10" spans="1:17" ht="16.5" customHeight="1">
      <c r="A10" s="22" t="s">
        <v>13</v>
      </c>
      <c r="B10" s="22"/>
      <c r="C10" s="22" t="s">
        <v>13</v>
      </c>
      <c r="D10" s="32" t="s">
        <v>16</v>
      </c>
      <c r="E10" s="32"/>
      <c r="F10" s="32"/>
      <c r="G10" s="30">
        <v>112.2</v>
      </c>
      <c r="H10" s="31">
        <v>115.6</v>
      </c>
      <c r="I10" s="31">
        <v>123.7</v>
      </c>
      <c r="J10" s="31">
        <v>132.2</v>
      </c>
      <c r="K10" s="26">
        <f t="shared" si="1"/>
        <v>19.488817891373795</v>
      </c>
      <c r="L10" s="26">
        <f t="shared" si="2"/>
        <v>3.0303030303030227</v>
      </c>
      <c r="M10" s="26">
        <f t="shared" si="0"/>
        <v>7.006920415224921</v>
      </c>
      <c r="N10" s="26">
        <f t="shared" si="0"/>
        <v>6.871463217461589</v>
      </c>
      <c r="O10" s="27"/>
      <c r="P10" s="28"/>
      <c r="Q10" s="2">
        <v>93.9</v>
      </c>
    </row>
    <row r="11" spans="1:17" ht="16.5" customHeight="1">
      <c r="A11" s="22" t="s">
        <v>13</v>
      </c>
      <c r="B11" s="22"/>
      <c r="C11" s="22" t="s">
        <v>13</v>
      </c>
      <c r="D11" s="32" t="s">
        <v>17</v>
      </c>
      <c r="E11" s="32"/>
      <c r="F11" s="32"/>
      <c r="G11" s="30">
        <v>83.7</v>
      </c>
      <c r="H11" s="31">
        <v>83.3</v>
      </c>
      <c r="I11" s="31">
        <v>74.3</v>
      </c>
      <c r="J11" s="31">
        <v>75.1</v>
      </c>
      <c r="K11" s="26">
        <f t="shared" si="1"/>
        <v>16.899441340782136</v>
      </c>
      <c r="L11" s="26">
        <f t="shared" si="2"/>
        <v>-0.4778972520908072</v>
      </c>
      <c r="M11" s="26">
        <f t="shared" si="0"/>
        <v>-10.804321728691477</v>
      </c>
      <c r="N11" s="26">
        <f t="shared" si="0"/>
        <v>1.0767160161507365</v>
      </c>
      <c r="O11" s="27"/>
      <c r="P11" s="28"/>
      <c r="Q11" s="2">
        <v>71.6</v>
      </c>
    </row>
    <row r="12" spans="1:17" ht="16.5" customHeight="1">
      <c r="A12" s="22" t="s">
        <v>13</v>
      </c>
      <c r="B12" s="22"/>
      <c r="C12" s="22" t="s">
        <v>13</v>
      </c>
      <c r="D12" s="32" t="s">
        <v>18</v>
      </c>
      <c r="E12" s="32"/>
      <c r="F12" s="32"/>
      <c r="G12" s="30">
        <v>146</v>
      </c>
      <c r="H12" s="31">
        <v>161.7</v>
      </c>
      <c r="I12" s="31">
        <v>173.4</v>
      </c>
      <c r="J12" s="31">
        <v>171.1</v>
      </c>
      <c r="K12" s="26">
        <f t="shared" si="1"/>
        <v>8.308605341246283</v>
      </c>
      <c r="L12" s="26">
        <f t="shared" si="2"/>
        <v>10.75342465753424</v>
      </c>
      <c r="M12" s="26">
        <f t="shared" si="0"/>
        <v>7.235621521335818</v>
      </c>
      <c r="N12" s="26">
        <f t="shared" si="0"/>
        <v>-1.3264129181084263</v>
      </c>
      <c r="O12" s="27"/>
      <c r="P12" s="28"/>
      <c r="Q12" s="2">
        <v>134.8</v>
      </c>
    </row>
    <row r="13" spans="1:17" ht="16.5" customHeight="1">
      <c r="A13" s="22"/>
      <c r="B13" s="22"/>
      <c r="C13" s="22"/>
      <c r="D13" s="32" t="s">
        <v>19</v>
      </c>
      <c r="E13" s="32"/>
      <c r="F13" s="32"/>
      <c r="G13" s="30">
        <v>134.2</v>
      </c>
      <c r="H13" s="31">
        <v>102.1</v>
      </c>
      <c r="I13" s="31">
        <v>105.4</v>
      </c>
      <c r="J13" s="31">
        <v>96</v>
      </c>
      <c r="K13" s="26">
        <f t="shared" si="1"/>
        <v>-2.541757443718228</v>
      </c>
      <c r="L13" s="26">
        <f t="shared" si="2"/>
        <v>-23.919523099850966</v>
      </c>
      <c r="M13" s="26">
        <f t="shared" si="0"/>
        <v>3.232125367286985</v>
      </c>
      <c r="N13" s="26">
        <f t="shared" si="0"/>
        <v>-8.918406072106267</v>
      </c>
      <c r="O13" s="27"/>
      <c r="P13" s="28"/>
      <c r="Q13" s="2">
        <v>137.7</v>
      </c>
    </row>
    <row r="14" spans="1:17" ht="16.5" customHeight="1">
      <c r="A14" s="22"/>
      <c r="B14" s="22"/>
      <c r="C14" s="22"/>
      <c r="D14" s="22"/>
      <c r="E14" s="23" t="s">
        <v>20</v>
      </c>
      <c r="F14" s="23"/>
      <c r="G14" s="30">
        <v>84.8</v>
      </c>
      <c r="H14" s="31">
        <v>81.1</v>
      </c>
      <c r="I14" s="31">
        <v>77.4</v>
      </c>
      <c r="J14" s="31">
        <v>66.4</v>
      </c>
      <c r="K14" s="26">
        <f t="shared" si="1"/>
        <v>8.717948717948715</v>
      </c>
      <c r="L14" s="26">
        <f t="shared" si="2"/>
        <v>-4.363207547169814</v>
      </c>
      <c r="M14" s="26">
        <f t="shared" si="0"/>
        <v>-4.562268803945732</v>
      </c>
      <c r="N14" s="26">
        <f t="shared" si="0"/>
        <v>-14.21188630490956</v>
      </c>
      <c r="O14" s="27"/>
      <c r="P14" s="28"/>
      <c r="Q14" s="2">
        <v>78</v>
      </c>
    </row>
    <row r="15" spans="1:17" ht="16.5" customHeight="1">
      <c r="A15" s="22"/>
      <c r="B15" s="22"/>
      <c r="C15" s="22"/>
      <c r="D15" s="22"/>
      <c r="E15" s="32" t="s">
        <v>21</v>
      </c>
      <c r="F15" s="32"/>
      <c r="G15" s="30">
        <v>181.4</v>
      </c>
      <c r="H15" s="31">
        <v>64.4</v>
      </c>
      <c r="I15" s="31">
        <v>117</v>
      </c>
      <c r="J15" s="31">
        <v>84.2</v>
      </c>
      <c r="K15" s="26">
        <f t="shared" si="1"/>
        <v>-19.805481874447388</v>
      </c>
      <c r="L15" s="26">
        <f t="shared" si="2"/>
        <v>-64.49834619625138</v>
      </c>
      <c r="M15" s="26">
        <f t="shared" si="0"/>
        <v>81.67701863354036</v>
      </c>
      <c r="N15" s="26">
        <f t="shared" si="0"/>
        <v>-28.034188034188034</v>
      </c>
      <c r="O15" s="27"/>
      <c r="P15" s="28"/>
      <c r="Q15" s="2">
        <v>226.2</v>
      </c>
    </row>
    <row r="16" spans="1:17" ht="16.5" customHeight="1">
      <c r="A16" s="22"/>
      <c r="B16" s="22"/>
      <c r="C16" s="22"/>
      <c r="D16" s="22"/>
      <c r="E16" s="32" t="s">
        <v>22</v>
      </c>
      <c r="F16" s="32"/>
      <c r="G16" s="30">
        <v>147.4</v>
      </c>
      <c r="H16" s="31">
        <v>126.4</v>
      </c>
      <c r="I16" s="31">
        <v>118.2</v>
      </c>
      <c r="J16" s="31">
        <v>117.7</v>
      </c>
      <c r="K16" s="26">
        <f t="shared" si="1"/>
        <v>1.6551724137931072</v>
      </c>
      <c r="L16" s="26">
        <f t="shared" si="2"/>
        <v>-14.246947082767978</v>
      </c>
      <c r="M16" s="26">
        <f t="shared" si="0"/>
        <v>-6.4873417721519</v>
      </c>
      <c r="N16" s="26">
        <f t="shared" si="0"/>
        <v>-0.4230118443316413</v>
      </c>
      <c r="O16" s="27"/>
      <c r="P16" s="28"/>
      <c r="Q16" s="2">
        <v>145</v>
      </c>
    </row>
    <row r="17" spans="1:17" ht="16.5" customHeight="1">
      <c r="A17" s="22" t="s">
        <v>13</v>
      </c>
      <c r="B17" s="22"/>
      <c r="C17" s="22" t="s">
        <v>13</v>
      </c>
      <c r="D17" s="32" t="s">
        <v>23</v>
      </c>
      <c r="E17" s="32"/>
      <c r="F17" s="32"/>
      <c r="G17" s="30">
        <v>69.4</v>
      </c>
      <c r="H17" s="31">
        <v>53</v>
      </c>
      <c r="I17" s="31">
        <v>75</v>
      </c>
      <c r="J17" s="31">
        <v>78.7</v>
      </c>
      <c r="K17" s="26">
        <f t="shared" si="1"/>
        <v>-11.592356687898082</v>
      </c>
      <c r="L17" s="26">
        <f t="shared" si="2"/>
        <v>-23.631123919308365</v>
      </c>
      <c r="M17" s="26">
        <f t="shared" si="0"/>
        <v>41.509433962264154</v>
      </c>
      <c r="N17" s="26">
        <f t="shared" si="0"/>
        <v>4.933333333333337</v>
      </c>
      <c r="O17" s="27"/>
      <c r="P17" s="28"/>
      <c r="Q17" s="2">
        <v>78.5</v>
      </c>
    </row>
    <row r="18" spans="1:17" ht="16.5" customHeight="1">
      <c r="A18" s="22" t="s">
        <v>13</v>
      </c>
      <c r="B18" s="22"/>
      <c r="C18" s="22" t="s">
        <v>13</v>
      </c>
      <c r="D18" s="32" t="s">
        <v>24</v>
      </c>
      <c r="E18" s="32"/>
      <c r="F18" s="32"/>
      <c r="G18" s="30">
        <v>102.6</v>
      </c>
      <c r="H18" s="31">
        <v>91.8</v>
      </c>
      <c r="I18" s="31">
        <v>101.9</v>
      </c>
      <c r="J18" s="31">
        <v>107.2</v>
      </c>
      <c r="K18" s="26">
        <f t="shared" si="1"/>
        <v>5.99173553719008</v>
      </c>
      <c r="L18" s="26">
        <f t="shared" si="2"/>
        <v>-10.526315789473681</v>
      </c>
      <c r="M18" s="26">
        <f t="shared" si="0"/>
        <v>11.002178649237482</v>
      </c>
      <c r="N18" s="26">
        <f t="shared" si="0"/>
        <v>5.201177625122666</v>
      </c>
      <c r="O18" s="27"/>
      <c r="P18" s="28"/>
      <c r="Q18" s="2">
        <v>96.8</v>
      </c>
    </row>
    <row r="19" spans="1:17" ht="16.5" customHeight="1">
      <c r="A19" s="22" t="s">
        <v>13</v>
      </c>
      <c r="B19" s="22"/>
      <c r="C19" s="22" t="s">
        <v>13</v>
      </c>
      <c r="D19" s="32" t="s">
        <v>25</v>
      </c>
      <c r="E19" s="32"/>
      <c r="F19" s="32"/>
      <c r="G19" s="30">
        <v>91.9</v>
      </c>
      <c r="H19" s="31">
        <v>84.3</v>
      </c>
      <c r="I19" s="31">
        <v>83.3</v>
      </c>
      <c r="J19" s="31">
        <v>73.1</v>
      </c>
      <c r="K19" s="26">
        <f t="shared" si="1"/>
        <v>2.1111111111111174</v>
      </c>
      <c r="L19" s="26">
        <f t="shared" si="2"/>
        <v>-8.26985854189337</v>
      </c>
      <c r="M19" s="26">
        <f t="shared" si="0"/>
        <v>-1.1862396204033214</v>
      </c>
      <c r="N19" s="26">
        <f t="shared" si="0"/>
        <v>-12.244897959183678</v>
      </c>
      <c r="O19" s="27"/>
      <c r="P19" s="28"/>
      <c r="Q19" s="2">
        <v>90</v>
      </c>
    </row>
    <row r="20" spans="1:17" ht="16.5" customHeight="1">
      <c r="A20" s="22" t="s">
        <v>13</v>
      </c>
      <c r="B20" s="22"/>
      <c r="C20" s="22" t="s">
        <v>13</v>
      </c>
      <c r="D20" s="32" t="s">
        <v>26</v>
      </c>
      <c r="E20" s="32"/>
      <c r="F20" s="32"/>
      <c r="G20" s="30">
        <v>92.2</v>
      </c>
      <c r="H20" s="31">
        <v>101.3</v>
      </c>
      <c r="I20" s="31">
        <v>104.9</v>
      </c>
      <c r="J20" s="31">
        <v>105.9</v>
      </c>
      <c r="K20" s="26">
        <f t="shared" si="1"/>
        <v>6.960556844547564</v>
      </c>
      <c r="L20" s="26">
        <f t="shared" si="2"/>
        <v>9.869848156182206</v>
      </c>
      <c r="M20" s="26">
        <f t="shared" si="0"/>
        <v>3.553800592300107</v>
      </c>
      <c r="N20" s="26">
        <f t="shared" si="0"/>
        <v>0.9532888465204956</v>
      </c>
      <c r="O20" s="27"/>
      <c r="P20" s="28"/>
      <c r="Q20" s="2">
        <v>86.2</v>
      </c>
    </row>
    <row r="21" spans="1:17" ht="16.5" customHeight="1">
      <c r="A21" s="22" t="s">
        <v>13</v>
      </c>
      <c r="B21" s="22"/>
      <c r="C21" s="22" t="s">
        <v>13</v>
      </c>
      <c r="D21" s="32" t="s">
        <v>27</v>
      </c>
      <c r="E21" s="32"/>
      <c r="F21" s="32"/>
      <c r="G21" s="30">
        <v>95.4</v>
      </c>
      <c r="H21" s="31">
        <v>83.8</v>
      </c>
      <c r="I21" s="31">
        <v>86.6</v>
      </c>
      <c r="J21" s="31">
        <v>91.5</v>
      </c>
      <c r="K21" s="26">
        <f t="shared" si="1"/>
        <v>4.490690032858717</v>
      </c>
      <c r="L21" s="26">
        <f t="shared" si="2"/>
        <v>-12.159329140461224</v>
      </c>
      <c r="M21" s="26">
        <f t="shared" si="0"/>
        <v>3.3412887828162257</v>
      </c>
      <c r="N21" s="26">
        <f t="shared" si="0"/>
        <v>5.658198614318714</v>
      </c>
      <c r="O21" s="27"/>
      <c r="P21" s="28"/>
      <c r="Q21" s="2">
        <v>91.3</v>
      </c>
    </row>
    <row r="22" spans="1:17" ht="16.5" customHeight="1">
      <c r="A22" s="22" t="s">
        <v>13</v>
      </c>
      <c r="B22" s="22"/>
      <c r="C22" s="22" t="s">
        <v>13</v>
      </c>
      <c r="D22" s="32" t="s">
        <v>28</v>
      </c>
      <c r="E22" s="32"/>
      <c r="F22" s="32"/>
      <c r="G22" s="30">
        <v>97.4</v>
      </c>
      <c r="H22" s="31">
        <v>93.2</v>
      </c>
      <c r="I22" s="31">
        <v>83.8</v>
      </c>
      <c r="J22" s="31">
        <v>95.8</v>
      </c>
      <c r="K22" s="26">
        <f t="shared" si="1"/>
        <v>6.6812705366922325</v>
      </c>
      <c r="L22" s="26">
        <f t="shared" si="2"/>
        <v>-4.312114989733063</v>
      </c>
      <c r="M22" s="26">
        <f t="shared" si="0"/>
        <v>-10.08583690987125</v>
      </c>
      <c r="N22" s="26">
        <f t="shared" si="0"/>
        <v>14.319809069212411</v>
      </c>
      <c r="O22" s="27"/>
      <c r="P22" s="28"/>
      <c r="Q22" s="2">
        <v>91.3</v>
      </c>
    </row>
    <row r="23" spans="1:17" ht="16.5" customHeight="1">
      <c r="A23" s="22" t="s">
        <v>13</v>
      </c>
      <c r="B23" s="22"/>
      <c r="C23" s="22" t="s">
        <v>13</v>
      </c>
      <c r="D23" s="32" t="s">
        <v>29</v>
      </c>
      <c r="E23" s="32"/>
      <c r="F23" s="32"/>
      <c r="G23" s="30">
        <v>73</v>
      </c>
      <c r="H23" s="31">
        <v>72.4</v>
      </c>
      <c r="I23" s="31">
        <v>71.1</v>
      </c>
      <c r="J23" s="31">
        <v>72.1</v>
      </c>
      <c r="K23" s="26">
        <f t="shared" si="1"/>
        <v>2.240896358543409</v>
      </c>
      <c r="L23" s="26">
        <f t="shared" si="2"/>
        <v>-0.8219178082191704</v>
      </c>
      <c r="M23" s="26">
        <f t="shared" si="0"/>
        <v>-1.795580110497253</v>
      </c>
      <c r="N23" s="26">
        <f t="shared" si="0"/>
        <v>1.4064697609001409</v>
      </c>
      <c r="O23" s="27"/>
      <c r="P23" s="28"/>
      <c r="Q23" s="2">
        <v>71.4</v>
      </c>
    </row>
    <row r="24" spans="1:17" ht="16.5" customHeight="1">
      <c r="A24" s="22" t="s">
        <v>13</v>
      </c>
      <c r="B24" s="22"/>
      <c r="C24" s="22" t="s">
        <v>13</v>
      </c>
      <c r="D24" s="23" t="s">
        <v>30</v>
      </c>
      <c r="E24" s="23"/>
      <c r="F24" s="23"/>
      <c r="G24" s="30">
        <v>111.1</v>
      </c>
      <c r="H24" s="31">
        <v>106.5</v>
      </c>
      <c r="I24" s="31">
        <v>100.7</v>
      </c>
      <c r="J24" s="31">
        <v>103.4</v>
      </c>
      <c r="K24" s="26">
        <f t="shared" si="1"/>
        <v>9.674234945705821</v>
      </c>
      <c r="L24" s="26">
        <f t="shared" si="2"/>
        <v>-4.140414041404136</v>
      </c>
      <c r="M24" s="26">
        <f t="shared" si="0"/>
        <v>-5.446009389671358</v>
      </c>
      <c r="N24" s="26">
        <f t="shared" si="0"/>
        <v>2.6812313803376395</v>
      </c>
      <c r="O24" s="27"/>
      <c r="P24" s="28"/>
      <c r="Q24" s="2">
        <v>101.3</v>
      </c>
    </row>
    <row r="25" spans="1:17" ht="16.5" customHeight="1">
      <c r="A25" s="22" t="s">
        <v>13</v>
      </c>
      <c r="B25" s="22"/>
      <c r="C25" s="22" t="s">
        <v>13</v>
      </c>
      <c r="D25" s="23" t="s">
        <v>31</v>
      </c>
      <c r="E25" s="23"/>
      <c r="F25" s="23"/>
      <c r="G25" s="30">
        <v>79.6</v>
      </c>
      <c r="H25" s="31">
        <v>71.7</v>
      </c>
      <c r="I25" s="31">
        <v>74.5</v>
      </c>
      <c r="J25" s="31">
        <v>75.3</v>
      </c>
      <c r="K25" s="26">
        <f t="shared" si="1"/>
        <v>5.0131926121372</v>
      </c>
      <c r="L25" s="26">
        <f t="shared" si="2"/>
        <v>-9.92462311557788</v>
      </c>
      <c r="M25" s="26">
        <f t="shared" si="0"/>
        <v>3.9051603905160346</v>
      </c>
      <c r="N25" s="26">
        <f t="shared" si="0"/>
        <v>1.073825503355701</v>
      </c>
      <c r="O25" s="27"/>
      <c r="P25" s="28"/>
      <c r="Q25" s="2">
        <v>75.8</v>
      </c>
    </row>
    <row r="26" spans="1:17" ht="16.5" customHeight="1">
      <c r="A26" s="22" t="s">
        <v>13</v>
      </c>
      <c r="B26" s="22"/>
      <c r="C26" s="22" t="s">
        <v>13</v>
      </c>
      <c r="D26" s="29" t="s">
        <v>13</v>
      </c>
      <c r="E26" s="23" t="s">
        <v>32</v>
      </c>
      <c r="F26" s="23"/>
      <c r="G26" s="30">
        <v>89.5</v>
      </c>
      <c r="H26" s="31">
        <v>80.3</v>
      </c>
      <c r="I26" s="31">
        <v>89.4</v>
      </c>
      <c r="J26" s="31">
        <v>88.9</v>
      </c>
      <c r="K26" s="26">
        <f t="shared" si="1"/>
        <v>4.678362573099415</v>
      </c>
      <c r="L26" s="26">
        <f t="shared" si="2"/>
        <v>-10.27932960893855</v>
      </c>
      <c r="M26" s="26">
        <f t="shared" si="0"/>
        <v>11.332503113325041</v>
      </c>
      <c r="N26" s="26">
        <f t="shared" si="0"/>
        <v>-0.5592841163310961</v>
      </c>
      <c r="O26" s="27"/>
      <c r="P26" s="28"/>
      <c r="Q26" s="2">
        <v>85.5</v>
      </c>
    </row>
    <row r="27" spans="1:17" ht="16.5" customHeight="1">
      <c r="A27" s="22" t="s">
        <v>13</v>
      </c>
      <c r="B27" s="22"/>
      <c r="C27" s="22" t="s">
        <v>13</v>
      </c>
      <c r="D27" s="22" t="s">
        <v>13</v>
      </c>
      <c r="E27" s="32" t="s">
        <v>33</v>
      </c>
      <c r="F27" s="32"/>
      <c r="G27" s="30">
        <v>69.7</v>
      </c>
      <c r="H27" s="31">
        <v>60.2</v>
      </c>
      <c r="I27" s="31">
        <v>60.2</v>
      </c>
      <c r="J27" s="31">
        <v>69.8</v>
      </c>
      <c r="K27" s="26">
        <f t="shared" si="1"/>
        <v>-0.9943181818181858</v>
      </c>
      <c r="L27" s="26">
        <f t="shared" si="2"/>
        <v>-13.629842180774748</v>
      </c>
      <c r="M27" s="26">
        <f t="shared" si="0"/>
        <v>0</v>
      </c>
      <c r="N27" s="26">
        <f t="shared" si="0"/>
        <v>15.946843853820589</v>
      </c>
      <c r="O27" s="27"/>
      <c r="P27" s="28"/>
      <c r="Q27" s="2">
        <v>70.4</v>
      </c>
    </row>
    <row r="28" spans="1:17" ht="16.5" customHeight="1">
      <c r="A28" s="22" t="s">
        <v>13</v>
      </c>
      <c r="B28" s="22"/>
      <c r="C28" s="22" t="s">
        <v>13</v>
      </c>
      <c r="D28" s="22" t="s">
        <v>13</v>
      </c>
      <c r="E28" s="32" t="s">
        <v>34</v>
      </c>
      <c r="F28" s="32"/>
      <c r="G28" s="30">
        <v>76.8</v>
      </c>
      <c r="H28" s="31">
        <v>69</v>
      </c>
      <c r="I28" s="31">
        <v>72</v>
      </c>
      <c r="J28" s="31">
        <v>70.2</v>
      </c>
      <c r="K28" s="26">
        <f t="shared" si="1"/>
        <v>-4.59627329192547</v>
      </c>
      <c r="L28" s="26">
        <f t="shared" si="2"/>
        <v>-10.156249999999996</v>
      </c>
      <c r="M28" s="26">
        <f t="shared" si="0"/>
        <v>4.3478260869565215</v>
      </c>
      <c r="N28" s="26">
        <f t="shared" si="0"/>
        <v>-2.499999999999996</v>
      </c>
      <c r="O28" s="27"/>
      <c r="P28" s="28"/>
      <c r="Q28" s="2">
        <v>80.5</v>
      </c>
    </row>
    <row r="29" spans="1:17" ht="16.5" customHeight="1">
      <c r="A29" s="22" t="s">
        <v>13</v>
      </c>
      <c r="B29" s="22"/>
      <c r="C29" s="22" t="s">
        <v>13</v>
      </c>
      <c r="D29" s="22" t="s">
        <v>13</v>
      </c>
      <c r="E29" s="32" t="s">
        <v>35</v>
      </c>
      <c r="F29" s="32"/>
      <c r="G29" s="30">
        <v>69.4</v>
      </c>
      <c r="H29" s="31">
        <v>56.4</v>
      </c>
      <c r="I29" s="31">
        <v>51.5</v>
      </c>
      <c r="J29" s="31">
        <v>50.7</v>
      </c>
      <c r="K29" s="26">
        <f t="shared" si="1"/>
        <v>28.996282527881057</v>
      </c>
      <c r="L29" s="26">
        <f t="shared" si="2"/>
        <v>-18.731988472622486</v>
      </c>
      <c r="M29" s="26">
        <f t="shared" si="0"/>
        <v>-8.687943262411345</v>
      </c>
      <c r="N29" s="26">
        <f t="shared" si="0"/>
        <v>-1.5533980582524218</v>
      </c>
      <c r="O29" s="27"/>
      <c r="P29" s="28"/>
      <c r="Q29" s="2">
        <v>53.8</v>
      </c>
    </row>
    <row r="30" spans="1:17" ht="16.5" customHeight="1">
      <c r="A30" s="22" t="s">
        <v>13</v>
      </c>
      <c r="B30" s="29"/>
      <c r="C30" s="23" t="s">
        <v>36</v>
      </c>
      <c r="D30" s="23"/>
      <c r="E30" s="23"/>
      <c r="F30" s="23"/>
      <c r="G30" s="30">
        <v>91.3</v>
      </c>
      <c r="H30" s="31">
        <v>76.8</v>
      </c>
      <c r="I30" s="31">
        <v>85.5</v>
      </c>
      <c r="J30" s="31">
        <v>89.3</v>
      </c>
      <c r="K30" s="26">
        <f t="shared" si="1"/>
        <v>-5.192107995846314</v>
      </c>
      <c r="L30" s="26">
        <f t="shared" si="2"/>
        <v>-15.881708652792991</v>
      </c>
      <c r="M30" s="26">
        <f t="shared" si="0"/>
        <v>11.328125000000004</v>
      </c>
      <c r="N30" s="26">
        <f t="shared" si="0"/>
        <v>4.444444444444441</v>
      </c>
      <c r="O30" s="27"/>
      <c r="P30" s="28"/>
      <c r="Q30" s="2">
        <v>96.3</v>
      </c>
    </row>
    <row r="31" spans="1:17" ht="16.5" customHeight="1">
      <c r="A31" s="29"/>
      <c r="B31" s="23" t="s">
        <v>37</v>
      </c>
      <c r="C31" s="23"/>
      <c r="D31" s="23"/>
      <c r="E31" s="23"/>
      <c r="F31" s="23"/>
      <c r="G31" s="30">
        <v>97.3</v>
      </c>
      <c r="H31" s="31">
        <v>102.5</v>
      </c>
      <c r="I31" s="31">
        <v>110.3</v>
      </c>
      <c r="J31" s="31">
        <v>120.2</v>
      </c>
      <c r="K31" s="26">
        <f t="shared" si="1"/>
        <v>8.351893095768375</v>
      </c>
      <c r="L31" s="26">
        <f t="shared" si="2"/>
        <v>5.34429599177801</v>
      </c>
      <c r="M31" s="26">
        <f t="shared" si="0"/>
        <v>7.609756097560973</v>
      </c>
      <c r="N31" s="26">
        <f t="shared" si="0"/>
        <v>8.975521305530378</v>
      </c>
      <c r="O31" s="27"/>
      <c r="P31" s="28"/>
      <c r="Q31" s="2">
        <v>89.8</v>
      </c>
    </row>
    <row r="32" spans="1:17" ht="16.5" customHeight="1" thickBot="1">
      <c r="A32" s="33" t="s">
        <v>38</v>
      </c>
      <c r="B32" s="33"/>
      <c r="C32" s="33"/>
      <c r="D32" s="33"/>
      <c r="E32" s="33"/>
      <c r="F32" s="33"/>
      <c r="G32" s="34">
        <v>104.6</v>
      </c>
      <c r="H32" s="35">
        <v>93.4</v>
      </c>
      <c r="I32" s="35">
        <v>99.8</v>
      </c>
      <c r="J32" s="35">
        <v>97.9</v>
      </c>
      <c r="K32" s="36">
        <f t="shared" si="1"/>
        <v>1.9493177387914233</v>
      </c>
      <c r="L32" s="36">
        <f t="shared" si="2"/>
        <v>-10.707456978967485</v>
      </c>
      <c r="M32" s="36">
        <f t="shared" si="0"/>
        <v>6.852248394004273</v>
      </c>
      <c r="N32" s="36">
        <f t="shared" si="0"/>
        <v>-1.9038076152304524</v>
      </c>
      <c r="O32" s="27"/>
      <c r="P32" s="28"/>
      <c r="Q32" s="2">
        <v>102.6</v>
      </c>
    </row>
    <row r="33" ht="16.5" customHeight="1">
      <c r="K33" s="38"/>
    </row>
    <row r="34" ht="16.5" customHeight="1"/>
    <row r="35" ht="16.5" customHeight="1"/>
    <row r="36" spans="1:14" ht="16.5" customHeight="1" thickBot="1">
      <c r="A36" s="1"/>
      <c r="B36" s="1"/>
      <c r="C36" s="1"/>
      <c r="D36" s="1"/>
      <c r="E36" s="1"/>
      <c r="F36" s="1"/>
      <c r="N36" s="3" t="s">
        <v>0</v>
      </c>
    </row>
    <row r="37" spans="1:14" ht="16.5" customHeight="1">
      <c r="A37" s="5"/>
      <c r="B37" s="5"/>
      <c r="C37" s="5"/>
      <c r="D37" s="5"/>
      <c r="E37" s="5"/>
      <c r="F37" s="6"/>
      <c r="G37" s="7" t="str">
        <f>G4</f>
        <v>平成23年</v>
      </c>
      <c r="H37" s="8"/>
      <c r="I37" s="8"/>
      <c r="J37" s="8"/>
      <c r="K37" s="9" t="s">
        <v>2</v>
      </c>
      <c r="L37" s="10"/>
      <c r="M37" s="10"/>
      <c r="N37" s="10"/>
    </row>
    <row r="38" spans="1:14" ht="16.5" customHeight="1">
      <c r="A38" s="12"/>
      <c r="B38" s="12"/>
      <c r="C38" s="12"/>
      <c r="D38" s="12"/>
      <c r="E38" s="12"/>
      <c r="F38" s="13"/>
      <c r="G38" s="14" t="s">
        <v>3</v>
      </c>
      <c r="H38" s="14" t="s">
        <v>39</v>
      </c>
      <c r="I38" s="14" t="s">
        <v>40</v>
      </c>
      <c r="J38" s="14" t="s">
        <v>6</v>
      </c>
      <c r="K38" s="15" t="str">
        <f>K5</f>
        <v>23年１期
/22年４期</v>
      </c>
      <c r="L38" s="16" t="s">
        <v>8</v>
      </c>
      <c r="M38" s="16" t="s">
        <v>9</v>
      </c>
      <c r="N38" s="16" t="s">
        <v>10</v>
      </c>
    </row>
    <row r="39" spans="1:14" ht="16.5" customHeight="1">
      <c r="A39" s="17"/>
      <c r="B39" s="17"/>
      <c r="C39" s="17"/>
      <c r="D39" s="17"/>
      <c r="E39" s="17"/>
      <c r="F39" s="39"/>
      <c r="G39" s="19"/>
      <c r="H39" s="19"/>
      <c r="I39" s="19"/>
      <c r="J39" s="19"/>
      <c r="K39" s="20"/>
      <c r="L39" s="20"/>
      <c r="M39" s="20"/>
      <c r="N39" s="20"/>
    </row>
    <row r="40" spans="1:17" ht="16.5" customHeight="1">
      <c r="A40" s="23" t="s">
        <v>41</v>
      </c>
      <c r="B40" s="23"/>
      <c r="C40" s="23"/>
      <c r="D40" s="23"/>
      <c r="E40" s="23"/>
      <c r="F40" s="40"/>
      <c r="G40" s="41">
        <v>104.6</v>
      </c>
      <c r="H40" s="41">
        <v>93</v>
      </c>
      <c r="I40" s="41">
        <v>99.6</v>
      </c>
      <c r="J40" s="41">
        <v>96.4</v>
      </c>
      <c r="K40" s="26">
        <f aca="true" t="shared" si="3" ref="K40:K50">(G40-Q40)/Q40*100</f>
        <v>1.16054158607349</v>
      </c>
      <c r="L40" s="26">
        <f aca="true" t="shared" si="4" ref="L40:N50">(H40-G40)/G40*100</f>
        <v>-11.089866156787757</v>
      </c>
      <c r="M40" s="26">
        <f t="shared" si="4"/>
        <v>7.096774193548382</v>
      </c>
      <c r="N40" s="26">
        <f t="shared" si="4"/>
        <v>-3.2128514056224784</v>
      </c>
      <c r="P40" s="28"/>
      <c r="Q40" s="2">
        <v>103.4</v>
      </c>
    </row>
    <row r="41" spans="1:17" ht="16.5" customHeight="1">
      <c r="A41" s="29" t="s">
        <v>13</v>
      </c>
      <c r="B41" s="23" t="s">
        <v>42</v>
      </c>
      <c r="C41" s="23"/>
      <c r="D41" s="23"/>
      <c r="E41" s="23"/>
      <c r="F41" s="40"/>
      <c r="G41" s="41">
        <v>102.9</v>
      </c>
      <c r="H41" s="41">
        <v>91.7</v>
      </c>
      <c r="I41" s="41">
        <v>104</v>
      </c>
      <c r="J41" s="41">
        <v>96.6</v>
      </c>
      <c r="K41" s="26">
        <f t="shared" si="3"/>
        <v>-0.6756756756756647</v>
      </c>
      <c r="L41" s="26">
        <f t="shared" si="4"/>
        <v>-10.884353741496602</v>
      </c>
      <c r="M41" s="26">
        <f t="shared" si="4"/>
        <v>13.413304252998905</v>
      </c>
      <c r="N41" s="26">
        <f t="shared" si="4"/>
        <v>-7.11538461538462</v>
      </c>
      <c r="Q41" s="2">
        <v>103.6</v>
      </c>
    </row>
    <row r="42" spans="1:17" ht="16.5" customHeight="1">
      <c r="A42" s="29" t="s">
        <v>13</v>
      </c>
      <c r="B42" s="29" t="s">
        <v>13</v>
      </c>
      <c r="C42" s="29"/>
      <c r="D42" s="23" t="s">
        <v>43</v>
      </c>
      <c r="E42" s="23"/>
      <c r="F42" s="40"/>
      <c r="G42" s="41">
        <v>109.2</v>
      </c>
      <c r="H42" s="41">
        <v>112.5</v>
      </c>
      <c r="I42" s="41">
        <v>116.7</v>
      </c>
      <c r="J42" s="41">
        <v>117.1</v>
      </c>
      <c r="K42" s="26">
        <f t="shared" si="3"/>
        <v>11.201629327902241</v>
      </c>
      <c r="L42" s="26">
        <f t="shared" si="4"/>
        <v>3.0219780219780192</v>
      </c>
      <c r="M42" s="26">
        <f t="shared" si="4"/>
        <v>3.7333333333333356</v>
      </c>
      <c r="N42" s="26">
        <f t="shared" si="4"/>
        <v>0.3427592116538059</v>
      </c>
      <c r="Q42" s="2">
        <v>98.2</v>
      </c>
    </row>
    <row r="43" spans="1:17" ht="16.5" customHeight="1">
      <c r="A43" s="29" t="s">
        <v>13</v>
      </c>
      <c r="B43" s="29" t="s">
        <v>13</v>
      </c>
      <c r="C43" s="29"/>
      <c r="D43" s="1"/>
      <c r="E43" s="23" t="s">
        <v>44</v>
      </c>
      <c r="F43" s="40"/>
      <c r="G43" s="41">
        <v>124.3</v>
      </c>
      <c r="H43" s="41">
        <v>133.4</v>
      </c>
      <c r="I43" s="41">
        <v>147.7</v>
      </c>
      <c r="J43" s="41">
        <v>145.9</v>
      </c>
      <c r="K43" s="26">
        <f t="shared" si="3"/>
        <v>10.488888888888887</v>
      </c>
      <c r="L43" s="26">
        <f t="shared" si="4"/>
        <v>7.320997586484319</v>
      </c>
      <c r="M43" s="26">
        <f t="shared" si="4"/>
        <v>10.719640179910032</v>
      </c>
      <c r="N43" s="26">
        <f t="shared" si="4"/>
        <v>-1.2186865267433873</v>
      </c>
      <c r="Q43" s="2">
        <v>112.5</v>
      </c>
    </row>
    <row r="44" spans="1:17" ht="16.5" customHeight="1">
      <c r="A44" s="29" t="s">
        <v>13</v>
      </c>
      <c r="B44" s="29" t="s">
        <v>13</v>
      </c>
      <c r="C44" s="29"/>
      <c r="D44" s="1"/>
      <c r="E44" s="23" t="s">
        <v>45</v>
      </c>
      <c r="F44" s="40"/>
      <c r="G44" s="41">
        <v>92.5</v>
      </c>
      <c r="H44" s="41">
        <v>90.1</v>
      </c>
      <c r="I44" s="41">
        <v>85.5</v>
      </c>
      <c r="J44" s="41">
        <v>88.2</v>
      </c>
      <c r="K44" s="26">
        <f t="shared" si="3"/>
        <v>10.250297973778299</v>
      </c>
      <c r="L44" s="26">
        <f t="shared" si="4"/>
        <v>-2.5945945945946005</v>
      </c>
      <c r="M44" s="26">
        <f t="shared" si="4"/>
        <v>-5.105438401775799</v>
      </c>
      <c r="N44" s="26">
        <f t="shared" si="4"/>
        <v>3.157894736842109</v>
      </c>
      <c r="Q44" s="2">
        <v>83.9</v>
      </c>
    </row>
    <row r="45" spans="1:17" ht="16.5" customHeight="1">
      <c r="A45" s="29" t="s">
        <v>13</v>
      </c>
      <c r="B45" s="29" t="s">
        <v>13</v>
      </c>
      <c r="C45" s="29"/>
      <c r="D45" s="23" t="s">
        <v>46</v>
      </c>
      <c r="E45" s="23"/>
      <c r="F45" s="40"/>
      <c r="G45" s="41">
        <v>99.8</v>
      </c>
      <c r="H45" s="41">
        <v>77</v>
      </c>
      <c r="I45" s="41">
        <v>95.4</v>
      </c>
      <c r="J45" s="41">
        <v>86.6</v>
      </c>
      <c r="K45" s="26">
        <f t="shared" si="3"/>
        <v>-6.554307116104869</v>
      </c>
      <c r="L45" s="26">
        <f t="shared" si="4"/>
        <v>-22.84569138276553</v>
      </c>
      <c r="M45" s="26">
        <f t="shared" si="4"/>
        <v>23.896103896103902</v>
      </c>
      <c r="N45" s="26">
        <f t="shared" si="4"/>
        <v>-9.224318658280934</v>
      </c>
      <c r="Q45" s="2">
        <v>106.8</v>
      </c>
    </row>
    <row r="46" spans="1:17" ht="16.5" customHeight="1">
      <c r="A46" s="29" t="s">
        <v>13</v>
      </c>
      <c r="B46" s="29" t="s">
        <v>13</v>
      </c>
      <c r="C46" s="29"/>
      <c r="D46" s="1"/>
      <c r="E46" s="23" t="s">
        <v>47</v>
      </c>
      <c r="F46" s="40"/>
      <c r="G46" s="41">
        <v>94.1</v>
      </c>
      <c r="H46" s="41">
        <v>62</v>
      </c>
      <c r="I46" s="41">
        <v>90.2</v>
      </c>
      <c r="J46" s="41">
        <v>78.6</v>
      </c>
      <c r="K46" s="26">
        <f t="shared" si="3"/>
        <v>-12.383612662942282</v>
      </c>
      <c r="L46" s="26">
        <f t="shared" si="4"/>
        <v>-34.11264612114771</v>
      </c>
      <c r="M46" s="26">
        <f t="shared" si="4"/>
        <v>45.48387096774194</v>
      </c>
      <c r="N46" s="26">
        <f t="shared" si="4"/>
        <v>-12.860310421286039</v>
      </c>
      <c r="Q46" s="2">
        <v>107.4</v>
      </c>
    </row>
    <row r="47" spans="1:17" ht="16.5" customHeight="1">
      <c r="A47" s="29" t="s">
        <v>13</v>
      </c>
      <c r="B47" s="29" t="s">
        <v>13</v>
      </c>
      <c r="C47" s="29"/>
      <c r="D47" s="1"/>
      <c r="E47" s="23" t="s">
        <v>48</v>
      </c>
      <c r="F47" s="40"/>
      <c r="G47" s="41">
        <v>112.1</v>
      </c>
      <c r="H47" s="41">
        <v>111.3</v>
      </c>
      <c r="I47" s="41">
        <v>107.8</v>
      </c>
      <c r="J47" s="41">
        <v>108.1</v>
      </c>
      <c r="K47" s="26">
        <f t="shared" si="3"/>
        <v>6.96564885496183</v>
      </c>
      <c r="L47" s="26">
        <f t="shared" si="4"/>
        <v>-0.7136485280999083</v>
      </c>
      <c r="M47" s="26">
        <f t="shared" si="4"/>
        <v>-3.1446540880503147</v>
      </c>
      <c r="N47" s="26">
        <f t="shared" si="4"/>
        <v>0.27829313543599</v>
      </c>
      <c r="Q47" s="2">
        <v>104.8</v>
      </c>
    </row>
    <row r="48" spans="1:17" ht="16.5" customHeight="1">
      <c r="A48" s="29" t="s">
        <v>13</v>
      </c>
      <c r="B48" s="23" t="s">
        <v>49</v>
      </c>
      <c r="C48" s="23"/>
      <c r="D48" s="23"/>
      <c r="E48" s="23"/>
      <c r="F48" s="40"/>
      <c r="G48" s="41">
        <v>105.8</v>
      </c>
      <c r="H48" s="41">
        <v>94.4</v>
      </c>
      <c r="I48" s="41">
        <v>95.7</v>
      </c>
      <c r="J48" s="41">
        <v>96.7</v>
      </c>
      <c r="K48" s="26">
        <f t="shared" si="3"/>
        <v>1.8286814244465748</v>
      </c>
      <c r="L48" s="26">
        <f t="shared" si="4"/>
        <v>-10.775047258979198</v>
      </c>
      <c r="M48" s="26">
        <f t="shared" si="4"/>
        <v>1.3771186440677934</v>
      </c>
      <c r="N48" s="26">
        <f t="shared" si="4"/>
        <v>1.044932079414838</v>
      </c>
      <c r="Q48" s="2">
        <v>103.9</v>
      </c>
    </row>
    <row r="49" spans="1:17" ht="16.5" customHeight="1">
      <c r="A49" s="29" t="s">
        <v>13</v>
      </c>
      <c r="B49" s="29" t="s">
        <v>13</v>
      </c>
      <c r="C49" s="29"/>
      <c r="D49" s="23" t="s">
        <v>50</v>
      </c>
      <c r="E49" s="23"/>
      <c r="F49" s="40"/>
      <c r="G49" s="41">
        <v>106.6</v>
      </c>
      <c r="H49" s="41">
        <v>94.6</v>
      </c>
      <c r="I49" s="41">
        <v>96.1</v>
      </c>
      <c r="J49" s="41">
        <v>97.2</v>
      </c>
      <c r="K49" s="26">
        <f t="shared" si="3"/>
        <v>1.620591039084832</v>
      </c>
      <c r="L49" s="26">
        <f t="shared" si="4"/>
        <v>-11.257035647279551</v>
      </c>
      <c r="M49" s="26">
        <f t="shared" si="4"/>
        <v>1.5856236786469347</v>
      </c>
      <c r="N49" s="26">
        <f t="shared" si="4"/>
        <v>1.1446409989594262</v>
      </c>
      <c r="Q49" s="2">
        <v>104.9</v>
      </c>
    </row>
    <row r="50" spans="1:17" ht="16.5" customHeight="1" thickBot="1">
      <c r="A50" s="42" t="s">
        <v>13</v>
      </c>
      <c r="B50" s="42" t="s">
        <v>13</v>
      </c>
      <c r="C50" s="42"/>
      <c r="D50" s="33" t="s">
        <v>51</v>
      </c>
      <c r="E50" s="33"/>
      <c r="F50" s="43"/>
      <c r="G50" s="44">
        <v>86.1</v>
      </c>
      <c r="H50" s="45">
        <v>88.2</v>
      </c>
      <c r="I50" s="45">
        <v>86.7</v>
      </c>
      <c r="J50" s="45">
        <v>88.4</v>
      </c>
      <c r="K50" s="36">
        <f t="shared" si="3"/>
        <v>6.296296296296289</v>
      </c>
      <c r="L50" s="36">
        <f t="shared" si="4"/>
        <v>2.4390243902439126</v>
      </c>
      <c r="M50" s="36">
        <f t="shared" si="4"/>
        <v>-1.7006802721088434</v>
      </c>
      <c r="N50" s="36">
        <f t="shared" si="4"/>
        <v>1.9607843137254932</v>
      </c>
      <c r="Q50" s="2">
        <v>81</v>
      </c>
    </row>
    <row r="51" spans="1:14" ht="16.5" customHeight="1">
      <c r="A51" s="29"/>
      <c r="B51" s="29"/>
      <c r="C51" s="29"/>
      <c r="D51" s="29"/>
      <c r="E51" s="29"/>
      <c r="F51" s="29"/>
      <c r="G51" s="46"/>
      <c r="H51" s="46"/>
      <c r="I51" s="46"/>
      <c r="J51" s="46"/>
      <c r="K51" s="47"/>
      <c r="L51" s="47"/>
      <c r="M51" s="47"/>
      <c r="N51" s="47"/>
    </row>
  </sheetData>
  <sheetProtection/>
  <mergeCells count="59">
    <mergeCell ref="B48:F48"/>
    <mergeCell ref="D49:F49"/>
    <mergeCell ref="D50:F50"/>
    <mergeCell ref="D42:F42"/>
    <mergeCell ref="E43:F43"/>
    <mergeCell ref="E44:F44"/>
    <mergeCell ref="D45:F45"/>
    <mergeCell ref="E46:F46"/>
    <mergeCell ref="E47:F47"/>
    <mergeCell ref="K38:K39"/>
    <mergeCell ref="L38:L39"/>
    <mergeCell ref="M38:M39"/>
    <mergeCell ref="N38:N39"/>
    <mergeCell ref="A40:F40"/>
    <mergeCell ref="B41:F41"/>
    <mergeCell ref="C30:F30"/>
    <mergeCell ref="B31:F31"/>
    <mergeCell ref="A32:F32"/>
    <mergeCell ref="A37:E39"/>
    <mergeCell ref="G37:J37"/>
    <mergeCell ref="K37:N37"/>
    <mergeCell ref="G38:G39"/>
    <mergeCell ref="H38:H39"/>
    <mergeCell ref="I38:I39"/>
    <mergeCell ref="J38:J39"/>
    <mergeCell ref="D24:F24"/>
    <mergeCell ref="D25:F25"/>
    <mergeCell ref="E26:F26"/>
    <mergeCell ref="E27:F27"/>
    <mergeCell ref="E28:F28"/>
    <mergeCell ref="E29:F29"/>
    <mergeCell ref="D18:F18"/>
    <mergeCell ref="D19:F19"/>
    <mergeCell ref="D20:F20"/>
    <mergeCell ref="D21:F21"/>
    <mergeCell ref="D22:F22"/>
    <mergeCell ref="D23:F23"/>
    <mergeCell ref="D12:F12"/>
    <mergeCell ref="D13:F13"/>
    <mergeCell ref="E14:F14"/>
    <mergeCell ref="E15:F15"/>
    <mergeCell ref="E16:F16"/>
    <mergeCell ref="D17:F17"/>
    <mergeCell ref="N5:N6"/>
    <mergeCell ref="B7:F7"/>
    <mergeCell ref="C8:F8"/>
    <mergeCell ref="D9:F9"/>
    <mergeCell ref="D10:F10"/>
    <mergeCell ref="D11:F11"/>
    <mergeCell ref="A4:E6"/>
    <mergeCell ref="G4:J4"/>
    <mergeCell ref="K4:N4"/>
    <mergeCell ref="G5:G6"/>
    <mergeCell ref="H5:H6"/>
    <mergeCell ref="I5:I6"/>
    <mergeCell ref="J5:J6"/>
    <mergeCell ref="K5:K6"/>
    <mergeCell ref="L5:L6"/>
    <mergeCell ref="M5:M6"/>
  </mergeCells>
  <printOptions/>
  <pageMargins left="0.7480314960629921" right="0.2362204724409449" top="0.5511811023622047" bottom="0.5118110236220472" header="0.5118110236220472" footer="0.35433070866141736"/>
  <pageSetup firstPageNumber="5" useFirstPageNumber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dcterms:created xsi:type="dcterms:W3CDTF">2012-08-14T04:13:17Z</dcterms:created>
  <dcterms:modified xsi:type="dcterms:W3CDTF">2012-08-14T04:13:53Z</dcterms:modified>
  <cp:category/>
  <cp:version/>
  <cp:contentType/>
  <cp:contentStatus/>
</cp:coreProperties>
</file>