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105" windowHeight="4590" activeTab="0"/>
  </bookViews>
  <sheets>
    <sheet name="第１表、第２表" sheetId="1" r:id="rId1"/>
  </sheets>
  <definedNames/>
  <calcPr fullCalcOnLoad="1"/>
</workbook>
</file>

<file path=xl/sharedStrings.xml><?xml version="1.0" encoding="utf-8"?>
<sst xmlns="http://schemas.openxmlformats.org/spreadsheetml/2006/main" count="159" uniqueCount="37">
  <si>
    <t>-</t>
  </si>
  <si>
    <t>合計</t>
  </si>
  <si>
    <t>卸売業</t>
  </si>
  <si>
    <t>小売業</t>
  </si>
  <si>
    <t>商店数（店）</t>
  </si>
  <si>
    <t>従業者数（人）</t>
  </si>
  <si>
    <t>平成９年</t>
  </si>
  <si>
    <t>平成１１年</t>
  </si>
  <si>
    <t>１店あたり年間販売額（百万円）</t>
  </si>
  <si>
    <t>従業者１人あたり年間販売額（百万円）</t>
  </si>
  <si>
    <t>構成比（％）</t>
  </si>
  <si>
    <t>増減率（％）</t>
  </si>
  <si>
    <t>商店数</t>
  </si>
  <si>
    <t>　各種商品卸売業</t>
  </si>
  <si>
    <t>　繊維・衣服等卸売業</t>
  </si>
  <si>
    <t>　飲食料品卸売業</t>
  </si>
  <si>
    <t>　建築材料，鉱物・金属材料等卸売業</t>
  </si>
  <si>
    <t>　機械器具卸売業</t>
  </si>
  <si>
    <t>　その他の卸売業</t>
  </si>
  <si>
    <t>　各種商品小売業</t>
  </si>
  <si>
    <t>　織物・衣服・身の回り品小売業</t>
  </si>
  <si>
    <t>　飲食料品小売業</t>
  </si>
  <si>
    <t>　自動車・自転車小売業</t>
  </si>
  <si>
    <t>　家具・じゅう器・家庭用機械器具小売業</t>
  </si>
  <si>
    <t>　その他の小売業</t>
  </si>
  <si>
    <t>従業者数</t>
  </si>
  <si>
    <t>年間販売額（百万円）</t>
  </si>
  <si>
    <t>年間販売額</t>
  </si>
  <si>
    <t>売場面積（㎡）</t>
  </si>
  <si>
    <t>売場面積</t>
  </si>
  <si>
    <t>第２表　業種別１店あたり従業者数、年間販売額、従業者１人あたり年間販売額</t>
  </si>
  <si>
    <t>１店あたり従業者数  （人）</t>
  </si>
  <si>
    <t>　その他の小売業</t>
  </si>
  <si>
    <t>　家具・じゅう器・家庭用機械器具小売業</t>
  </si>
  <si>
    <t>　機械器具卸売業</t>
  </si>
  <si>
    <t>　織物･衣服・身の回り品小売業</t>
  </si>
  <si>
    <t>第１表  産業分類中分類別商店数､従業者数､年間販売額、売場面積</t>
  </si>
</sst>
</file>

<file path=xl/styles.xml><?xml version="1.0" encoding="utf-8"?>
<styleSheet xmlns="http://schemas.openxmlformats.org/spreadsheetml/2006/main">
  <numFmts count="41">
    <numFmt numFmtId="5" formatCode="&quot;\&quot;#,##0;&quot;\&quot;!-#,##0"/>
    <numFmt numFmtId="6" formatCode="&quot;\&quot;#,##0;[Red]&quot;\&quot;!-#,##0"/>
    <numFmt numFmtId="7" formatCode="&quot;\&quot;#,##0.00;&quot;\&quot;!-#,##0.00"/>
    <numFmt numFmtId="8" formatCode="&quot;\&quot;#,##0.00;[Red]&quot;\&quot;!-#,##0.00"/>
    <numFmt numFmtId="42" formatCode="_ &quot;\&quot;* #,##0_ ;_ &quot;\&quot;* !-#,##0_ ;_ &quot;\&quot;* &quot;-&quot;_ ;_ @_ "/>
    <numFmt numFmtId="41" formatCode="_ * #,##0_ ;_ * !-#,##0_ ;_ * &quot;-&quot;_ ;_ @_ "/>
    <numFmt numFmtId="44" formatCode="_ &quot;\&quot;* #,##0.00_ ;_ &quot;\&quot;* !-#,##0.00_ ;_ &quot;\&quot;* &quot;-&quot;??_ ;_ @_ "/>
    <numFmt numFmtId="43" formatCode="_ * #,##0.00_ ;_ * !-#,##0.00_ ;_ * &quot;-&quot;??_ ;_ @_ "/>
    <numFmt numFmtId="23" formatCode="!$#,##0_);!(!$#,##0!)"/>
    <numFmt numFmtId="24" formatCode="!$#,##0_);[Red]!(!$#,##0!)"/>
    <numFmt numFmtId="25" formatCode="!$#,##0.00_);!(!$#,##0.00!)"/>
    <numFmt numFmtId="26" formatCode="!$#,##0.00_);[Red]!(!$#,##0.00!)"/>
    <numFmt numFmtId="176" formatCode="&quot;\&quot;#,##0;&quot;\&quot;&quot;\&quot;!-#,##0"/>
    <numFmt numFmtId="177" formatCode="&quot;\&quot;#,##0;[Red]&quot;\&quot;&quot;\&quot;!-#,##0"/>
    <numFmt numFmtId="178" formatCode="&quot;\&quot;#,##0.00;&quot;\&quot;&quot;\&quot;!-#,##0.00"/>
    <numFmt numFmtId="179" formatCode="&quot;\&quot;#,##0.00;[Red]&quot;\&quot;&quot;\&quot;!-#,##0.00"/>
    <numFmt numFmtId="180" formatCode="_ &quot;\&quot;* #,##0_ ;_ &quot;\&quot;* &quot;\&quot;!-#,##0_ ;_ &quot;\&quot;* &quot;-&quot;_ ;_ @_ "/>
    <numFmt numFmtId="181" formatCode="_ * #,##0_ ;_ * &quot;\&quot;!-#,##0_ ;_ * &quot;-&quot;_ ;_ @_ "/>
    <numFmt numFmtId="182" formatCode="_ &quot;\&quot;* #,##0.00_ ;_ &quot;\&quot;* &quot;\&quot;!-#,##0.00_ ;_ &quot;\&quot;* &quot;-&quot;??_ ;_ @_ "/>
    <numFmt numFmtId="183" formatCode="_ * #,##0.00_ ;_ * &quot;\&quot;!-#,##0.00_ ;_ * &quot;-&quot;??_ ;_ @_ "/>
    <numFmt numFmtId="184" formatCode="&quot;\&quot;!$#,##0_);&quot;\&quot;!(&quot;\&quot;!$#,##0&quot;\&quot;!)"/>
    <numFmt numFmtId="185" formatCode="&quot;\&quot;!$#,##0_);[Red]&quot;\&quot;!(&quot;\&quot;!$#,##0&quot;\&quot;!)"/>
    <numFmt numFmtId="186" formatCode="&quot;\&quot;!$#,##0.00_);&quot;\&quot;!(&quot;\&quot;!$#,##0.00&quot;\&quot;!)"/>
    <numFmt numFmtId="187" formatCode="&quot;\&quot;!$#,##0.00_);[Red]&quot;\&quot;!(&quot;\&quot;!$#,##0.00&quot;\&quot;!)"/>
    <numFmt numFmtId="188" formatCode="#,##0.0;[Red]&quot;\&quot;!-#,##0.0"/>
    <numFmt numFmtId="189" formatCode="0.000"/>
    <numFmt numFmtId="190" formatCode="0.0"/>
    <numFmt numFmtId="191" formatCode="0.0000000"/>
    <numFmt numFmtId="192" formatCode="0.000000"/>
    <numFmt numFmtId="193" formatCode="0.00000"/>
    <numFmt numFmtId="194" formatCode="0.0000"/>
    <numFmt numFmtId="195" formatCode="#,##0.000;[Red]&quot;\&quot;!-#,##0.000"/>
    <numFmt numFmtId="196" formatCode="#,##0.0000;[Red]&quot;\&quot;!-#,##0.0000"/>
    <numFmt numFmtId="197" formatCode="#,##0.00000;[Red]&quot;\&quot;!-#,##0.00000"/>
    <numFmt numFmtId="198" formatCode="0.0_);[Red]&quot;\&quot;!(0.0&quot;\&quot;!)"/>
    <numFmt numFmtId="199" formatCode="0.0_ "/>
    <numFmt numFmtId="200" formatCode="0.0_ %"/>
    <numFmt numFmtId="201" formatCode="0.0;&quot;▲ &quot;0.0"/>
    <numFmt numFmtId="202" formatCode="0_ "/>
    <numFmt numFmtId="203" formatCode="#,##0.0;&quot;▲ &quot;#,##0.0"/>
    <numFmt numFmtId="204" formatCode="0.00_ 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b/>
      <sz val="10.5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126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 vertical="center"/>
    </xf>
    <xf numFmtId="38" fontId="3" fillId="0" borderId="0" xfId="17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38" fontId="0" fillId="0" borderId="0" xfId="17" applyBorder="1" applyAlignment="1">
      <alignment vertical="center"/>
    </xf>
    <xf numFmtId="38" fontId="0" fillId="0" borderId="0" xfId="17" applyBorder="1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38" fontId="0" fillId="0" borderId="0" xfId="0" applyNumberFormat="1" applyBorder="1" applyAlignment="1">
      <alignment vertical="center"/>
    </xf>
    <xf numFmtId="38" fontId="4" fillId="0" borderId="0" xfId="17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188" fontId="4" fillId="0" borderId="0" xfId="17" applyNumberFormat="1" applyFont="1" applyBorder="1" applyAlignment="1">
      <alignment vertical="center"/>
    </xf>
    <xf numFmtId="190" fontId="4" fillId="0" borderId="0" xfId="0" applyNumberFormat="1" applyFont="1" applyBorder="1" applyAlignment="1">
      <alignment vertical="center"/>
    </xf>
    <xf numFmtId="0" fontId="5" fillId="0" borderId="0" xfId="0" applyFont="1" applyAlignment="1">
      <alignment/>
    </xf>
    <xf numFmtId="201" fontId="0" fillId="0" borderId="0" xfId="0" applyNumberFormat="1" applyAlignment="1">
      <alignment/>
    </xf>
    <xf numFmtId="0" fontId="2" fillId="0" borderId="0" xfId="0" applyFont="1" applyAlignment="1">
      <alignment vertical="center"/>
    </xf>
    <xf numFmtId="201" fontId="2" fillId="0" borderId="0" xfId="0" applyNumberFormat="1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201" fontId="2" fillId="0" borderId="4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vertical="center"/>
    </xf>
    <xf numFmtId="38" fontId="4" fillId="0" borderId="0" xfId="17" applyFont="1" applyFill="1" applyBorder="1" applyAlignment="1">
      <alignment vertical="center"/>
    </xf>
    <xf numFmtId="201" fontId="4" fillId="0" borderId="6" xfId="17" applyNumberFormat="1" applyFont="1" applyBorder="1" applyAlignment="1">
      <alignment horizontal="right" vertical="center"/>
    </xf>
    <xf numFmtId="0" fontId="4" fillId="0" borderId="5" xfId="0" applyFont="1" applyBorder="1" applyAlignment="1">
      <alignment vertical="center" wrapText="1"/>
    </xf>
    <xf numFmtId="0" fontId="4" fillId="0" borderId="2" xfId="0" applyFont="1" applyBorder="1" applyAlignment="1">
      <alignment vertical="center"/>
    </xf>
    <xf numFmtId="38" fontId="4" fillId="0" borderId="7" xfId="17" applyFont="1" applyFill="1" applyBorder="1" applyAlignment="1">
      <alignment vertical="center"/>
    </xf>
    <xf numFmtId="38" fontId="4" fillId="0" borderId="7" xfId="17" applyFont="1" applyBorder="1" applyAlignment="1">
      <alignment vertical="center"/>
    </xf>
    <xf numFmtId="201" fontId="4" fillId="0" borderId="8" xfId="17" applyNumberFormat="1" applyFont="1" applyBorder="1" applyAlignment="1">
      <alignment horizontal="right" vertical="center"/>
    </xf>
    <xf numFmtId="0" fontId="4" fillId="0" borderId="9" xfId="0" applyFont="1" applyBorder="1" applyAlignment="1">
      <alignment vertical="center"/>
    </xf>
    <xf numFmtId="201" fontId="4" fillId="0" borderId="6" xfId="0" applyNumberFormat="1" applyFont="1" applyBorder="1" applyAlignment="1">
      <alignment vertical="center"/>
    </xf>
    <xf numFmtId="38" fontId="4" fillId="0" borderId="0" xfId="17" applyFont="1" applyBorder="1" applyAlignment="1">
      <alignment/>
    </xf>
    <xf numFmtId="201" fontId="4" fillId="0" borderId="6" xfId="0" applyNumberFormat="1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38" fontId="4" fillId="0" borderId="7" xfId="17" applyFont="1" applyBorder="1" applyAlignment="1">
      <alignment/>
    </xf>
    <xf numFmtId="201" fontId="4" fillId="0" borderId="8" xfId="0" applyNumberFormat="1" applyFont="1" applyBorder="1" applyAlignment="1">
      <alignment/>
    </xf>
    <xf numFmtId="0" fontId="5" fillId="0" borderId="1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38" fontId="5" fillId="0" borderId="0" xfId="17" applyFont="1" applyBorder="1" applyAlignment="1">
      <alignment vertical="center"/>
    </xf>
    <xf numFmtId="201" fontId="5" fillId="0" borderId="6" xfId="17" applyNumberFormat="1" applyFont="1" applyBorder="1" applyAlignment="1">
      <alignment horizontal="right" vertical="center"/>
    </xf>
    <xf numFmtId="38" fontId="5" fillId="0" borderId="0" xfId="17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5" fillId="0" borderId="9" xfId="0" applyFont="1" applyBorder="1" applyAlignment="1">
      <alignment vertical="center"/>
    </xf>
    <xf numFmtId="201" fontId="5" fillId="0" borderId="6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38" fontId="5" fillId="0" borderId="0" xfId="17" applyFont="1" applyBorder="1" applyAlignment="1">
      <alignment/>
    </xf>
    <xf numFmtId="201" fontId="5" fillId="0" borderId="6" xfId="0" applyNumberFormat="1" applyFont="1" applyBorder="1" applyAlignment="1">
      <alignment/>
    </xf>
    <xf numFmtId="0" fontId="3" fillId="0" borderId="0" xfId="0" applyFont="1" applyAlignment="1">
      <alignment/>
    </xf>
    <xf numFmtId="38" fontId="3" fillId="0" borderId="0" xfId="17" applyFont="1" applyBorder="1" applyAlignment="1">
      <alignment/>
    </xf>
    <xf numFmtId="0" fontId="3" fillId="0" borderId="0" xfId="0" applyFont="1" applyBorder="1" applyAlignment="1">
      <alignment/>
    </xf>
    <xf numFmtId="188" fontId="4" fillId="0" borderId="0" xfId="17" applyNumberFormat="1" applyFont="1" applyBorder="1" applyAlignment="1">
      <alignment/>
    </xf>
    <xf numFmtId="188" fontId="5" fillId="0" borderId="0" xfId="17" applyNumberFormat="1" applyFont="1" applyBorder="1" applyAlignment="1">
      <alignment/>
    </xf>
    <xf numFmtId="188" fontId="5" fillId="0" borderId="0" xfId="17" applyNumberFormat="1" applyFont="1" applyBorder="1" applyAlignment="1">
      <alignment horizontal="right"/>
    </xf>
    <xf numFmtId="188" fontId="2" fillId="0" borderId="0" xfId="0" applyNumberFormat="1" applyFont="1" applyAlignment="1">
      <alignment vertical="center"/>
    </xf>
    <xf numFmtId="188" fontId="2" fillId="0" borderId="4" xfId="0" applyNumberFormat="1" applyFont="1" applyBorder="1" applyAlignment="1">
      <alignment horizontal="center" vertical="center" wrapText="1"/>
    </xf>
    <xf numFmtId="188" fontId="5" fillId="0" borderId="0" xfId="17" applyNumberFormat="1" applyFont="1" applyBorder="1" applyAlignment="1">
      <alignment vertical="center"/>
    </xf>
    <xf numFmtId="188" fontId="4" fillId="0" borderId="0" xfId="17" applyNumberFormat="1" applyFont="1" applyFill="1" applyBorder="1" applyAlignment="1">
      <alignment vertical="center"/>
    </xf>
    <xf numFmtId="188" fontId="5" fillId="0" borderId="0" xfId="17" applyNumberFormat="1" applyFont="1" applyFill="1" applyBorder="1" applyAlignment="1">
      <alignment vertical="center"/>
    </xf>
    <xf numFmtId="188" fontId="4" fillId="0" borderId="7" xfId="17" applyNumberFormat="1" applyFont="1" applyBorder="1" applyAlignment="1">
      <alignment/>
    </xf>
    <xf numFmtId="188" fontId="0" fillId="0" borderId="0" xfId="0" applyNumberFormat="1" applyAlignment="1">
      <alignment/>
    </xf>
    <xf numFmtId="188" fontId="5" fillId="0" borderId="0" xfId="17" applyNumberFormat="1" applyFont="1" applyBorder="1" applyAlignment="1">
      <alignment horizontal="right" vertical="center"/>
    </xf>
    <xf numFmtId="0" fontId="4" fillId="0" borderId="10" xfId="0" applyFont="1" applyBorder="1" applyAlignment="1">
      <alignment vertical="center"/>
    </xf>
    <xf numFmtId="38" fontId="4" fillId="0" borderId="9" xfId="17" applyFont="1" applyFill="1" applyBorder="1" applyAlignment="1">
      <alignment vertical="center"/>
    </xf>
    <xf numFmtId="38" fontId="4" fillId="0" borderId="10" xfId="17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2" fillId="0" borderId="3" xfId="0" applyFont="1" applyFill="1" applyBorder="1" applyAlignment="1">
      <alignment horizontal="center" vertical="center" wrapText="1"/>
    </xf>
    <xf numFmtId="188" fontId="2" fillId="0" borderId="4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vertical="center"/>
    </xf>
    <xf numFmtId="188" fontId="5" fillId="0" borderId="11" xfId="17" applyNumberFormat="1" applyFont="1" applyFill="1" applyBorder="1" applyAlignment="1">
      <alignment/>
    </xf>
    <xf numFmtId="188" fontId="5" fillId="0" borderId="12" xfId="17" applyNumberFormat="1" applyFont="1" applyFill="1" applyBorder="1" applyAlignment="1">
      <alignment horizontal="right"/>
    </xf>
    <xf numFmtId="188" fontId="5" fillId="0" borderId="12" xfId="17" applyNumberFormat="1" applyFont="1" applyFill="1" applyBorder="1" applyAlignment="1">
      <alignment/>
    </xf>
    <xf numFmtId="188" fontId="5" fillId="0" borderId="12" xfId="0" applyNumberFormat="1" applyFont="1" applyFill="1" applyBorder="1" applyAlignment="1">
      <alignment/>
    </xf>
    <xf numFmtId="188" fontId="3" fillId="0" borderId="13" xfId="0" applyNumberFormat="1" applyFont="1" applyFill="1" applyBorder="1" applyAlignment="1">
      <alignment/>
    </xf>
    <xf numFmtId="188" fontId="5" fillId="0" borderId="9" xfId="17" applyNumberFormat="1" applyFont="1" applyFill="1" applyBorder="1" applyAlignment="1">
      <alignment/>
    </xf>
    <xf numFmtId="188" fontId="5" fillId="0" borderId="0" xfId="17" applyNumberFormat="1" applyFont="1" applyFill="1" applyBorder="1" applyAlignment="1">
      <alignment/>
    </xf>
    <xf numFmtId="188" fontId="5" fillId="0" borderId="0" xfId="0" applyNumberFormat="1" applyFont="1" applyFill="1" applyBorder="1" applyAlignment="1">
      <alignment/>
    </xf>
    <xf numFmtId="188" fontId="3" fillId="0" borderId="6" xfId="0" applyNumberFormat="1" applyFont="1" applyFill="1" applyBorder="1" applyAlignment="1">
      <alignment/>
    </xf>
    <xf numFmtId="188" fontId="4" fillId="0" borderId="7" xfId="17" applyNumberFormat="1" applyFont="1" applyFill="1" applyBorder="1" applyAlignment="1">
      <alignment vertical="center"/>
    </xf>
    <xf numFmtId="188" fontId="4" fillId="0" borderId="7" xfId="17" applyNumberFormat="1" applyFont="1" applyBorder="1" applyAlignment="1">
      <alignment vertical="center"/>
    </xf>
    <xf numFmtId="38" fontId="5" fillId="0" borderId="0" xfId="17" applyFont="1" applyBorder="1" applyAlignment="1">
      <alignment horizontal="right" vertical="center"/>
    </xf>
    <xf numFmtId="188" fontId="0" fillId="0" borderId="0" xfId="0" applyNumberFormat="1" applyBorder="1" applyAlignment="1">
      <alignment vertical="center"/>
    </xf>
    <xf numFmtId="38" fontId="5" fillId="0" borderId="6" xfId="17" applyFont="1" applyBorder="1" applyAlignment="1">
      <alignment horizontal="right" vertical="center"/>
    </xf>
    <xf numFmtId="0" fontId="6" fillId="0" borderId="0" xfId="16" applyBorder="1" applyAlignment="1">
      <alignment vertic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8" fillId="0" borderId="0" xfId="0" applyFont="1" applyAlignment="1">
      <alignment vertical="center"/>
    </xf>
    <xf numFmtId="0" fontId="8" fillId="0" borderId="0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188" fontId="4" fillId="0" borderId="9" xfId="17" applyNumberFormat="1" applyFont="1" applyFill="1" applyBorder="1" applyAlignment="1">
      <alignment/>
    </xf>
    <xf numFmtId="188" fontId="4" fillId="0" borderId="0" xfId="17" applyNumberFormat="1" applyFont="1" applyFill="1" applyBorder="1" applyAlignment="1">
      <alignment/>
    </xf>
    <xf numFmtId="188" fontId="4" fillId="0" borderId="0" xfId="0" applyNumberFormat="1" applyFont="1" applyFill="1" applyBorder="1" applyAlignment="1">
      <alignment/>
    </xf>
    <xf numFmtId="188" fontId="0" fillId="0" borderId="6" xfId="0" applyNumberFormat="1" applyFill="1" applyBorder="1" applyAlignment="1">
      <alignment/>
    </xf>
    <xf numFmtId="0" fontId="4" fillId="0" borderId="2" xfId="0" applyFont="1" applyFill="1" applyBorder="1" applyAlignment="1">
      <alignment vertical="center"/>
    </xf>
    <xf numFmtId="188" fontId="4" fillId="0" borderId="10" xfId="17" applyNumberFormat="1" applyFont="1" applyFill="1" applyBorder="1" applyAlignment="1">
      <alignment/>
    </xf>
    <xf numFmtId="188" fontId="4" fillId="0" borderId="7" xfId="17" applyNumberFormat="1" applyFont="1" applyFill="1" applyBorder="1" applyAlignment="1">
      <alignment/>
    </xf>
    <xf numFmtId="188" fontId="4" fillId="0" borderId="7" xfId="0" applyNumberFormat="1" applyFont="1" applyFill="1" applyBorder="1" applyAlignment="1">
      <alignment/>
    </xf>
    <xf numFmtId="188" fontId="0" fillId="0" borderId="8" xfId="0" applyNumberFormat="1" applyFill="1" applyBorder="1" applyAlignment="1">
      <alignment/>
    </xf>
    <xf numFmtId="0" fontId="4" fillId="0" borderId="9" xfId="0" applyFont="1" applyFill="1" applyBorder="1" applyAlignment="1">
      <alignment vertical="center"/>
    </xf>
    <xf numFmtId="0" fontId="4" fillId="0" borderId="5" xfId="0" applyFont="1" applyBorder="1" applyAlignment="1">
      <alignment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88" fontId="2" fillId="0" borderId="14" xfId="0" applyNumberFormat="1" applyFont="1" applyBorder="1" applyAlignment="1">
      <alignment horizontal="center" vertical="center"/>
    </xf>
    <xf numFmtId="188" fontId="2" fillId="0" borderId="3" xfId="0" applyNumberFormat="1" applyFont="1" applyBorder="1" applyAlignment="1">
      <alignment vertical="center"/>
    </xf>
    <xf numFmtId="0" fontId="4" fillId="0" borderId="0" xfId="0" applyFont="1" applyAlignment="1">
      <alignment/>
    </xf>
    <xf numFmtId="188" fontId="2" fillId="0" borderId="3" xfId="0" applyNumberFormat="1" applyFont="1" applyBorder="1" applyAlignment="1">
      <alignment horizontal="center" vertical="center"/>
    </xf>
    <xf numFmtId="188" fontId="2" fillId="0" borderId="4" xfId="0" applyNumberFormat="1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188" fontId="2" fillId="0" borderId="14" xfId="0" applyNumberFormat="1" applyFont="1" applyFill="1" applyBorder="1" applyAlignment="1">
      <alignment horizontal="center" vertical="center" wrapText="1"/>
    </xf>
    <xf numFmtId="0" fontId="0" fillId="0" borderId="3" xfId="0" applyFill="1" applyBorder="1" applyAlignment="1">
      <alignment wrapText="1"/>
    </xf>
    <xf numFmtId="0" fontId="2" fillId="0" borderId="14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6"/>
  <sheetViews>
    <sheetView showGridLines="0" tabSelected="1" workbookViewId="0" topLeftCell="A1">
      <selection activeCell="A1" sqref="A1"/>
    </sheetView>
  </sheetViews>
  <sheetFormatPr defaultColWidth="9.00390625" defaultRowHeight="13.5"/>
  <cols>
    <col min="1" max="1" width="11.00390625" style="0" customWidth="1"/>
    <col min="2" max="2" width="34.125" style="0" customWidth="1"/>
    <col min="3" max="3" width="10.375" style="0" customWidth="1"/>
    <col min="4" max="4" width="8.125" style="70" customWidth="1"/>
    <col min="5" max="5" width="10.375" style="0" customWidth="1"/>
    <col min="6" max="6" width="8.125" style="0" customWidth="1"/>
    <col min="7" max="7" width="8.125" style="20" customWidth="1"/>
    <col min="8" max="8" width="11.00390625" style="0" customWidth="1"/>
    <col min="9" max="9" width="34.125" style="0" customWidth="1"/>
    <col min="10" max="10" width="10.375" style="0" customWidth="1"/>
    <col min="11" max="11" width="8.125" style="0" customWidth="1"/>
    <col min="12" max="12" width="10.375" style="0" customWidth="1"/>
    <col min="13" max="13" width="8.125" style="0" customWidth="1"/>
    <col min="14" max="14" width="8.125" style="9" customWidth="1"/>
    <col min="15" max="15" width="32.00390625" style="2" customWidth="1"/>
    <col min="16" max="18" width="9.375" style="2" customWidth="1"/>
    <col min="19" max="21" width="9.375" style="0" customWidth="1"/>
  </cols>
  <sheetData>
    <row r="1" spans="1:18" s="1" customFormat="1" ht="30.75" customHeight="1">
      <c r="A1" s="97" t="s">
        <v>36</v>
      </c>
      <c r="C1" s="21"/>
      <c r="D1" s="64"/>
      <c r="E1" s="21"/>
      <c r="F1" s="21"/>
      <c r="G1" s="22"/>
      <c r="H1" s="21"/>
      <c r="N1" s="8"/>
      <c r="O1" s="4"/>
      <c r="P1" s="4"/>
      <c r="Q1" s="4"/>
      <c r="R1" s="4"/>
    </row>
    <row r="2" spans="1:18" s="16" customFormat="1" ht="13.5" customHeight="1">
      <c r="A2" s="23"/>
      <c r="B2" s="23"/>
      <c r="C2" s="115" t="s">
        <v>6</v>
      </c>
      <c r="D2" s="116"/>
      <c r="E2" s="112" t="s">
        <v>7</v>
      </c>
      <c r="F2" s="113"/>
      <c r="G2" s="114"/>
      <c r="H2" s="23"/>
      <c r="I2" s="23"/>
      <c r="J2" s="115" t="s">
        <v>6</v>
      </c>
      <c r="K2" s="116"/>
      <c r="L2" s="112" t="s">
        <v>7</v>
      </c>
      <c r="M2" s="113"/>
      <c r="N2" s="114"/>
      <c r="O2" s="15"/>
      <c r="P2" s="15"/>
      <c r="Q2" s="15"/>
      <c r="R2" s="15"/>
    </row>
    <row r="3" spans="1:18" s="11" customFormat="1" ht="25.5">
      <c r="A3" s="24"/>
      <c r="B3" s="24"/>
      <c r="C3" s="27" t="s">
        <v>4</v>
      </c>
      <c r="D3" s="65" t="s">
        <v>10</v>
      </c>
      <c r="E3" s="27" t="s">
        <v>4</v>
      </c>
      <c r="F3" s="28" t="s">
        <v>10</v>
      </c>
      <c r="G3" s="29" t="s">
        <v>11</v>
      </c>
      <c r="H3" s="24"/>
      <c r="I3" s="24"/>
      <c r="J3" s="28" t="s">
        <v>28</v>
      </c>
      <c r="K3" s="65" t="s">
        <v>10</v>
      </c>
      <c r="L3" s="28" t="s">
        <v>28</v>
      </c>
      <c r="M3" s="28" t="s">
        <v>10</v>
      </c>
      <c r="N3" s="29" t="s">
        <v>11</v>
      </c>
      <c r="O3" s="10"/>
      <c r="P3" s="10"/>
      <c r="Q3" s="10"/>
      <c r="R3" s="10"/>
    </row>
    <row r="4" spans="1:18" s="1" customFormat="1" ht="13.5" customHeight="1">
      <c r="A4" s="46" t="s">
        <v>12</v>
      </c>
      <c r="B4" s="47" t="s">
        <v>1</v>
      </c>
      <c r="C4" s="48">
        <v>27739</v>
      </c>
      <c r="D4" s="71" t="s">
        <v>0</v>
      </c>
      <c r="E4" s="48">
        <v>27567</v>
      </c>
      <c r="F4" s="71" t="s">
        <v>0</v>
      </c>
      <c r="G4" s="49">
        <v>-7.761980369515015</v>
      </c>
      <c r="H4" s="46" t="s">
        <v>29</v>
      </c>
      <c r="I4" s="47" t="s">
        <v>1</v>
      </c>
      <c r="J4" s="48">
        <v>2284929</v>
      </c>
      <c r="K4" s="71">
        <v>100</v>
      </c>
      <c r="L4" s="48">
        <v>2370140</v>
      </c>
      <c r="M4" s="71">
        <v>100</v>
      </c>
      <c r="N4" s="49">
        <v>0.1</v>
      </c>
      <c r="O4" s="4"/>
      <c r="P4" s="4"/>
      <c r="Q4" s="4"/>
      <c r="R4" s="4"/>
    </row>
    <row r="5" spans="1:18" s="1" customFormat="1" ht="13.5" customHeight="1">
      <c r="A5" s="47"/>
      <c r="B5" s="47" t="s">
        <v>2</v>
      </c>
      <c r="C5" s="48">
        <v>4784</v>
      </c>
      <c r="D5" s="66">
        <v>100</v>
      </c>
      <c r="E5" s="48">
        <v>5093</v>
      </c>
      <c r="F5" s="66">
        <v>100</v>
      </c>
      <c r="G5" s="49">
        <v>-6.103678929765891</v>
      </c>
      <c r="H5" s="47"/>
      <c r="I5" s="47" t="s">
        <v>2</v>
      </c>
      <c r="J5" s="91" t="s">
        <v>0</v>
      </c>
      <c r="K5" s="91" t="s">
        <v>0</v>
      </c>
      <c r="L5" s="91" t="s">
        <v>0</v>
      </c>
      <c r="M5" s="91" t="s">
        <v>0</v>
      </c>
      <c r="N5" s="93" t="s">
        <v>0</v>
      </c>
      <c r="O5" s="6"/>
      <c r="P5" s="7"/>
      <c r="Q5" s="7"/>
      <c r="R5" s="7"/>
    </row>
    <row r="6" spans="1:18" s="16" customFormat="1" ht="12.75" customHeight="1">
      <c r="A6" s="30"/>
      <c r="B6" s="30" t="s">
        <v>13</v>
      </c>
      <c r="C6" s="31">
        <v>14</v>
      </c>
      <c r="D6" s="67">
        <f aca="true" t="shared" si="0" ref="D6:D11">+C6/$C$5*100</f>
        <v>0.2926421404682274</v>
      </c>
      <c r="E6" s="14">
        <v>12</v>
      </c>
      <c r="F6" s="17">
        <f aca="true" t="shared" si="1" ref="F6:F11">+E6/$E$5*100</f>
        <v>0.23561751423522484</v>
      </c>
      <c r="G6" s="32">
        <v>-14.285714285714292</v>
      </c>
      <c r="H6" s="30"/>
      <c r="I6" s="30" t="s">
        <v>13</v>
      </c>
      <c r="J6" s="91" t="s">
        <v>0</v>
      </c>
      <c r="K6" s="91" t="s">
        <v>0</v>
      </c>
      <c r="L6" s="91" t="s">
        <v>0</v>
      </c>
      <c r="M6" s="91" t="s">
        <v>0</v>
      </c>
      <c r="N6" s="93" t="s">
        <v>0</v>
      </c>
      <c r="O6" s="15"/>
      <c r="P6" s="18"/>
      <c r="Q6" s="17"/>
      <c r="R6" s="18"/>
    </row>
    <row r="7" spans="1:18" s="16" customFormat="1" ht="12.75" customHeight="1">
      <c r="A7" s="30"/>
      <c r="B7" s="30" t="s">
        <v>14</v>
      </c>
      <c r="C7" s="31">
        <v>132</v>
      </c>
      <c r="D7" s="67">
        <f t="shared" si="0"/>
        <v>2.7591973244147154</v>
      </c>
      <c r="E7" s="14">
        <v>125</v>
      </c>
      <c r="F7" s="17">
        <f t="shared" si="1"/>
        <v>2.454349106616925</v>
      </c>
      <c r="G7" s="32">
        <v>-11.36363636363636</v>
      </c>
      <c r="H7" s="30"/>
      <c r="I7" s="30" t="s">
        <v>14</v>
      </c>
      <c r="J7" s="91" t="s">
        <v>0</v>
      </c>
      <c r="K7" s="91" t="s">
        <v>0</v>
      </c>
      <c r="L7" s="91" t="s">
        <v>0</v>
      </c>
      <c r="M7" s="91" t="s">
        <v>0</v>
      </c>
      <c r="N7" s="93" t="s">
        <v>0</v>
      </c>
      <c r="O7" s="15"/>
      <c r="P7" s="18"/>
      <c r="Q7" s="17"/>
      <c r="R7" s="18"/>
    </row>
    <row r="8" spans="1:18" s="16" customFormat="1" ht="12.75" customHeight="1">
      <c r="A8" s="30"/>
      <c r="B8" s="30" t="s">
        <v>15</v>
      </c>
      <c r="C8" s="31">
        <v>1461</v>
      </c>
      <c r="D8" s="67">
        <f t="shared" si="0"/>
        <v>30.539297658862875</v>
      </c>
      <c r="E8" s="14">
        <v>1519</v>
      </c>
      <c r="F8" s="17">
        <f t="shared" si="1"/>
        <v>29.82525034360887</v>
      </c>
      <c r="G8" s="32">
        <v>-6.0232717316906275</v>
      </c>
      <c r="H8" s="30"/>
      <c r="I8" s="30" t="s">
        <v>15</v>
      </c>
      <c r="J8" s="91" t="s">
        <v>0</v>
      </c>
      <c r="K8" s="91" t="s">
        <v>0</v>
      </c>
      <c r="L8" s="91" t="s">
        <v>0</v>
      </c>
      <c r="M8" s="91" t="s">
        <v>0</v>
      </c>
      <c r="N8" s="93" t="s">
        <v>0</v>
      </c>
      <c r="O8" s="15"/>
      <c r="P8" s="18"/>
      <c r="Q8" s="17"/>
      <c r="R8" s="18"/>
    </row>
    <row r="9" spans="1:18" s="16" customFormat="1" ht="12.75" customHeight="1">
      <c r="A9" s="30"/>
      <c r="B9" s="30" t="s">
        <v>16</v>
      </c>
      <c r="C9" s="31">
        <v>1172</v>
      </c>
      <c r="D9" s="67">
        <f t="shared" si="0"/>
        <v>24.498327759197323</v>
      </c>
      <c r="E9" s="14">
        <v>1176</v>
      </c>
      <c r="F9" s="17">
        <f t="shared" si="1"/>
        <v>23.09051639505203</v>
      </c>
      <c r="G9" s="32">
        <v>-13.236549957301449</v>
      </c>
      <c r="H9" s="30"/>
      <c r="I9" s="30" t="s">
        <v>16</v>
      </c>
      <c r="J9" s="91" t="s">
        <v>0</v>
      </c>
      <c r="K9" s="91" t="s">
        <v>0</v>
      </c>
      <c r="L9" s="91" t="s">
        <v>0</v>
      </c>
      <c r="M9" s="91" t="s">
        <v>0</v>
      </c>
      <c r="N9" s="93" t="s">
        <v>0</v>
      </c>
      <c r="O9" s="15"/>
      <c r="P9" s="18"/>
      <c r="Q9" s="17"/>
      <c r="R9" s="18"/>
    </row>
    <row r="10" spans="1:18" s="16" customFormat="1" ht="12.75" customHeight="1">
      <c r="A10" s="30"/>
      <c r="B10" s="30" t="s">
        <v>17</v>
      </c>
      <c r="C10" s="31">
        <v>953</v>
      </c>
      <c r="D10" s="67">
        <f t="shared" si="0"/>
        <v>19.92056856187291</v>
      </c>
      <c r="E10" s="14">
        <v>1014</v>
      </c>
      <c r="F10" s="17">
        <f t="shared" si="1"/>
        <v>19.9096799528765</v>
      </c>
      <c r="G10" s="32">
        <v>-6.806282722513089</v>
      </c>
      <c r="H10" s="30"/>
      <c r="I10" s="30" t="s">
        <v>17</v>
      </c>
      <c r="J10" s="91" t="s">
        <v>0</v>
      </c>
      <c r="K10" s="91" t="s">
        <v>0</v>
      </c>
      <c r="L10" s="91" t="s">
        <v>0</v>
      </c>
      <c r="M10" s="91" t="s">
        <v>0</v>
      </c>
      <c r="N10" s="93" t="s">
        <v>0</v>
      </c>
      <c r="O10" s="15"/>
      <c r="P10" s="18"/>
      <c r="Q10" s="17"/>
      <c r="R10" s="18"/>
    </row>
    <row r="11" spans="1:18" s="16" customFormat="1" ht="12.75" customHeight="1">
      <c r="A11" s="30"/>
      <c r="B11" s="30" t="s">
        <v>18</v>
      </c>
      <c r="C11" s="31">
        <v>1052</v>
      </c>
      <c r="D11" s="67">
        <f t="shared" si="0"/>
        <v>21.989966555183944</v>
      </c>
      <c r="E11" s="14">
        <v>1247</v>
      </c>
      <c r="F11" s="17">
        <f t="shared" si="1"/>
        <v>24.484586687610445</v>
      </c>
      <c r="G11" s="32">
        <v>3.1398667935299756</v>
      </c>
      <c r="H11" s="30"/>
      <c r="I11" s="30" t="s">
        <v>18</v>
      </c>
      <c r="J11" s="91" t="s">
        <v>0</v>
      </c>
      <c r="K11" s="91" t="s">
        <v>0</v>
      </c>
      <c r="L11" s="91" t="s">
        <v>0</v>
      </c>
      <c r="M11" s="91" t="s">
        <v>0</v>
      </c>
      <c r="N11" s="93" t="s">
        <v>0</v>
      </c>
      <c r="O11" s="15"/>
      <c r="P11" s="18"/>
      <c r="Q11" s="17"/>
      <c r="R11" s="18"/>
    </row>
    <row r="12" spans="1:18" s="52" customFormat="1" ht="13.5" customHeight="1">
      <c r="A12" s="47"/>
      <c r="B12" s="47" t="s">
        <v>3</v>
      </c>
      <c r="C12" s="50">
        <v>22955</v>
      </c>
      <c r="D12" s="68">
        <v>100</v>
      </c>
      <c r="E12" s="48">
        <v>22474</v>
      </c>
      <c r="F12" s="66">
        <v>100</v>
      </c>
      <c r="G12" s="49">
        <v>-8.107990230286106</v>
      </c>
      <c r="H12" s="47"/>
      <c r="I12" s="47" t="s">
        <v>3</v>
      </c>
      <c r="J12" s="50">
        <v>2284929</v>
      </c>
      <c r="K12" s="68">
        <v>100</v>
      </c>
      <c r="L12" s="48">
        <v>2370140</v>
      </c>
      <c r="M12" s="66">
        <v>100</v>
      </c>
      <c r="N12" s="49">
        <v>0.1</v>
      </c>
      <c r="O12" s="51"/>
      <c r="P12" s="51"/>
      <c r="Q12" s="51"/>
      <c r="R12" s="51"/>
    </row>
    <row r="13" spans="1:18" s="16" customFormat="1" ht="12.75" customHeight="1">
      <c r="A13" s="30"/>
      <c r="B13" s="30" t="s">
        <v>19</v>
      </c>
      <c r="C13" s="31">
        <v>93</v>
      </c>
      <c r="D13" s="67">
        <f aca="true" t="shared" si="2" ref="D13:D18">+C13/$C$12*100</f>
        <v>0.40514049226747983</v>
      </c>
      <c r="E13" s="14">
        <v>134</v>
      </c>
      <c r="F13" s="17">
        <f aca="true" t="shared" si="3" ref="F13:F18">+E13/$E$12*100</f>
        <v>0.5962445492569192</v>
      </c>
      <c r="G13" s="32">
        <v>41.935483870967744</v>
      </c>
      <c r="H13" s="30"/>
      <c r="I13" s="30" t="s">
        <v>19</v>
      </c>
      <c r="J13" s="31">
        <v>329462</v>
      </c>
      <c r="K13" s="67">
        <f aca="true" t="shared" si="4" ref="K13:K18">+J13/$J$12*100</f>
        <v>14.41891629893095</v>
      </c>
      <c r="L13" s="14">
        <v>379355</v>
      </c>
      <c r="M13" s="17">
        <f aca="true" t="shared" si="5" ref="M13:M18">+L13/$L$12*100</f>
        <v>16.00559460622579</v>
      </c>
      <c r="N13" s="32">
        <v>15.109785043495165</v>
      </c>
      <c r="O13" s="15"/>
      <c r="P13" s="15"/>
      <c r="Q13" s="15"/>
      <c r="R13" s="15"/>
    </row>
    <row r="14" spans="1:18" s="16" customFormat="1" ht="12.75" customHeight="1">
      <c r="A14" s="30"/>
      <c r="B14" s="33" t="s">
        <v>20</v>
      </c>
      <c r="C14" s="31">
        <v>3478</v>
      </c>
      <c r="D14" s="67">
        <f t="shared" si="2"/>
        <v>15.151383140927901</v>
      </c>
      <c r="E14" s="14">
        <v>3265</v>
      </c>
      <c r="F14" s="17">
        <f t="shared" si="3"/>
        <v>14.527898905401798</v>
      </c>
      <c r="G14" s="32">
        <v>-9.60092539039907</v>
      </c>
      <c r="H14" s="30"/>
      <c r="I14" s="33" t="s">
        <v>20</v>
      </c>
      <c r="J14" s="31">
        <v>371560</v>
      </c>
      <c r="K14" s="67">
        <f t="shared" si="4"/>
        <v>16.261336785519376</v>
      </c>
      <c r="L14" s="14">
        <v>363853</v>
      </c>
      <c r="M14" s="17">
        <f t="shared" si="5"/>
        <v>15.351540415334114</v>
      </c>
      <c r="N14" s="32">
        <v>-4.759710763960413</v>
      </c>
      <c r="O14" s="15"/>
      <c r="P14" s="15"/>
      <c r="Q14" s="15"/>
      <c r="R14" s="15"/>
    </row>
    <row r="15" spans="1:18" s="16" customFormat="1" ht="12.75" customHeight="1">
      <c r="A15" s="30"/>
      <c r="B15" s="30" t="s">
        <v>21</v>
      </c>
      <c r="C15" s="31">
        <v>7675</v>
      </c>
      <c r="D15" s="67">
        <f t="shared" si="2"/>
        <v>33.43498148551514</v>
      </c>
      <c r="E15" s="14">
        <v>7110</v>
      </c>
      <c r="F15" s="17">
        <f t="shared" si="3"/>
        <v>31.63655780012459</v>
      </c>
      <c r="G15" s="32">
        <v>-8.289942449986299</v>
      </c>
      <c r="H15" s="30"/>
      <c r="I15" s="30" t="s">
        <v>21</v>
      </c>
      <c r="J15" s="31">
        <v>617390</v>
      </c>
      <c r="K15" s="67">
        <f t="shared" si="4"/>
        <v>27.020095591591687</v>
      </c>
      <c r="L15" s="14">
        <v>640647</v>
      </c>
      <c r="M15" s="17">
        <f t="shared" si="5"/>
        <v>27.02992228307189</v>
      </c>
      <c r="N15" s="32">
        <v>3.4637455234885124</v>
      </c>
      <c r="O15" s="15"/>
      <c r="P15" s="15"/>
      <c r="Q15" s="15"/>
      <c r="R15" s="15"/>
    </row>
    <row r="16" spans="1:18" s="16" customFormat="1" ht="12.75" customHeight="1">
      <c r="A16" s="30"/>
      <c r="B16" s="30" t="s">
        <v>22</v>
      </c>
      <c r="C16" s="31">
        <v>1563</v>
      </c>
      <c r="D16" s="67">
        <f t="shared" si="2"/>
        <v>6.808974079721193</v>
      </c>
      <c r="E16" s="14">
        <v>1713</v>
      </c>
      <c r="F16" s="17">
        <f t="shared" si="3"/>
        <v>7.622141140873899</v>
      </c>
      <c r="G16" s="32">
        <v>-1.8577834721332493</v>
      </c>
      <c r="H16" s="30"/>
      <c r="I16" s="30" t="s">
        <v>22</v>
      </c>
      <c r="J16" s="31">
        <v>51807</v>
      </c>
      <c r="K16" s="67">
        <f t="shared" si="4"/>
        <v>2.2673352213569875</v>
      </c>
      <c r="L16" s="14">
        <v>54549</v>
      </c>
      <c r="M16" s="17">
        <f t="shared" si="5"/>
        <v>2.3015096154657533</v>
      </c>
      <c r="N16" s="32">
        <v>1.008461805958035</v>
      </c>
      <c r="O16" s="15"/>
      <c r="P16" s="15"/>
      <c r="Q16" s="15"/>
      <c r="R16" s="15"/>
    </row>
    <row r="17" spans="1:18" s="16" customFormat="1" ht="12.75" customHeight="1">
      <c r="A17" s="30"/>
      <c r="B17" s="30" t="s">
        <v>23</v>
      </c>
      <c r="C17" s="31">
        <v>2426</v>
      </c>
      <c r="D17" s="67">
        <f t="shared" si="2"/>
        <v>10.568503593988238</v>
      </c>
      <c r="E17" s="14">
        <v>2339</v>
      </c>
      <c r="F17" s="17">
        <f t="shared" si="3"/>
        <v>10.407582094865178</v>
      </c>
      <c r="G17" s="32">
        <v>-11.325400082068114</v>
      </c>
      <c r="H17" s="30"/>
      <c r="I17" s="30" t="s">
        <v>23</v>
      </c>
      <c r="J17" s="73">
        <v>299240</v>
      </c>
      <c r="K17" s="67">
        <f t="shared" si="4"/>
        <v>13.096249380177676</v>
      </c>
      <c r="L17" s="14">
        <v>391520</v>
      </c>
      <c r="M17" s="17">
        <f t="shared" si="5"/>
        <v>16.518855426261737</v>
      </c>
      <c r="N17" s="32">
        <v>3.954672923939782</v>
      </c>
      <c r="O17" s="15"/>
      <c r="P17" s="15"/>
      <c r="Q17" s="15"/>
      <c r="R17" s="15"/>
    </row>
    <row r="18" spans="1:18" s="16" customFormat="1" ht="12.75" customHeight="1">
      <c r="A18" s="34"/>
      <c r="B18" s="34" t="s">
        <v>24</v>
      </c>
      <c r="C18" s="35">
        <v>7720</v>
      </c>
      <c r="D18" s="67">
        <f t="shared" si="2"/>
        <v>33.63101720758005</v>
      </c>
      <c r="E18" s="36">
        <v>7913</v>
      </c>
      <c r="F18" s="17">
        <f t="shared" si="3"/>
        <v>35.20957550947762</v>
      </c>
      <c r="G18" s="37">
        <v>-8.11780720207895</v>
      </c>
      <c r="H18" s="34"/>
      <c r="I18" s="34" t="s">
        <v>24</v>
      </c>
      <c r="J18" s="74">
        <v>615470</v>
      </c>
      <c r="K18" s="89">
        <f t="shared" si="4"/>
        <v>26.936066722423323</v>
      </c>
      <c r="L18" s="36">
        <v>540216</v>
      </c>
      <c r="M18" s="90">
        <f t="shared" si="5"/>
        <v>22.792577653640713</v>
      </c>
      <c r="N18" s="37">
        <v>-11.362564089172082</v>
      </c>
      <c r="O18" s="15"/>
      <c r="P18" s="15"/>
      <c r="Q18" s="15"/>
      <c r="R18" s="15"/>
    </row>
    <row r="19" spans="1:18" s="1" customFormat="1" ht="13.5" customHeight="1">
      <c r="A19" s="23"/>
      <c r="B19" s="23"/>
      <c r="C19" s="118" t="s">
        <v>6</v>
      </c>
      <c r="D19" s="119"/>
      <c r="E19" s="120" t="s">
        <v>7</v>
      </c>
      <c r="F19" s="121"/>
      <c r="G19" s="121"/>
      <c r="H19" s="12"/>
      <c r="I19" s="13"/>
      <c r="J19" s="4"/>
      <c r="K19" s="4"/>
      <c r="L19" s="13"/>
      <c r="M19" s="92"/>
      <c r="N19" s="8"/>
      <c r="O19" s="4"/>
      <c r="P19" s="4"/>
      <c r="Q19" s="4"/>
      <c r="R19" s="4"/>
    </row>
    <row r="20" spans="1:18" s="1" customFormat="1" ht="13.5">
      <c r="A20" s="26"/>
      <c r="B20" s="26"/>
      <c r="C20" s="25" t="s">
        <v>5</v>
      </c>
      <c r="D20" s="65" t="s">
        <v>10</v>
      </c>
      <c r="E20" s="28" t="s">
        <v>5</v>
      </c>
      <c r="F20" s="28" t="s">
        <v>10</v>
      </c>
      <c r="G20" s="29" t="s">
        <v>11</v>
      </c>
      <c r="H20" s="94"/>
      <c r="I20" s="4"/>
      <c r="J20" s="4"/>
      <c r="K20" s="4"/>
      <c r="L20" s="4"/>
      <c r="M20" s="4"/>
      <c r="N20" s="8"/>
      <c r="O20" s="4"/>
      <c r="P20" s="4"/>
      <c r="Q20" s="4"/>
      <c r="R20" s="4"/>
    </row>
    <row r="21" spans="1:18" s="52" customFormat="1" ht="13.5">
      <c r="A21" s="53" t="s">
        <v>25</v>
      </c>
      <c r="B21" s="47" t="s">
        <v>1</v>
      </c>
      <c r="C21" s="48">
        <v>150665</v>
      </c>
      <c r="D21" s="71" t="s">
        <v>0</v>
      </c>
      <c r="E21" s="48">
        <v>161925</v>
      </c>
      <c r="F21" s="71" t="s">
        <v>0</v>
      </c>
      <c r="G21" s="54">
        <v>0.35172404622278464</v>
      </c>
      <c r="H21" s="55"/>
      <c r="N21" s="5"/>
      <c r="O21" s="51"/>
      <c r="P21" s="51"/>
      <c r="Q21" s="51"/>
      <c r="R21" s="51"/>
    </row>
    <row r="22" spans="1:18" s="52" customFormat="1" ht="13.5">
      <c r="A22" s="53"/>
      <c r="B22" s="47" t="s">
        <v>2</v>
      </c>
      <c r="C22" s="48">
        <v>39686</v>
      </c>
      <c r="D22" s="66">
        <v>100</v>
      </c>
      <c r="E22" s="48">
        <v>42344</v>
      </c>
      <c r="F22" s="66">
        <v>100</v>
      </c>
      <c r="G22" s="54">
        <v>-3.9333770095247758</v>
      </c>
      <c r="H22" s="55"/>
      <c r="N22" s="5"/>
      <c r="O22" s="51"/>
      <c r="P22" s="51"/>
      <c r="Q22" s="51"/>
      <c r="R22" s="51"/>
    </row>
    <row r="23" spans="1:18" s="16" customFormat="1" ht="12.75" customHeight="1">
      <c r="A23" s="38"/>
      <c r="B23" s="30" t="s">
        <v>13</v>
      </c>
      <c r="C23" s="14">
        <v>97</v>
      </c>
      <c r="D23" s="17">
        <f aca="true" t="shared" si="6" ref="D23:D28">+C23/$C$22*100</f>
        <v>0.24441868669052058</v>
      </c>
      <c r="E23" s="14">
        <v>97</v>
      </c>
      <c r="F23" s="17">
        <f aca="true" t="shared" si="7" ref="F23:F28">+E23/$E$22*100</f>
        <v>0.22907613829586246</v>
      </c>
      <c r="G23" s="39">
        <v>0</v>
      </c>
      <c r="N23" s="14"/>
      <c r="O23" s="15"/>
      <c r="P23" s="15"/>
      <c r="Q23" s="15"/>
      <c r="R23" s="15"/>
    </row>
    <row r="24" spans="1:18" s="16" customFormat="1" ht="12.75" customHeight="1">
      <c r="A24" s="38"/>
      <c r="B24" s="30" t="s">
        <v>14</v>
      </c>
      <c r="C24" s="14">
        <v>776</v>
      </c>
      <c r="D24" s="17">
        <f t="shared" si="6"/>
        <v>1.9553494935241647</v>
      </c>
      <c r="E24" s="14">
        <v>742</v>
      </c>
      <c r="F24" s="17">
        <f t="shared" si="7"/>
        <v>1.75231437747969</v>
      </c>
      <c r="G24" s="39">
        <v>-10.567010309278345</v>
      </c>
      <c r="N24" s="14"/>
      <c r="O24" s="15"/>
      <c r="P24" s="15"/>
      <c r="Q24" s="15"/>
      <c r="R24" s="15"/>
    </row>
    <row r="25" spans="1:18" s="42" customFormat="1" ht="12.75" customHeight="1">
      <c r="A25" s="38"/>
      <c r="B25" s="30" t="s">
        <v>15</v>
      </c>
      <c r="C25" s="40">
        <v>12848</v>
      </c>
      <c r="D25" s="17">
        <f t="shared" si="6"/>
        <v>32.37413697525576</v>
      </c>
      <c r="E25" s="40">
        <v>13555</v>
      </c>
      <c r="F25" s="17">
        <f t="shared" si="7"/>
        <v>32.01161911959191</v>
      </c>
      <c r="G25" s="41">
        <v>-2.4128268991282766</v>
      </c>
      <c r="N25" s="40"/>
      <c r="O25" s="43"/>
      <c r="P25" s="43"/>
      <c r="Q25" s="43"/>
      <c r="R25" s="43"/>
    </row>
    <row r="26" spans="1:18" s="42" customFormat="1" ht="12.75" customHeight="1">
      <c r="A26" s="38"/>
      <c r="B26" s="30" t="s">
        <v>16</v>
      </c>
      <c r="C26" s="40">
        <v>8637</v>
      </c>
      <c r="D26" s="17">
        <f t="shared" si="6"/>
        <v>21.763342236556973</v>
      </c>
      <c r="E26" s="40">
        <v>8800</v>
      </c>
      <c r="F26" s="17">
        <f t="shared" si="7"/>
        <v>20.782165123748346</v>
      </c>
      <c r="G26" s="41">
        <v>-14.895096789150344</v>
      </c>
      <c r="N26" s="40"/>
      <c r="O26" s="43"/>
      <c r="P26" s="43"/>
      <c r="Q26" s="43"/>
      <c r="R26" s="43"/>
    </row>
    <row r="27" spans="1:18" s="42" customFormat="1" ht="12.75" customHeight="1">
      <c r="A27" s="38"/>
      <c r="B27" s="30" t="s">
        <v>17</v>
      </c>
      <c r="C27" s="40">
        <v>9390</v>
      </c>
      <c r="D27" s="17">
        <f t="shared" si="6"/>
        <v>23.660736783752455</v>
      </c>
      <c r="E27" s="40">
        <v>10214</v>
      </c>
      <c r="F27" s="17">
        <f t="shared" si="7"/>
        <v>24.121481201587002</v>
      </c>
      <c r="G27" s="41">
        <v>0.4784688995215163</v>
      </c>
      <c r="N27" s="40"/>
      <c r="O27" s="43"/>
      <c r="P27" s="43"/>
      <c r="Q27" s="43"/>
      <c r="R27" s="43"/>
    </row>
    <row r="28" spans="1:18" s="42" customFormat="1" ht="12.75" customHeight="1">
      <c r="A28" s="38"/>
      <c r="B28" s="30" t="s">
        <v>18</v>
      </c>
      <c r="C28" s="40">
        <v>7938</v>
      </c>
      <c r="D28" s="17">
        <f t="shared" si="6"/>
        <v>20.00201582422013</v>
      </c>
      <c r="E28" s="40">
        <v>8936</v>
      </c>
      <c r="F28" s="17">
        <f t="shared" si="7"/>
        <v>21.103344039297184</v>
      </c>
      <c r="G28" s="41">
        <v>0.894995588049909</v>
      </c>
      <c r="N28" s="40"/>
      <c r="O28" s="43"/>
      <c r="P28" s="43"/>
      <c r="Q28" s="43"/>
      <c r="R28" s="43"/>
    </row>
    <row r="29" spans="1:18" s="58" customFormat="1" ht="13.5">
      <c r="A29" s="53"/>
      <c r="B29" s="47" t="s">
        <v>3</v>
      </c>
      <c r="C29" s="56">
        <v>110979</v>
      </c>
      <c r="D29" s="62">
        <v>100</v>
      </c>
      <c r="E29" s="56">
        <v>119581</v>
      </c>
      <c r="F29" s="62">
        <v>100</v>
      </c>
      <c r="G29" s="57">
        <v>1.8877127063839083</v>
      </c>
      <c r="H29" s="19"/>
      <c r="N29" s="59"/>
      <c r="O29" s="60"/>
      <c r="P29" s="60"/>
      <c r="Q29" s="60"/>
      <c r="R29" s="60"/>
    </row>
    <row r="30" spans="1:18" s="42" customFormat="1" ht="12.75" customHeight="1">
      <c r="A30" s="38"/>
      <c r="B30" s="30" t="s">
        <v>19</v>
      </c>
      <c r="C30" s="40">
        <v>7190</v>
      </c>
      <c r="D30" s="61">
        <f aca="true" t="shared" si="8" ref="D30:D35">+C30/$C$29*100</f>
        <v>6.478703178078736</v>
      </c>
      <c r="E30" s="40">
        <v>8342</v>
      </c>
      <c r="F30" s="61">
        <f aca="true" t="shared" si="9" ref="F30:F35">+E30/$E$29*100</f>
        <v>6.976024619295708</v>
      </c>
      <c r="G30" s="41">
        <v>15.757997218358824</v>
      </c>
      <c r="N30" s="40"/>
      <c r="O30" s="43"/>
      <c r="P30" s="43"/>
      <c r="Q30" s="43"/>
      <c r="R30" s="43"/>
    </row>
    <row r="31" spans="1:18" s="42" customFormat="1" ht="12.75" customHeight="1">
      <c r="A31" s="38"/>
      <c r="B31" s="33" t="s">
        <v>20</v>
      </c>
      <c r="C31" s="40">
        <v>11719</v>
      </c>
      <c r="D31" s="61">
        <f t="shared" si="8"/>
        <v>10.559655430306634</v>
      </c>
      <c r="E31" s="40">
        <v>11642</v>
      </c>
      <c r="F31" s="61">
        <f t="shared" si="9"/>
        <v>9.7356603473796</v>
      </c>
      <c r="G31" s="41">
        <v>-4.981992797118849</v>
      </c>
      <c r="N31" s="40"/>
      <c r="O31" s="43"/>
      <c r="P31" s="43"/>
      <c r="Q31" s="43"/>
      <c r="R31" s="43"/>
    </row>
    <row r="32" spans="1:18" s="42" customFormat="1" ht="12.75" customHeight="1">
      <c r="A32" s="38"/>
      <c r="B32" s="30" t="s">
        <v>21</v>
      </c>
      <c r="C32" s="40">
        <v>37904</v>
      </c>
      <c r="D32" s="61">
        <f t="shared" si="8"/>
        <v>34.154209354923005</v>
      </c>
      <c r="E32" s="40">
        <v>42444</v>
      </c>
      <c r="F32" s="61">
        <f t="shared" si="9"/>
        <v>35.493932982664475</v>
      </c>
      <c r="G32" s="41">
        <v>8.039423311884008</v>
      </c>
      <c r="N32" s="40"/>
      <c r="O32" s="43"/>
      <c r="P32" s="43"/>
      <c r="Q32" s="43"/>
      <c r="R32" s="43"/>
    </row>
    <row r="33" spans="1:18" s="42" customFormat="1" ht="12.75" customHeight="1">
      <c r="A33" s="38"/>
      <c r="B33" s="30" t="s">
        <v>22</v>
      </c>
      <c r="C33" s="40">
        <v>9765</v>
      </c>
      <c r="D33" s="61">
        <f t="shared" si="8"/>
        <v>8.798961965777309</v>
      </c>
      <c r="E33" s="40">
        <v>10260</v>
      </c>
      <c r="F33" s="61">
        <f t="shared" si="9"/>
        <v>8.579958354588104</v>
      </c>
      <c r="G33" s="41">
        <v>-2.459772471046435</v>
      </c>
      <c r="N33" s="40"/>
      <c r="O33" s="43"/>
      <c r="P33" s="43"/>
      <c r="Q33" s="43"/>
      <c r="R33" s="43"/>
    </row>
    <row r="34" spans="1:18" s="42" customFormat="1" ht="12.75" customHeight="1">
      <c r="A34" s="38"/>
      <c r="B34" s="30" t="s">
        <v>23</v>
      </c>
      <c r="C34" s="40">
        <v>8207</v>
      </c>
      <c r="D34" s="61">
        <f t="shared" si="8"/>
        <v>7.395092765297939</v>
      </c>
      <c r="E34" s="40">
        <v>8923</v>
      </c>
      <c r="F34" s="61">
        <f t="shared" si="9"/>
        <v>7.461887758088659</v>
      </c>
      <c r="G34" s="41">
        <v>-5.685618729096987</v>
      </c>
      <c r="N34" s="40"/>
      <c r="O34" s="43"/>
      <c r="P34" s="43"/>
      <c r="Q34" s="43"/>
      <c r="R34" s="43"/>
    </row>
    <row r="35" spans="1:18" s="42" customFormat="1" ht="12.75" customHeight="1">
      <c r="A35" s="72"/>
      <c r="B35" s="34" t="s">
        <v>24</v>
      </c>
      <c r="C35" s="44">
        <v>36194</v>
      </c>
      <c r="D35" s="61">
        <f t="shared" si="8"/>
        <v>32.613377305616375</v>
      </c>
      <c r="E35" s="44">
        <v>37970</v>
      </c>
      <c r="F35" s="61">
        <f t="shared" si="9"/>
        <v>31.75253593798346</v>
      </c>
      <c r="G35" s="45">
        <v>-1.8536880956315827</v>
      </c>
      <c r="N35" s="40"/>
      <c r="O35" s="43"/>
      <c r="P35" s="43"/>
      <c r="Q35" s="43"/>
      <c r="R35" s="43"/>
    </row>
    <row r="36" spans="1:8" ht="13.5">
      <c r="A36" s="23"/>
      <c r="B36" s="23"/>
      <c r="C36" s="118" t="s">
        <v>6</v>
      </c>
      <c r="D36" s="119"/>
      <c r="E36" s="120" t="s">
        <v>7</v>
      </c>
      <c r="F36" s="121"/>
      <c r="G36" s="121"/>
      <c r="H36" s="3"/>
    </row>
    <row r="37" spans="1:8" ht="25.5">
      <c r="A37" s="26"/>
      <c r="B37" s="26"/>
      <c r="C37" s="25" t="s">
        <v>26</v>
      </c>
      <c r="D37" s="65" t="s">
        <v>10</v>
      </c>
      <c r="E37" s="28" t="s">
        <v>26</v>
      </c>
      <c r="F37" s="28" t="s">
        <v>10</v>
      </c>
      <c r="G37" s="29" t="s">
        <v>11</v>
      </c>
      <c r="H37" s="3"/>
    </row>
    <row r="38" spans="1:18" s="58" customFormat="1" ht="13.5">
      <c r="A38" s="53" t="s">
        <v>27</v>
      </c>
      <c r="B38" s="47" t="s">
        <v>1</v>
      </c>
      <c r="C38" s="56">
        <v>4457164</v>
      </c>
      <c r="D38" s="63" t="s">
        <v>0</v>
      </c>
      <c r="E38" s="56">
        <v>4428882</v>
      </c>
      <c r="F38" s="63" t="s">
        <v>0</v>
      </c>
      <c r="G38" s="57">
        <v>-7.274833505782581</v>
      </c>
      <c r="H38" s="19"/>
      <c r="N38" s="59"/>
      <c r="O38" s="60"/>
      <c r="P38" s="60"/>
      <c r="Q38" s="60"/>
      <c r="R38" s="60"/>
    </row>
    <row r="39" spans="1:18" s="58" customFormat="1" ht="13.5">
      <c r="A39" s="53"/>
      <c r="B39" s="47" t="s">
        <v>2</v>
      </c>
      <c r="C39" s="56">
        <v>2379679</v>
      </c>
      <c r="D39" s="62">
        <v>100</v>
      </c>
      <c r="E39" s="56">
        <v>2385998</v>
      </c>
      <c r="F39" s="62">
        <v>100</v>
      </c>
      <c r="G39" s="57">
        <v>-8.18199871799527</v>
      </c>
      <c r="H39" s="19"/>
      <c r="N39" s="59"/>
      <c r="O39" s="60"/>
      <c r="P39" s="60"/>
      <c r="Q39" s="60"/>
      <c r="R39" s="60"/>
    </row>
    <row r="40" spans="1:18" s="42" customFormat="1" ht="12.75" customHeight="1">
      <c r="A40" s="38"/>
      <c r="B40" s="30" t="s">
        <v>13</v>
      </c>
      <c r="C40" s="40">
        <v>4462</v>
      </c>
      <c r="D40" s="61">
        <f aca="true" t="shared" si="10" ref="D40:D45">+C40/$C$39*100</f>
        <v>0.18750428103958558</v>
      </c>
      <c r="E40" s="40">
        <v>4961</v>
      </c>
      <c r="F40" s="61">
        <f aca="true" t="shared" si="11" ref="F40:F45">+E40/$E$39*100</f>
        <v>0.20792138132555016</v>
      </c>
      <c r="G40" s="41">
        <v>11.17241564774642</v>
      </c>
      <c r="N40" s="40"/>
      <c r="O40" s="43"/>
      <c r="P40" s="43"/>
      <c r="Q40" s="43"/>
      <c r="R40" s="43"/>
    </row>
    <row r="41" spans="1:18" s="42" customFormat="1" ht="12.75" customHeight="1">
      <c r="A41" s="38"/>
      <c r="B41" s="30" t="s">
        <v>14</v>
      </c>
      <c r="C41" s="40">
        <v>23170</v>
      </c>
      <c r="D41" s="61">
        <f t="shared" si="10"/>
        <v>0.9736607332333478</v>
      </c>
      <c r="E41" s="40">
        <v>20361</v>
      </c>
      <c r="F41" s="61">
        <f t="shared" si="11"/>
        <v>0.85335360716983</v>
      </c>
      <c r="G41" s="41">
        <v>-14.87777655972026</v>
      </c>
      <c r="N41" s="40"/>
      <c r="O41" s="43"/>
      <c r="P41" s="43"/>
      <c r="Q41" s="43"/>
      <c r="R41" s="43"/>
    </row>
    <row r="42" spans="1:18" s="42" customFormat="1" ht="12.75" customHeight="1">
      <c r="A42" s="38"/>
      <c r="B42" s="30" t="s">
        <v>15</v>
      </c>
      <c r="C42" s="40">
        <v>807647</v>
      </c>
      <c r="D42" s="61">
        <f t="shared" si="10"/>
        <v>33.939325430026486</v>
      </c>
      <c r="E42" s="40">
        <v>781678</v>
      </c>
      <c r="F42" s="61">
        <f t="shared" si="11"/>
        <v>32.761050093084734</v>
      </c>
      <c r="G42" s="41">
        <v>-8.785525329395767</v>
      </c>
      <c r="N42" s="40"/>
      <c r="O42" s="43"/>
      <c r="P42" s="43"/>
      <c r="Q42" s="43"/>
      <c r="R42" s="43"/>
    </row>
    <row r="43" spans="1:18" s="42" customFormat="1" ht="12.75" customHeight="1">
      <c r="A43" s="38"/>
      <c r="B43" s="30" t="s">
        <v>16</v>
      </c>
      <c r="C43" s="40">
        <v>536348</v>
      </c>
      <c r="D43" s="61">
        <f t="shared" si="10"/>
        <v>22.53867013155976</v>
      </c>
      <c r="E43" s="40">
        <v>523064</v>
      </c>
      <c r="F43" s="61">
        <f t="shared" si="11"/>
        <v>21.922231284351454</v>
      </c>
      <c r="G43" s="41">
        <v>-11.825454108169481</v>
      </c>
      <c r="N43" s="40"/>
      <c r="O43" s="43"/>
      <c r="P43" s="43"/>
      <c r="Q43" s="43"/>
      <c r="R43" s="43"/>
    </row>
    <row r="44" spans="1:18" s="42" customFormat="1" ht="12.75" customHeight="1">
      <c r="A44" s="38"/>
      <c r="B44" s="30" t="s">
        <v>17</v>
      </c>
      <c r="C44" s="40">
        <v>598948</v>
      </c>
      <c r="D44" s="61">
        <f t="shared" si="10"/>
        <v>25.169277032742656</v>
      </c>
      <c r="E44" s="40">
        <v>612414</v>
      </c>
      <c r="F44" s="61">
        <f t="shared" si="11"/>
        <v>25.666995529753166</v>
      </c>
      <c r="G44" s="41">
        <v>-5.687869089057671</v>
      </c>
      <c r="N44" s="40"/>
      <c r="O44" s="43"/>
      <c r="P44" s="43"/>
      <c r="Q44" s="43"/>
      <c r="R44" s="43"/>
    </row>
    <row r="45" spans="1:18" s="42" customFormat="1" ht="12.75" customHeight="1">
      <c r="A45" s="38"/>
      <c r="B45" s="30" t="s">
        <v>18</v>
      </c>
      <c r="C45" s="40">
        <v>409104</v>
      </c>
      <c r="D45" s="61">
        <f t="shared" si="10"/>
        <v>17.19156239139817</v>
      </c>
      <c r="E45" s="40">
        <v>443521</v>
      </c>
      <c r="F45" s="61">
        <f t="shared" si="11"/>
        <v>18.588490015498756</v>
      </c>
      <c r="G45" s="41">
        <v>-5.704478626196675</v>
      </c>
      <c r="N45" s="40"/>
      <c r="O45" s="43"/>
      <c r="P45" s="43"/>
      <c r="Q45" s="43"/>
      <c r="R45" s="43"/>
    </row>
    <row r="46" spans="1:18" s="58" customFormat="1" ht="13.5">
      <c r="A46" s="53"/>
      <c r="B46" s="47" t="s">
        <v>3</v>
      </c>
      <c r="C46" s="56">
        <v>2077484</v>
      </c>
      <c r="D46" s="62">
        <v>100</v>
      </c>
      <c r="E46" s="56">
        <v>2042884</v>
      </c>
      <c r="F46" s="62">
        <v>100</v>
      </c>
      <c r="G46" s="57">
        <v>-6.235116782828513</v>
      </c>
      <c r="H46" s="19"/>
      <c r="N46" s="59"/>
      <c r="O46" s="60"/>
      <c r="P46" s="60"/>
      <c r="Q46" s="60"/>
      <c r="R46" s="60"/>
    </row>
    <row r="47" spans="1:18" s="42" customFormat="1" ht="12.75" customHeight="1">
      <c r="A47" s="38"/>
      <c r="B47" s="30" t="s">
        <v>19</v>
      </c>
      <c r="C47" s="40">
        <v>216775</v>
      </c>
      <c r="D47" s="61">
        <f aca="true" t="shared" si="12" ref="D47:D52">+C47/$C$46*100</f>
        <v>10.434496727772633</v>
      </c>
      <c r="E47" s="40">
        <v>246301</v>
      </c>
      <c r="F47" s="61">
        <f aca="true" t="shared" si="13" ref="F47:F52">+E47/$E$46*100</f>
        <v>12.05653380221295</v>
      </c>
      <c r="G47" s="41">
        <v>13.547958050078364</v>
      </c>
      <c r="N47" s="40"/>
      <c r="O47" s="43"/>
      <c r="P47" s="43"/>
      <c r="Q47" s="43"/>
      <c r="R47" s="43"/>
    </row>
    <row r="48" spans="1:18" s="42" customFormat="1" ht="12.75" customHeight="1">
      <c r="A48" s="38"/>
      <c r="B48" s="33" t="s">
        <v>20</v>
      </c>
      <c r="C48" s="40">
        <v>189605</v>
      </c>
      <c r="D48" s="61">
        <f t="shared" si="12"/>
        <v>9.126664754096781</v>
      </c>
      <c r="E48" s="40">
        <v>171554</v>
      </c>
      <c r="F48" s="61">
        <f t="shared" si="13"/>
        <v>8.397637849236668</v>
      </c>
      <c r="G48" s="41">
        <v>-12.36588569446873</v>
      </c>
      <c r="N48" s="40"/>
      <c r="O48" s="43"/>
      <c r="P48" s="43"/>
      <c r="Q48" s="43"/>
      <c r="R48" s="43"/>
    </row>
    <row r="49" spans="1:18" s="42" customFormat="1" ht="12.75" customHeight="1">
      <c r="A49" s="38"/>
      <c r="B49" s="30" t="s">
        <v>21</v>
      </c>
      <c r="C49" s="40">
        <v>588146</v>
      </c>
      <c r="D49" s="61">
        <f t="shared" si="12"/>
        <v>28.31049481006833</v>
      </c>
      <c r="E49" s="40">
        <v>588896</v>
      </c>
      <c r="F49" s="61">
        <f t="shared" si="13"/>
        <v>28.82669794271236</v>
      </c>
      <c r="G49" s="41">
        <v>-2.625466128131535</v>
      </c>
      <c r="N49" s="40"/>
      <c r="O49" s="43"/>
      <c r="P49" s="43"/>
      <c r="Q49" s="43"/>
      <c r="R49" s="43"/>
    </row>
    <row r="50" spans="1:18" s="42" customFormat="1" ht="12.75" customHeight="1">
      <c r="A50" s="38"/>
      <c r="B50" s="30" t="s">
        <v>22</v>
      </c>
      <c r="C50" s="40">
        <v>312316</v>
      </c>
      <c r="D50" s="61">
        <f t="shared" si="12"/>
        <v>15.033376911687407</v>
      </c>
      <c r="E50" s="40">
        <v>293287</v>
      </c>
      <c r="F50" s="61">
        <f t="shared" si="13"/>
        <v>14.356517550678355</v>
      </c>
      <c r="G50" s="41">
        <v>-11.535795283225752</v>
      </c>
      <c r="N50" s="40"/>
      <c r="O50" s="43"/>
      <c r="P50" s="43"/>
      <c r="Q50" s="43"/>
      <c r="R50" s="43"/>
    </row>
    <row r="51" spans="1:18" s="42" customFormat="1" ht="12.75" customHeight="1">
      <c r="A51" s="38"/>
      <c r="B51" s="30" t="s">
        <v>23</v>
      </c>
      <c r="C51" s="40">
        <v>165631</v>
      </c>
      <c r="D51" s="61">
        <f t="shared" si="12"/>
        <v>7.9726727137248705</v>
      </c>
      <c r="E51" s="40">
        <v>188086</v>
      </c>
      <c r="F51" s="61">
        <f t="shared" si="13"/>
        <v>9.20688595142945</v>
      </c>
      <c r="G51" s="41">
        <v>-6.812228304723931</v>
      </c>
      <c r="N51" s="40"/>
      <c r="O51" s="43"/>
      <c r="P51" s="43"/>
      <c r="Q51" s="43"/>
      <c r="R51" s="43"/>
    </row>
    <row r="52" spans="1:18" s="42" customFormat="1" ht="12.75" customHeight="1">
      <c r="A52" s="72"/>
      <c r="B52" s="34" t="s">
        <v>24</v>
      </c>
      <c r="C52" s="44">
        <v>605011</v>
      </c>
      <c r="D52" s="69">
        <f t="shared" si="12"/>
        <v>29.122294082649976</v>
      </c>
      <c r="E52" s="44">
        <v>554759</v>
      </c>
      <c r="F52" s="69">
        <f t="shared" si="13"/>
        <v>27.15567795332481</v>
      </c>
      <c r="G52" s="45">
        <v>-12.047643001371924</v>
      </c>
      <c r="N52" s="40"/>
      <c r="O52" s="43"/>
      <c r="P52" s="43"/>
      <c r="Q52" s="43"/>
      <c r="R52" s="43"/>
    </row>
    <row r="56" spans="15:21" ht="30.75" customHeight="1">
      <c r="O56" s="98" t="s">
        <v>30</v>
      </c>
      <c r="P56" s="95"/>
      <c r="Q56" s="95"/>
      <c r="R56" s="95"/>
      <c r="S56" s="96"/>
      <c r="T56" s="96"/>
      <c r="U56" s="96"/>
    </row>
    <row r="57" spans="1:21" ht="28.5" customHeight="1">
      <c r="A57" s="117"/>
      <c r="B57" s="117"/>
      <c r="C57" s="117"/>
      <c r="D57" s="117"/>
      <c r="E57" s="117"/>
      <c r="F57" s="117"/>
      <c r="G57" s="117"/>
      <c r="O57" s="99"/>
      <c r="P57" s="122" t="s">
        <v>31</v>
      </c>
      <c r="Q57" s="123"/>
      <c r="R57" s="124" t="s">
        <v>8</v>
      </c>
      <c r="S57" s="123"/>
      <c r="T57" s="124" t="s">
        <v>9</v>
      </c>
      <c r="U57" s="125"/>
    </row>
    <row r="58" spans="1:21" ht="13.5">
      <c r="A58" s="117"/>
      <c r="B58" s="117"/>
      <c r="C58" s="117"/>
      <c r="D58" s="117"/>
      <c r="E58" s="117"/>
      <c r="F58" s="117"/>
      <c r="G58" s="117"/>
      <c r="O58" s="75"/>
      <c r="P58" s="76" t="s">
        <v>6</v>
      </c>
      <c r="Q58" s="77" t="s">
        <v>7</v>
      </c>
      <c r="R58" s="76" t="s">
        <v>6</v>
      </c>
      <c r="S58" s="77" t="s">
        <v>7</v>
      </c>
      <c r="T58" s="78" t="s">
        <v>6</v>
      </c>
      <c r="U58" s="77" t="s">
        <v>7</v>
      </c>
    </row>
    <row r="59" spans="15:21" ht="13.5">
      <c r="O59" s="79" t="s">
        <v>1</v>
      </c>
      <c r="P59" s="80">
        <v>5.431522405277768</v>
      </c>
      <c r="Q59" s="81">
        <v>5.873870932636849</v>
      </c>
      <c r="R59" s="82">
        <v>160.68221637405819</v>
      </c>
      <c r="S59" s="81">
        <v>160.65883121123082</v>
      </c>
      <c r="T59" s="83">
        <v>29.583274151262735</v>
      </c>
      <c r="U59" s="84">
        <v>27.351440481704493</v>
      </c>
    </row>
    <row r="60" spans="15:21" ht="13.5">
      <c r="O60" s="79" t="s">
        <v>2</v>
      </c>
      <c r="P60" s="85">
        <v>8.29556856187291</v>
      </c>
      <c r="Q60" s="86">
        <v>8.314156685646967</v>
      </c>
      <c r="R60" s="86">
        <v>497.42454013377926</v>
      </c>
      <c r="S60" s="86">
        <v>468.4857647751816</v>
      </c>
      <c r="T60" s="87">
        <v>59.96268205412488</v>
      </c>
      <c r="U60" s="88">
        <v>56.3479595692424</v>
      </c>
    </row>
    <row r="61" spans="15:21" ht="13.5">
      <c r="O61" s="100" t="s">
        <v>13</v>
      </c>
      <c r="P61" s="101">
        <v>6.928571428571429</v>
      </c>
      <c r="Q61" s="102">
        <v>8.083333333333334</v>
      </c>
      <c r="R61" s="102">
        <v>318.7142857142857</v>
      </c>
      <c r="S61" s="102">
        <v>413.4166666666667</v>
      </c>
      <c r="T61" s="103">
        <v>46</v>
      </c>
      <c r="U61" s="104">
        <v>51.144329896907216</v>
      </c>
    </row>
    <row r="62" spans="15:21" ht="13.5">
      <c r="O62" s="100" t="s">
        <v>14</v>
      </c>
      <c r="P62" s="101">
        <v>5.878787878787879</v>
      </c>
      <c r="Q62" s="102">
        <v>5.936</v>
      </c>
      <c r="R62" s="102">
        <v>175.53030303030303</v>
      </c>
      <c r="S62" s="102">
        <v>162.888</v>
      </c>
      <c r="T62" s="103">
        <v>29.858247422680414</v>
      </c>
      <c r="U62" s="104">
        <v>27.440700808625337</v>
      </c>
    </row>
    <row r="63" spans="15:21" ht="13.5">
      <c r="O63" s="100" t="s">
        <v>15</v>
      </c>
      <c r="P63" s="101">
        <v>8.793976728268309</v>
      </c>
      <c r="Q63" s="102">
        <v>8.923633969716919</v>
      </c>
      <c r="R63" s="102">
        <v>552.80424366872</v>
      </c>
      <c r="S63" s="102">
        <v>514.6003949967084</v>
      </c>
      <c r="T63" s="103">
        <v>62.8616905354919</v>
      </c>
      <c r="U63" s="104">
        <v>57.66713389893028</v>
      </c>
    </row>
    <row r="64" spans="15:21" ht="13.5">
      <c r="O64" s="100" t="s">
        <v>16</v>
      </c>
      <c r="P64" s="101">
        <v>7.3694539249146755</v>
      </c>
      <c r="Q64" s="102">
        <v>7.482993197278912</v>
      </c>
      <c r="R64" s="102">
        <v>457.6348122866894</v>
      </c>
      <c r="S64" s="102">
        <v>444.78231292517006</v>
      </c>
      <c r="T64" s="103">
        <v>62.09887692485817</v>
      </c>
      <c r="U64" s="104">
        <v>59.43909090909091</v>
      </c>
    </row>
    <row r="65" spans="15:21" ht="13.5">
      <c r="O65" s="100" t="s">
        <v>34</v>
      </c>
      <c r="P65" s="101">
        <v>9.853095487932844</v>
      </c>
      <c r="Q65" s="102">
        <v>10.072978303747535</v>
      </c>
      <c r="R65" s="102">
        <v>628.4868835257083</v>
      </c>
      <c r="S65" s="102">
        <v>603.9585798816568</v>
      </c>
      <c r="T65" s="103">
        <v>63.78572949946752</v>
      </c>
      <c r="U65" s="104">
        <v>59.95829253965146</v>
      </c>
    </row>
    <row r="66" spans="15:21" ht="13.5">
      <c r="O66" s="100" t="s">
        <v>18</v>
      </c>
      <c r="P66" s="101">
        <v>7.5456273764258555</v>
      </c>
      <c r="Q66" s="102">
        <v>7.165998396150762</v>
      </c>
      <c r="R66" s="102">
        <v>388.88212927756655</v>
      </c>
      <c r="S66" s="102">
        <v>355.67040898155574</v>
      </c>
      <c r="T66" s="103">
        <v>51.53741496598639</v>
      </c>
      <c r="U66" s="104">
        <v>49.633057296329454</v>
      </c>
    </row>
    <row r="67" spans="15:21" ht="13.5">
      <c r="O67" s="79" t="s">
        <v>3</v>
      </c>
      <c r="P67" s="85">
        <v>4.834632977564801</v>
      </c>
      <c r="Q67" s="86">
        <v>5.320859660051616</v>
      </c>
      <c r="R67" s="86">
        <v>90.50246133739925</v>
      </c>
      <c r="S67" s="86">
        <v>90.8998843107591</v>
      </c>
      <c r="T67" s="87">
        <v>18.719613620594888</v>
      </c>
      <c r="U67" s="88">
        <v>17.083683862821015</v>
      </c>
    </row>
    <row r="68" spans="15:21" ht="13.5">
      <c r="O68" s="100" t="s">
        <v>19</v>
      </c>
      <c r="P68" s="101">
        <v>77.31182795698925</v>
      </c>
      <c r="Q68" s="102">
        <v>62.25373134328358</v>
      </c>
      <c r="R68" s="102">
        <v>2330.9139784946237</v>
      </c>
      <c r="S68" s="102">
        <v>1838.0671641791046</v>
      </c>
      <c r="T68" s="103">
        <v>30.14951321279555</v>
      </c>
      <c r="U68" s="104">
        <v>29.525413569887316</v>
      </c>
    </row>
    <row r="69" spans="15:21" ht="13.5">
      <c r="O69" s="111" t="s">
        <v>35</v>
      </c>
      <c r="P69" s="101">
        <v>3.3694652098907416</v>
      </c>
      <c r="Q69" s="102">
        <v>3.565696784073507</v>
      </c>
      <c r="R69" s="102">
        <v>54.51552616446234</v>
      </c>
      <c r="S69" s="102">
        <v>52.54333843797856</v>
      </c>
      <c r="T69" s="103">
        <v>16.17928150866115</v>
      </c>
      <c r="U69" s="104">
        <v>14.735784229513829</v>
      </c>
    </row>
    <row r="70" spans="15:21" ht="13.5">
      <c r="O70" s="100" t="s">
        <v>21</v>
      </c>
      <c r="P70" s="101">
        <v>4.938631921824104</v>
      </c>
      <c r="Q70" s="102">
        <v>5.969620253164557</v>
      </c>
      <c r="R70" s="102">
        <v>76.6314006514658</v>
      </c>
      <c r="S70" s="102">
        <v>82.82644163150492</v>
      </c>
      <c r="T70" s="103">
        <v>15.516726466863656</v>
      </c>
      <c r="U70" s="104">
        <v>13.874658373386108</v>
      </c>
    </row>
    <row r="71" spans="15:21" ht="13.5">
      <c r="O71" s="100" t="s">
        <v>22</v>
      </c>
      <c r="P71" s="101">
        <v>6.247600767754319</v>
      </c>
      <c r="Q71" s="102">
        <v>5.989492119089317</v>
      </c>
      <c r="R71" s="102">
        <v>199.81829814459374</v>
      </c>
      <c r="S71" s="102">
        <v>171.2124927028605</v>
      </c>
      <c r="T71" s="103">
        <v>31.98320532514081</v>
      </c>
      <c r="U71" s="104">
        <v>28.585477582846003</v>
      </c>
    </row>
    <row r="72" spans="15:21" ht="13.5">
      <c r="O72" s="100" t="s">
        <v>33</v>
      </c>
      <c r="P72" s="101">
        <v>3.382934872217642</v>
      </c>
      <c r="Q72" s="102">
        <v>3.814878153056862</v>
      </c>
      <c r="R72" s="102">
        <v>68.27328936521022</v>
      </c>
      <c r="S72" s="102">
        <v>80.41299700726806</v>
      </c>
      <c r="T72" s="103">
        <v>20.181674180577556</v>
      </c>
      <c r="U72" s="104">
        <v>21.078785161941052</v>
      </c>
    </row>
    <row r="73" spans="15:21" ht="13.5">
      <c r="O73" s="105" t="s">
        <v>32</v>
      </c>
      <c r="P73" s="106">
        <v>4.688341968911917</v>
      </c>
      <c r="Q73" s="107">
        <v>4.798432958422849</v>
      </c>
      <c r="R73" s="107">
        <v>78.36930051813472</v>
      </c>
      <c r="S73" s="107">
        <v>70.10729179830659</v>
      </c>
      <c r="T73" s="108">
        <v>16.715781621263194</v>
      </c>
      <c r="U73" s="109">
        <v>14.610455622860153</v>
      </c>
    </row>
    <row r="75" ht="13.5">
      <c r="O75" s="110"/>
    </row>
    <row r="76" ht="13.5">
      <c r="O76" s="43"/>
    </row>
  </sheetData>
  <mergeCells count="13">
    <mergeCell ref="L2:N2"/>
    <mergeCell ref="C2:D2"/>
    <mergeCell ref="E2:G2"/>
    <mergeCell ref="A57:G57"/>
    <mergeCell ref="J2:K2"/>
    <mergeCell ref="C19:D19"/>
    <mergeCell ref="E19:G19"/>
    <mergeCell ref="C36:D36"/>
    <mergeCell ref="E36:G36"/>
    <mergeCell ref="P57:Q57"/>
    <mergeCell ref="R57:S57"/>
    <mergeCell ref="T57:U57"/>
    <mergeCell ref="A58:G58"/>
  </mergeCells>
  <printOptions/>
  <pageMargins left="0.6299212598425197" right="0.5118110236220472" top="0.984251968503937" bottom="0.7874015748031497" header="0.5118110236220472" footer="0.5118110236220472"/>
  <pageSetup horizontalDpi="600" verticalDpi="6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三重県</cp:lastModifiedBy>
  <cp:lastPrinted>2001-02-01T08:06:18Z</cp:lastPrinted>
  <dcterms:created xsi:type="dcterms:W3CDTF">2000-04-11T05:24:47Z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</Properties>
</file>