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70" windowHeight="6030" activeTab="0"/>
  </bookViews>
  <sheets>
    <sheet name="第６表（一種）" sheetId="1" r:id="rId1"/>
    <sheet name="第６表（二種）" sheetId="2" r:id="rId2"/>
  </sheets>
  <definedNames>
    <definedName name="_xlnm.Print_Area" localSheetId="0">'第６表（一種）'!$A:$IV</definedName>
    <definedName name="_xlnm.Print_Area" localSheetId="1">'第６表（二種）'!$A:$IV</definedName>
  </definedNames>
  <calcPr fullCalcOnLoad="1"/>
</workbook>
</file>

<file path=xl/sharedStrings.xml><?xml version="1.0" encoding="utf-8"?>
<sst xmlns="http://schemas.openxmlformats.org/spreadsheetml/2006/main" count="250" uniqueCount="84">
  <si>
    <t>四日市市</t>
  </si>
  <si>
    <t>伊勢市</t>
  </si>
  <si>
    <t>松阪市</t>
  </si>
  <si>
    <t>桑名市</t>
  </si>
  <si>
    <t>上野市</t>
  </si>
  <si>
    <t>鈴鹿市</t>
  </si>
  <si>
    <t>名張市</t>
  </si>
  <si>
    <t>尾鷲市</t>
  </si>
  <si>
    <t>亀山市</t>
  </si>
  <si>
    <t>鳥羽市</t>
  </si>
  <si>
    <t>熊野市</t>
  </si>
  <si>
    <t>久居市</t>
  </si>
  <si>
    <t>大店数（店）</t>
  </si>
  <si>
    <t>従業者数（人）</t>
  </si>
  <si>
    <t>年間販売額（百万円）</t>
  </si>
  <si>
    <t>売場面積（㎡）</t>
  </si>
  <si>
    <t>構成比（％）</t>
  </si>
  <si>
    <t>津市</t>
  </si>
  <si>
    <t>桑名郡</t>
  </si>
  <si>
    <t>員弁郡</t>
  </si>
  <si>
    <t>三重郡</t>
  </si>
  <si>
    <t>鈴鹿郡</t>
  </si>
  <si>
    <t>安芸郡</t>
  </si>
  <si>
    <t>一志郡</t>
  </si>
  <si>
    <t>飯南郡</t>
  </si>
  <si>
    <t>多気郡</t>
  </si>
  <si>
    <t>阿山郡</t>
  </si>
  <si>
    <t>名賀郡</t>
  </si>
  <si>
    <t>志摩郡</t>
  </si>
  <si>
    <t>北牟婁郡</t>
  </si>
  <si>
    <t>大規模小売店舗内商店数（店）</t>
  </si>
  <si>
    <t>度会郡</t>
  </si>
  <si>
    <t>南牟婁郡</t>
  </si>
  <si>
    <t>-</t>
  </si>
  <si>
    <t>桑名・員弁</t>
  </si>
  <si>
    <t>四日市</t>
  </si>
  <si>
    <t>鈴鹿・亀山</t>
  </si>
  <si>
    <t>伊賀</t>
  </si>
  <si>
    <t>津・久居</t>
  </si>
  <si>
    <t>松阪・紀勢</t>
  </si>
  <si>
    <t>伊勢志摩</t>
  </si>
  <si>
    <t>尾鷲</t>
  </si>
  <si>
    <t>熊野</t>
  </si>
  <si>
    <t>第一種大規模小売店舗</t>
  </si>
  <si>
    <t>合計</t>
  </si>
  <si>
    <t>市部計</t>
  </si>
  <si>
    <t>郡部計</t>
  </si>
  <si>
    <t>大店数（店）</t>
  </si>
  <si>
    <t>大規模小売店舗内商店数（店）</t>
  </si>
  <si>
    <t>従業者数（人）</t>
  </si>
  <si>
    <t>年間販売額（百万円）</t>
  </si>
  <si>
    <t>売場面積（㎡）</t>
  </si>
  <si>
    <t>構成比（％）</t>
  </si>
  <si>
    <t>合計</t>
  </si>
  <si>
    <t>市部計</t>
  </si>
  <si>
    <t>津市</t>
  </si>
  <si>
    <t>郡部計</t>
  </si>
  <si>
    <t>桑名郡</t>
  </si>
  <si>
    <t>員弁郡</t>
  </si>
  <si>
    <t>三重郡</t>
  </si>
  <si>
    <t>鈴鹿郡</t>
  </si>
  <si>
    <t>安芸郡</t>
  </si>
  <si>
    <t>一志郡</t>
  </si>
  <si>
    <t>飯南郡</t>
  </si>
  <si>
    <t>多気郡</t>
  </si>
  <si>
    <t>度会郡</t>
  </si>
  <si>
    <t>阿山郡</t>
  </si>
  <si>
    <t>名賀郡</t>
  </si>
  <si>
    <t>志摩郡</t>
  </si>
  <si>
    <t>北牟婁郡</t>
  </si>
  <si>
    <t>南牟婁郡</t>
  </si>
  <si>
    <t>桑名・員弁</t>
  </si>
  <si>
    <t>四日市</t>
  </si>
  <si>
    <t>鈴鹿・亀山</t>
  </si>
  <si>
    <t>伊賀</t>
  </si>
  <si>
    <t>津・久居</t>
  </si>
  <si>
    <t>松阪・紀勢</t>
  </si>
  <si>
    <t>伊勢志摩</t>
  </si>
  <si>
    <t>尾鷲</t>
  </si>
  <si>
    <t>熊野</t>
  </si>
  <si>
    <t>第二種大規模小売店舗</t>
  </si>
  <si>
    <t>　　　　　　売場面積</t>
  </si>
  <si>
    <t>×</t>
  </si>
  <si>
    <t>第６表　　市郡部別、生活創造圏別大規模小売店舗数、商店数、従業者数、年間販売額、</t>
  </si>
</sst>
</file>

<file path=xl/styles.xml><?xml version="1.0" encoding="utf-8"?>
<styleSheet xmlns="http://schemas.openxmlformats.org/spreadsheetml/2006/main">
  <numFmts count="44">
    <numFmt numFmtId="5" formatCode="&quot;\&quot;#,##0;&quot;\&quot;!-#,##0"/>
    <numFmt numFmtId="6" formatCode="&quot;\&quot;#,##0;[Red]&quot;\&quot;!-#,##0"/>
    <numFmt numFmtId="7" formatCode="&quot;\&quot;#,##0.00;&quot;\&quot;!-#,##0.00"/>
    <numFmt numFmtId="8" formatCode="&quot;\&quot;#,##0.00;[Red]&quot;\&quot;!-#,##0.00"/>
    <numFmt numFmtId="42" formatCode="_ &quot;\&quot;* #,##0_ ;_ &quot;\&quot;* !-#,##0_ ;_ &quot;\&quot;* &quot;-&quot;_ ;_ @_ "/>
    <numFmt numFmtId="41" formatCode="_ * #,##0_ ;_ * !-#,##0_ ;_ * &quot;-&quot;_ ;_ @_ "/>
    <numFmt numFmtId="44" formatCode="_ &quot;\&quot;* #,##0.00_ ;_ &quot;\&quot;* !-#,##0.00_ ;_ &quot;\&quot;* &quot;-&quot;??_ ;_ @_ "/>
    <numFmt numFmtId="43" formatCode="_ * #,##0.00_ ;_ * !-#,##0.00_ ;_ * &quot;-&quot;??_ ;_ @_ "/>
    <numFmt numFmtId="23" formatCode="!$#,##0_);!(!$#,##0!)"/>
    <numFmt numFmtId="24" formatCode="!$#,##0_);[Red]!(!$#,##0!)"/>
    <numFmt numFmtId="25" formatCode="!$#,##0.00_);!(!$#,##0.00!)"/>
    <numFmt numFmtId="26" formatCode="!$#,##0.00_);[Red]!(!$#,##0.00!)"/>
    <numFmt numFmtId="176" formatCode="&quot;\&quot;#,##0;&quot;\&quot;&quot;\&quot;!-#,##0"/>
    <numFmt numFmtId="177" formatCode="&quot;\&quot;#,##0;[Red]&quot;\&quot;&quot;\&quot;!-#,##0"/>
    <numFmt numFmtId="178" formatCode="&quot;\&quot;#,##0.00;&quot;\&quot;&quot;\&quot;!-#,##0.00"/>
    <numFmt numFmtId="179" formatCode="&quot;\&quot;#,##0.00;[Red]&quot;\&quot;&quot;\&quot;!-#,##0.00"/>
    <numFmt numFmtId="180" formatCode="_ &quot;\&quot;* #,##0_ ;_ &quot;\&quot;* &quot;\&quot;!-#,##0_ ;_ &quot;\&quot;* &quot;-&quot;_ ;_ @_ "/>
    <numFmt numFmtId="181" formatCode="_ * #,##0_ ;_ * &quot;\&quot;!-#,##0_ ;_ * &quot;-&quot;_ ;_ @_ "/>
    <numFmt numFmtId="182" formatCode="_ &quot;\&quot;* #,##0.00_ ;_ &quot;\&quot;* &quot;\&quot;!-#,##0.00_ ;_ &quot;\&quot;* &quot;-&quot;??_ ;_ @_ "/>
    <numFmt numFmtId="183" formatCode="_ * #,##0.00_ ;_ * &quot;\&quot;!-#,##0.00_ ;_ * &quot;-&quot;??_ ;_ @_ "/>
    <numFmt numFmtId="184" formatCode="&quot;\&quot;!$#,##0_);&quot;\&quot;!(&quot;\&quot;!$#,##0&quot;\&quot;!)"/>
    <numFmt numFmtId="185" formatCode="&quot;\&quot;!$#,##0_);[Red]&quot;\&quot;!(&quot;\&quot;!$#,##0&quot;\&quot;!)"/>
    <numFmt numFmtId="186" formatCode="&quot;\&quot;!$#,##0.00_);&quot;\&quot;!(&quot;\&quot;!$#,##0.00&quot;\&quot;!)"/>
    <numFmt numFmtId="187" formatCode="&quot;\&quot;!$#,##0.00_);[Red]&quot;\&quot;!(&quot;\&quot;!$#,##0.00&quot;\&quot;!)"/>
    <numFmt numFmtId="188" formatCode="#,##0.0;[Red]&quot;\&quot;!-#,##0.0"/>
    <numFmt numFmtId="189" formatCode="0.000"/>
    <numFmt numFmtId="190" formatCode="0.0"/>
    <numFmt numFmtId="191" formatCode="#,##0.0;&quot;▲ &quot;#,##0.0"/>
    <numFmt numFmtId="192" formatCode="0.0000"/>
    <numFmt numFmtId="193" formatCode="0.0;&quot;▲ &quot;0.0"/>
    <numFmt numFmtId="194" formatCode="0.00000"/>
    <numFmt numFmtId="195" formatCode="0.0_);[Red]&quot;\&quot;!(0.0&quot;\&quot;!)"/>
    <numFmt numFmtId="196" formatCode="0.0000000000000_);[Red]&quot;\&quot;!(0.0000000000000&quot;\&quot;!)"/>
    <numFmt numFmtId="197" formatCode="0.000000000000_);[Red]&quot;\&quot;!(0.000000000000&quot;\&quot;!)"/>
    <numFmt numFmtId="198" formatCode="0.00000000000_);[Red]&quot;\&quot;!(0.00000000000&quot;\&quot;!)"/>
    <numFmt numFmtId="199" formatCode="0.0000000000_);[Red]&quot;\&quot;!(0.0000000000&quot;\&quot;!)"/>
    <numFmt numFmtId="200" formatCode="0.000000000_);[Red]&quot;\&quot;!(0.000000000&quot;\&quot;!)"/>
    <numFmt numFmtId="201" formatCode="0.00000000_);[Red]&quot;\&quot;!(0.00000000&quot;\&quot;!)"/>
    <numFmt numFmtId="202" formatCode="0.0000000_);[Red]&quot;\&quot;!(0.0000000&quot;\&quot;!)"/>
    <numFmt numFmtId="203" formatCode="0.000000_);[Red]&quot;\&quot;!(0.000000&quot;\&quot;!)"/>
    <numFmt numFmtId="204" formatCode="0.00000_);[Red]&quot;\&quot;!(0.00000&quot;\&quot;!)"/>
    <numFmt numFmtId="205" formatCode="0.0000_);[Red]&quot;\&quot;!(0.0000&quot;\&quot;!)"/>
    <numFmt numFmtId="206" formatCode="0.000_);[Red]&quot;\&quot;!(0.000&quot;\&quot;!)"/>
    <numFmt numFmtId="207" formatCode="0.00_);[Red]&quot;\&quot;!(0.00&quot;\&quot;!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90" fontId="2" fillId="0" borderId="4" xfId="0" applyNumberFormat="1" applyFont="1" applyBorder="1" applyAlignment="1">
      <alignment vertical="center"/>
    </xf>
    <xf numFmtId="38" fontId="2" fillId="0" borderId="4" xfId="16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38" fontId="2" fillId="0" borderId="5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188" fontId="2" fillId="0" borderId="0" xfId="16" applyNumberFormat="1" applyFont="1" applyBorder="1" applyAlignment="1">
      <alignment vertical="center"/>
    </xf>
    <xf numFmtId="38" fontId="2" fillId="0" borderId="5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/>
    </xf>
    <xf numFmtId="38" fontId="2" fillId="0" borderId="6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90" fontId="2" fillId="0" borderId="0" xfId="0" applyNumberFormat="1" applyFont="1" applyBorder="1" applyAlignment="1">
      <alignment vertical="center"/>
    </xf>
    <xf numFmtId="190" fontId="2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90" fontId="2" fillId="0" borderId="0" xfId="16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38" fontId="2" fillId="0" borderId="5" xfId="0" applyNumberFormat="1" applyFont="1" applyFill="1" applyBorder="1" applyAlignment="1">
      <alignment vertical="center"/>
    </xf>
    <xf numFmtId="190" fontId="2" fillId="0" borderId="0" xfId="0" applyNumberFormat="1" applyFont="1" applyAlignment="1">
      <alignment vertical="center"/>
    </xf>
    <xf numFmtId="38" fontId="2" fillId="0" borderId="0" xfId="0" applyNumberFormat="1" applyFont="1" applyAlignment="1">
      <alignment/>
    </xf>
    <xf numFmtId="190" fontId="2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38" fontId="2" fillId="0" borderId="0" xfId="16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38" fontId="2" fillId="0" borderId="7" xfId="16" applyFont="1" applyBorder="1" applyAlignment="1">
      <alignment horizontal="right" vertical="center"/>
    </xf>
    <xf numFmtId="38" fontId="2" fillId="0" borderId="10" xfId="16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C1" sqref="C1"/>
    </sheetView>
  </sheetViews>
  <sheetFormatPr defaultColWidth="9.00390625" defaultRowHeight="13.5"/>
  <cols>
    <col min="1" max="1" width="8.75390625" style="1" customWidth="1"/>
    <col min="2" max="3" width="7.125" style="1" customWidth="1"/>
    <col min="4" max="4" width="12.125" style="1" customWidth="1"/>
    <col min="5" max="5" width="7.125" style="1" customWidth="1"/>
    <col min="6" max="6" width="7.875" style="1" customWidth="1"/>
    <col min="7" max="7" width="7.125" style="1" customWidth="1"/>
    <col min="8" max="8" width="9.75390625" style="1" customWidth="1"/>
    <col min="9" max="9" width="7.125" style="1" customWidth="1"/>
    <col min="10" max="10" width="7.875" style="1" customWidth="1"/>
    <col min="11" max="11" width="7.125" style="1" customWidth="1"/>
    <col min="12" max="16384" width="9.00390625" style="1" customWidth="1"/>
  </cols>
  <sheetData>
    <row r="1" ht="14.25">
      <c r="A1" s="24" t="s">
        <v>83</v>
      </c>
    </row>
    <row r="2" ht="14.25">
      <c r="A2" s="24" t="s">
        <v>81</v>
      </c>
    </row>
    <row r="3" ht="14.25">
      <c r="A3" s="24"/>
    </row>
    <row r="4" spans="1:11" s="25" customFormat="1" ht="13.5">
      <c r="A4" s="32" t="s">
        <v>43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2">
      <c r="A5" s="21"/>
      <c r="B5" s="40" t="s">
        <v>12</v>
      </c>
      <c r="C5" s="33"/>
      <c r="D5" s="40" t="s">
        <v>30</v>
      </c>
      <c r="E5" s="33"/>
      <c r="F5" s="40" t="s">
        <v>13</v>
      </c>
      <c r="G5" s="33"/>
      <c r="H5" s="40" t="s">
        <v>14</v>
      </c>
      <c r="I5" s="33"/>
      <c r="J5" s="40" t="s">
        <v>15</v>
      </c>
      <c r="K5" s="33"/>
    </row>
    <row r="6" spans="1:11" s="2" customFormat="1" ht="25.5" customHeight="1">
      <c r="A6" s="5"/>
      <c r="B6" s="41"/>
      <c r="C6" s="3" t="s">
        <v>16</v>
      </c>
      <c r="D6" s="41"/>
      <c r="E6" s="3" t="s">
        <v>16</v>
      </c>
      <c r="F6" s="41"/>
      <c r="G6" s="3" t="s">
        <v>16</v>
      </c>
      <c r="H6" s="41"/>
      <c r="I6" s="3" t="s">
        <v>16</v>
      </c>
      <c r="J6" s="41"/>
      <c r="K6" s="3" t="s">
        <v>16</v>
      </c>
    </row>
    <row r="7" spans="1:11" s="2" customFormat="1" ht="15" customHeight="1">
      <c r="A7" s="23" t="s">
        <v>44</v>
      </c>
      <c r="B7" s="10">
        <v>115</v>
      </c>
      <c r="C7" s="22">
        <v>100</v>
      </c>
      <c r="D7" s="11">
        <v>1622</v>
      </c>
      <c r="E7" s="22">
        <v>100</v>
      </c>
      <c r="F7" s="11">
        <v>22315</v>
      </c>
      <c r="G7" s="22">
        <v>100</v>
      </c>
      <c r="H7" s="11">
        <v>506692</v>
      </c>
      <c r="I7" s="22">
        <v>100</v>
      </c>
      <c r="J7" s="11">
        <v>875861</v>
      </c>
      <c r="K7" s="7">
        <v>100</v>
      </c>
    </row>
    <row r="8" spans="1:11" s="2" customFormat="1" ht="15" customHeight="1">
      <c r="A8" s="4"/>
      <c r="B8" s="10"/>
      <c r="C8" s="11"/>
      <c r="D8" s="11"/>
      <c r="E8" s="11"/>
      <c r="F8" s="11"/>
      <c r="G8" s="11"/>
      <c r="H8" s="11"/>
      <c r="I8" s="11"/>
      <c r="J8" s="11"/>
      <c r="K8" s="6"/>
    </row>
    <row r="9" spans="1:11" s="2" customFormat="1" ht="15" customHeight="1">
      <c r="A9" s="23" t="s">
        <v>45</v>
      </c>
      <c r="B9" s="10">
        <f>SUM(B10:B22)</f>
        <v>89</v>
      </c>
      <c r="C9" s="12">
        <f>+B9/$B$7*100</f>
        <v>77.39130434782608</v>
      </c>
      <c r="D9" s="11">
        <f>SUM(D10:D22)</f>
        <v>1383</v>
      </c>
      <c r="E9" s="12">
        <f>+D9/$D$7*100</f>
        <v>85.26510480887794</v>
      </c>
      <c r="F9" s="11">
        <v>18690</v>
      </c>
      <c r="G9" s="12">
        <f>+F9/$F$7*100</f>
        <v>83.75532153260139</v>
      </c>
      <c r="H9" s="11">
        <v>427942</v>
      </c>
      <c r="I9" s="12">
        <f>+H9/$H$7*100</f>
        <v>84.4580139414082</v>
      </c>
      <c r="J9" s="11">
        <v>744063</v>
      </c>
      <c r="K9" s="7">
        <f>+J9/$J$7*100</f>
        <v>84.95217848494224</v>
      </c>
    </row>
    <row r="10" spans="1:11" s="2" customFormat="1" ht="15" customHeight="1">
      <c r="A10" s="4" t="s">
        <v>17</v>
      </c>
      <c r="B10" s="10">
        <v>14</v>
      </c>
      <c r="C10" s="12">
        <f aca="true" t="shared" si="0" ref="C10:C38">+B10/$B$7*100</f>
        <v>12.173913043478262</v>
      </c>
      <c r="D10" s="11">
        <v>175</v>
      </c>
      <c r="E10" s="12">
        <f aca="true" t="shared" si="1" ref="E10:E38">+D10/$D$7*100</f>
        <v>10.789149198520345</v>
      </c>
      <c r="F10" s="11">
        <v>2098</v>
      </c>
      <c r="G10" s="12">
        <f aca="true" t="shared" si="2" ref="G10:G38">+F10/$F$7*100</f>
        <v>9.401747703338561</v>
      </c>
      <c r="H10" s="11">
        <v>50823.34</v>
      </c>
      <c r="I10" s="12">
        <f aca="true" t="shared" si="3" ref="I10:I38">+H10/$H$7*100</f>
        <v>10.030420847378684</v>
      </c>
      <c r="J10" s="11">
        <v>104944</v>
      </c>
      <c r="K10" s="7">
        <f aca="true" t="shared" si="4" ref="K10:K38">+J10/$J$7*100</f>
        <v>11.981809899059325</v>
      </c>
    </row>
    <row r="11" spans="1:11" s="2" customFormat="1" ht="15" customHeight="1">
      <c r="A11" s="4" t="s">
        <v>0</v>
      </c>
      <c r="B11" s="10">
        <v>19</v>
      </c>
      <c r="C11" s="12">
        <f t="shared" si="0"/>
        <v>16.52173913043478</v>
      </c>
      <c r="D11" s="11">
        <v>277</v>
      </c>
      <c r="E11" s="12">
        <f t="shared" si="1"/>
        <v>17.07768187422935</v>
      </c>
      <c r="F11" s="11">
        <v>4766</v>
      </c>
      <c r="G11" s="12">
        <f t="shared" si="2"/>
        <v>21.35783105534394</v>
      </c>
      <c r="H11" s="11">
        <v>117686.73</v>
      </c>
      <c r="I11" s="12">
        <f t="shared" si="3"/>
        <v>23.226482754809627</v>
      </c>
      <c r="J11" s="11">
        <v>186349</v>
      </c>
      <c r="K11" s="7">
        <f t="shared" si="4"/>
        <v>21.276092896018888</v>
      </c>
    </row>
    <row r="12" spans="1:11" s="2" customFormat="1" ht="15" customHeight="1">
      <c r="A12" s="4" t="s">
        <v>1</v>
      </c>
      <c r="B12" s="10">
        <v>6</v>
      </c>
      <c r="C12" s="12">
        <f t="shared" si="0"/>
        <v>5.217391304347826</v>
      </c>
      <c r="D12" s="11">
        <v>124</v>
      </c>
      <c r="E12" s="12">
        <f t="shared" si="1"/>
        <v>7.644882860665844</v>
      </c>
      <c r="F12" s="11">
        <v>1143</v>
      </c>
      <c r="G12" s="12">
        <f t="shared" si="2"/>
        <v>5.122115169168721</v>
      </c>
      <c r="H12" s="11">
        <v>26012.33</v>
      </c>
      <c r="I12" s="12">
        <f t="shared" si="3"/>
        <v>5.133755812209389</v>
      </c>
      <c r="J12" s="11">
        <v>47715</v>
      </c>
      <c r="K12" s="7">
        <f t="shared" si="4"/>
        <v>5.4477822394192685</v>
      </c>
    </row>
    <row r="13" spans="1:11" s="2" customFormat="1" ht="15" customHeight="1">
      <c r="A13" s="4" t="s">
        <v>2</v>
      </c>
      <c r="B13" s="10">
        <v>11</v>
      </c>
      <c r="C13" s="12">
        <f t="shared" si="0"/>
        <v>9.565217391304348</v>
      </c>
      <c r="D13" s="11">
        <v>117</v>
      </c>
      <c r="E13" s="12">
        <f t="shared" si="1"/>
        <v>7.213316892725031</v>
      </c>
      <c r="F13" s="11">
        <v>1547</v>
      </c>
      <c r="G13" s="12">
        <f t="shared" si="2"/>
        <v>6.932556576293973</v>
      </c>
      <c r="H13" s="11">
        <v>42213.09</v>
      </c>
      <c r="I13" s="12">
        <f t="shared" si="3"/>
        <v>8.331114365334365</v>
      </c>
      <c r="J13" s="11">
        <v>69382</v>
      </c>
      <c r="K13" s="7">
        <f t="shared" si="4"/>
        <v>7.921576597199784</v>
      </c>
    </row>
    <row r="14" spans="1:11" s="2" customFormat="1" ht="15" customHeight="1">
      <c r="A14" s="4" t="s">
        <v>3</v>
      </c>
      <c r="B14" s="10">
        <v>9</v>
      </c>
      <c r="C14" s="12">
        <f t="shared" si="0"/>
        <v>7.82608695652174</v>
      </c>
      <c r="D14" s="11">
        <v>151</v>
      </c>
      <c r="E14" s="12">
        <f t="shared" si="1"/>
        <v>9.309494451294697</v>
      </c>
      <c r="F14" s="11">
        <v>2371</v>
      </c>
      <c r="G14" s="12">
        <f t="shared" si="2"/>
        <v>10.625140040331615</v>
      </c>
      <c r="H14" s="11">
        <v>59073.63</v>
      </c>
      <c r="I14" s="12">
        <f t="shared" si="3"/>
        <v>11.658686144640136</v>
      </c>
      <c r="J14" s="11">
        <v>85060</v>
      </c>
      <c r="K14" s="7">
        <f t="shared" si="4"/>
        <v>9.711586655873477</v>
      </c>
    </row>
    <row r="15" spans="1:11" s="2" customFormat="1" ht="15" customHeight="1">
      <c r="A15" s="4" t="s">
        <v>4</v>
      </c>
      <c r="B15" s="10">
        <v>4</v>
      </c>
      <c r="C15" s="12">
        <f t="shared" si="0"/>
        <v>3.4782608695652173</v>
      </c>
      <c r="D15" s="11">
        <v>54</v>
      </c>
      <c r="E15" s="12">
        <f t="shared" si="1"/>
        <v>3.3292231812577064</v>
      </c>
      <c r="F15" s="11">
        <v>870</v>
      </c>
      <c r="G15" s="12">
        <f t="shared" si="2"/>
        <v>3.898722832175667</v>
      </c>
      <c r="H15" s="11">
        <v>19915.46</v>
      </c>
      <c r="I15" s="12">
        <f t="shared" si="3"/>
        <v>3.9304863704183206</v>
      </c>
      <c r="J15" s="11">
        <v>35399</v>
      </c>
      <c r="K15" s="7">
        <f t="shared" si="4"/>
        <v>4.041623042925761</v>
      </c>
    </row>
    <row r="16" spans="1:11" s="2" customFormat="1" ht="15" customHeight="1">
      <c r="A16" s="4" t="s">
        <v>5</v>
      </c>
      <c r="B16" s="10">
        <v>14</v>
      </c>
      <c r="C16" s="12">
        <f t="shared" si="0"/>
        <v>12.173913043478262</v>
      </c>
      <c r="D16" s="11">
        <v>279</v>
      </c>
      <c r="E16" s="12">
        <f t="shared" si="1"/>
        <v>17.20098643649815</v>
      </c>
      <c r="F16" s="11">
        <v>3066</v>
      </c>
      <c r="G16" s="12">
        <f t="shared" si="2"/>
        <v>13.73963701546045</v>
      </c>
      <c r="H16" s="11">
        <v>62658.13</v>
      </c>
      <c r="I16" s="12">
        <f t="shared" si="3"/>
        <v>12.36611787831661</v>
      </c>
      <c r="J16" s="11">
        <v>124332</v>
      </c>
      <c r="K16" s="7">
        <f t="shared" si="4"/>
        <v>14.19540315186999</v>
      </c>
    </row>
    <row r="17" spans="1:11" s="2" customFormat="1" ht="15" customHeight="1">
      <c r="A17" s="4" t="s">
        <v>6</v>
      </c>
      <c r="B17" s="10">
        <v>6</v>
      </c>
      <c r="C17" s="12">
        <f t="shared" si="0"/>
        <v>5.217391304347826</v>
      </c>
      <c r="D17" s="11">
        <v>79</v>
      </c>
      <c r="E17" s="12">
        <f t="shared" si="1"/>
        <v>4.870530209617756</v>
      </c>
      <c r="F17" s="11">
        <v>1646</v>
      </c>
      <c r="G17" s="12">
        <f t="shared" si="2"/>
        <v>7.376204346851893</v>
      </c>
      <c r="H17" s="11">
        <v>24257.49</v>
      </c>
      <c r="I17" s="12">
        <f t="shared" si="3"/>
        <v>4.7874231288435585</v>
      </c>
      <c r="J17" s="11">
        <v>57135</v>
      </c>
      <c r="K17" s="7">
        <f t="shared" si="4"/>
        <v>6.523295363077018</v>
      </c>
    </row>
    <row r="18" spans="1:11" s="2" customFormat="1" ht="15" customHeight="1">
      <c r="A18" s="4" t="s">
        <v>7</v>
      </c>
      <c r="B18" s="10">
        <v>1</v>
      </c>
      <c r="C18" s="12">
        <f t="shared" si="0"/>
        <v>0.8695652173913043</v>
      </c>
      <c r="D18" s="11">
        <v>2</v>
      </c>
      <c r="E18" s="12">
        <f t="shared" si="1"/>
        <v>0.12330456226880394</v>
      </c>
      <c r="F18" s="14" t="s">
        <v>82</v>
      </c>
      <c r="G18" s="14" t="s">
        <v>82</v>
      </c>
      <c r="H18" s="14" t="s">
        <v>82</v>
      </c>
      <c r="I18" s="14" t="s">
        <v>82</v>
      </c>
      <c r="J18" s="14" t="s">
        <v>82</v>
      </c>
      <c r="K18" s="8" t="s">
        <v>82</v>
      </c>
    </row>
    <row r="19" spans="1:11" s="2" customFormat="1" ht="15" customHeight="1">
      <c r="A19" s="4" t="s">
        <v>8</v>
      </c>
      <c r="B19" s="10">
        <v>1</v>
      </c>
      <c r="C19" s="12">
        <f t="shared" si="0"/>
        <v>0.8695652173913043</v>
      </c>
      <c r="D19" s="11">
        <v>31</v>
      </c>
      <c r="E19" s="12">
        <f t="shared" si="1"/>
        <v>1.911220715166461</v>
      </c>
      <c r="F19" s="11">
        <v>241</v>
      </c>
      <c r="G19" s="12">
        <f t="shared" si="2"/>
        <v>1.0799910374187764</v>
      </c>
      <c r="H19" s="11">
        <v>4087.05</v>
      </c>
      <c r="I19" s="12">
        <f t="shared" si="3"/>
        <v>0.8066142745494306</v>
      </c>
      <c r="J19" s="11">
        <v>5802</v>
      </c>
      <c r="K19" s="7">
        <f t="shared" si="4"/>
        <v>0.6624338793484355</v>
      </c>
    </row>
    <row r="20" spans="1:11" s="2" customFormat="1" ht="15" customHeight="1">
      <c r="A20" s="4" t="s">
        <v>9</v>
      </c>
      <c r="B20" s="10">
        <v>1</v>
      </c>
      <c r="C20" s="12">
        <f t="shared" si="0"/>
        <v>0.8695652173913043</v>
      </c>
      <c r="D20" s="11">
        <v>33</v>
      </c>
      <c r="E20" s="12">
        <f t="shared" si="1"/>
        <v>2.0345252774352653</v>
      </c>
      <c r="F20" s="11">
        <v>169</v>
      </c>
      <c r="G20" s="12">
        <f t="shared" si="2"/>
        <v>0.7573381133766525</v>
      </c>
      <c r="H20" s="11">
        <v>3294.97</v>
      </c>
      <c r="I20" s="12">
        <f t="shared" si="3"/>
        <v>0.6502905117901999</v>
      </c>
      <c r="J20" s="11">
        <v>4979</v>
      </c>
      <c r="K20" s="7">
        <f t="shared" si="4"/>
        <v>0.5684691977379972</v>
      </c>
    </row>
    <row r="21" spans="1:11" s="2" customFormat="1" ht="15" customHeight="1">
      <c r="A21" s="4" t="s">
        <v>10</v>
      </c>
      <c r="B21" s="10">
        <v>1</v>
      </c>
      <c r="C21" s="12">
        <f t="shared" si="0"/>
        <v>0.8695652173913043</v>
      </c>
      <c r="D21" s="11">
        <v>10</v>
      </c>
      <c r="E21" s="12">
        <f t="shared" si="1"/>
        <v>0.6165228113440198</v>
      </c>
      <c r="F21" s="14" t="s">
        <v>82</v>
      </c>
      <c r="G21" s="14" t="s">
        <v>82</v>
      </c>
      <c r="H21" s="14" t="s">
        <v>82</v>
      </c>
      <c r="I21" s="14" t="s">
        <v>82</v>
      </c>
      <c r="J21" s="14" t="s">
        <v>82</v>
      </c>
      <c r="K21" s="8" t="s">
        <v>82</v>
      </c>
    </row>
    <row r="22" spans="1:11" s="2" customFormat="1" ht="15" customHeight="1">
      <c r="A22" s="4" t="s">
        <v>11</v>
      </c>
      <c r="B22" s="10">
        <v>2</v>
      </c>
      <c r="C22" s="12">
        <f t="shared" si="0"/>
        <v>1.7391304347826086</v>
      </c>
      <c r="D22" s="11">
        <v>51</v>
      </c>
      <c r="E22" s="12">
        <f t="shared" si="1"/>
        <v>3.1442663378545004</v>
      </c>
      <c r="F22" s="11">
        <v>563</v>
      </c>
      <c r="G22" s="12">
        <f t="shared" si="2"/>
        <v>2.522966614384943</v>
      </c>
      <c r="H22" s="11">
        <v>12832.15</v>
      </c>
      <c r="I22" s="12">
        <f t="shared" si="3"/>
        <v>2.532534557482652</v>
      </c>
      <c r="J22" s="11">
        <v>14808</v>
      </c>
      <c r="K22" s="7">
        <f t="shared" si="4"/>
        <v>1.690679228781736</v>
      </c>
    </row>
    <row r="23" spans="1:11" s="2" customFormat="1" ht="15" customHeight="1">
      <c r="A23" s="4"/>
      <c r="B23" s="10"/>
      <c r="C23" s="12"/>
      <c r="D23" s="11"/>
      <c r="E23" s="12"/>
      <c r="F23" s="11"/>
      <c r="G23" s="12"/>
      <c r="H23" s="11"/>
      <c r="I23" s="12"/>
      <c r="J23" s="11"/>
      <c r="K23" s="7"/>
    </row>
    <row r="24" spans="1:11" s="2" customFormat="1" ht="15" customHeight="1">
      <c r="A24" s="23" t="s">
        <v>46</v>
      </c>
      <c r="B24" s="10">
        <f>SUM(B25:B38)</f>
        <v>26</v>
      </c>
      <c r="C24" s="12">
        <f t="shared" si="0"/>
        <v>22.608695652173914</v>
      </c>
      <c r="D24" s="11">
        <f>SUM(D25:D38)</f>
        <v>239</v>
      </c>
      <c r="E24" s="12">
        <f t="shared" si="1"/>
        <v>14.734895191122071</v>
      </c>
      <c r="F24" s="11">
        <v>3625</v>
      </c>
      <c r="G24" s="12">
        <f t="shared" si="2"/>
        <v>16.24467846739861</v>
      </c>
      <c r="H24" s="11">
        <v>78750</v>
      </c>
      <c r="I24" s="12">
        <f t="shared" si="3"/>
        <v>15.541986058591808</v>
      </c>
      <c r="J24" s="11">
        <v>131798</v>
      </c>
      <c r="K24" s="7">
        <f t="shared" si="4"/>
        <v>15.047821515057755</v>
      </c>
    </row>
    <row r="25" spans="1:11" s="2" customFormat="1" ht="15" customHeight="1">
      <c r="A25" s="4" t="s">
        <v>18</v>
      </c>
      <c r="B25" s="10">
        <v>1</v>
      </c>
      <c r="C25" s="12">
        <f t="shared" si="0"/>
        <v>0.8695652173913043</v>
      </c>
      <c r="D25" s="11">
        <v>16</v>
      </c>
      <c r="E25" s="12">
        <f t="shared" si="1"/>
        <v>0.9864364981504316</v>
      </c>
      <c r="F25" s="11">
        <v>201</v>
      </c>
      <c r="G25" s="12">
        <f t="shared" si="2"/>
        <v>0.90073941295093</v>
      </c>
      <c r="H25" s="11">
        <v>3590</v>
      </c>
      <c r="I25" s="12">
        <f t="shared" si="3"/>
        <v>0.7085172057186615</v>
      </c>
      <c r="J25" s="11">
        <v>6000</v>
      </c>
      <c r="K25" s="7">
        <f t="shared" si="4"/>
        <v>0.6850402061514327</v>
      </c>
    </row>
    <row r="26" spans="1:11" s="2" customFormat="1" ht="15" customHeight="1">
      <c r="A26" s="4" t="s">
        <v>19</v>
      </c>
      <c r="B26" s="10">
        <v>6</v>
      </c>
      <c r="C26" s="12">
        <f t="shared" si="0"/>
        <v>5.217391304347826</v>
      </c>
      <c r="D26" s="11">
        <v>38</v>
      </c>
      <c r="E26" s="12">
        <f t="shared" si="1"/>
        <v>2.342786683107275</v>
      </c>
      <c r="F26" s="11">
        <v>796</v>
      </c>
      <c r="G26" s="12">
        <f t="shared" si="2"/>
        <v>3.56710732691015</v>
      </c>
      <c r="H26" s="11">
        <v>14492</v>
      </c>
      <c r="I26" s="12">
        <f t="shared" si="3"/>
        <v>2.8601201518871426</v>
      </c>
      <c r="J26" s="11">
        <v>21191</v>
      </c>
      <c r="K26" s="7">
        <f t="shared" si="4"/>
        <v>2.4194478347591684</v>
      </c>
    </row>
    <row r="27" spans="1:11" s="2" customFormat="1" ht="15" customHeight="1">
      <c r="A27" s="4" t="s">
        <v>20</v>
      </c>
      <c r="B27" s="10">
        <v>5</v>
      </c>
      <c r="C27" s="12">
        <f t="shared" si="0"/>
        <v>4.3478260869565215</v>
      </c>
      <c r="D27" s="11">
        <v>79</v>
      </c>
      <c r="E27" s="12">
        <f t="shared" si="1"/>
        <v>4.870530209617756</v>
      </c>
      <c r="F27" s="11">
        <v>898</v>
      </c>
      <c r="G27" s="12">
        <f t="shared" si="2"/>
        <v>4.02419896930316</v>
      </c>
      <c r="H27" s="11">
        <v>24156</v>
      </c>
      <c r="I27" s="12">
        <f t="shared" si="3"/>
        <v>4.7673932092869045</v>
      </c>
      <c r="J27" s="11">
        <v>34478</v>
      </c>
      <c r="K27" s="7">
        <f t="shared" si="4"/>
        <v>3.936469371281516</v>
      </c>
    </row>
    <row r="28" spans="1:11" s="2" customFormat="1" ht="15" customHeight="1">
      <c r="A28" s="4" t="s">
        <v>21</v>
      </c>
      <c r="B28" s="13" t="s">
        <v>33</v>
      </c>
      <c r="C28" s="14" t="s">
        <v>33</v>
      </c>
      <c r="D28" s="14" t="s">
        <v>33</v>
      </c>
      <c r="E28" s="14" t="s">
        <v>33</v>
      </c>
      <c r="F28" s="14" t="s">
        <v>33</v>
      </c>
      <c r="G28" s="14" t="s">
        <v>33</v>
      </c>
      <c r="H28" s="14" t="s">
        <v>33</v>
      </c>
      <c r="I28" s="14" t="s">
        <v>33</v>
      </c>
      <c r="J28" s="14" t="s">
        <v>33</v>
      </c>
      <c r="K28" s="8" t="s">
        <v>33</v>
      </c>
    </row>
    <row r="29" spans="1:11" s="2" customFormat="1" ht="15" customHeight="1">
      <c r="A29" s="4" t="s">
        <v>22</v>
      </c>
      <c r="B29" s="10">
        <v>3</v>
      </c>
      <c r="C29" s="12">
        <f t="shared" si="0"/>
        <v>2.608695652173913</v>
      </c>
      <c r="D29" s="11">
        <v>24</v>
      </c>
      <c r="E29" s="12">
        <f t="shared" si="1"/>
        <v>1.4796547472256474</v>
      </c>
      <c r="F29" s="11">
        <v>599</v>
      </c>
      <c r="G29" s="12">
        <f t="shared" si="2"/>
        <v>2.684293076406005</v>
      </c>
      <c r="H29" s="11">
        <v>9865</v>
      </c>
      <c r="I29" s="12">
        <f t="shared" si="3"/>
        <v>1.9469421265778817</v>
      </c>
      <c r="J29" s="11">
        <v>17945</v>
      </c>
      <c r="K29" s="7">
        <f t="shared" si="4"/>
        <v>2.048841083231243</v>
      </c>
    </row>
    <row r="30" spans="1:11" s="2" customFormat="1" ht="15" customHeight="1">
      <c r="A30" s="4" t="s">
        <v>23</v>
      </c>
      <c r="B30" s="10">
        <v>1</v>
      </c>
      <c r="C30" s="12">
        <f t="shared" si="0"/>
        <v>0.8695652173913043</v>
      </c>
      <c r="D30" s="11">
        <v>1</v>
      </c>
      <c r="E30" s="12">
        <f t="shared" si="1"/>
        <v>0.06165228113440197</v>
      </c>
      <c r="F30" s="14" t="s">
        <v>82</v>
      </c>
      <c r="G30" s="14" t="s">
        <v>82</v>
      </c>
      <c r="H30" s="14" t="s">
        <v>82</v>
      </c>
      <c r="I30" s="14" t="s">
        <v>82</v>
      </c>
      <c r="J30" s="14" t="s">
        <v>82</v>
      </c>
      <c r="K30" s="8" t="s">
        <v>82</v>
      </c>
    </row>
    <row r="31" spans="1:11" s="2" customFormat="1" ht="15" customHeight="1">
      <c r="A31" s="4" t="s">
        <v>24</v>
      </c>
      <c r="B31" s="13" t="s">
        <v>33</v>
      </c>
      <c r="C31" s="14" t="s">
        <v>33</v>
      </c>
      <c r="D31" s="14" t="s">
        <v>33</v>
      </c>
      <c r="E31" s="14" t="s">
        <v>33</v>
      </c>
      <c r="F31" s="14" t="s">
        <v>33</v>
      </c>
      <c r="G31" s="14" t="s">
        <v>33</v>
      </c>
      <c r="H31" s="14" t="s">
        <v>33</v>
      </c>
      <c r="I31" s="14" t="s">
        <v>33</v>
      </c>
      <c r="J31" s="14" t="s">
        <v>33</v>
      </c>
      <c r="K31" s="8" t="s">
        <v>33</v>
      </c>
    </row>
    <row r="32" spans="1:11" s="2" customFormat="1" ht="15" customHeight="1">
      <c r="A32" s="4" t="s">
        <v>25</v>
      </c>
      <c r="B32" s="10">
        <v>2</v>
      </c>
      <c r="C32" s="12">
        <f t="shared" si="0"/>
        <v>1.7391304347826086</v>
      </c>
      <c r="D32" s="11">
        <v>6</v>
      </c>
      <c r="E32" s="12">
        <f t="shared" si="1"/>
        <v>0.36991368680641185</v>
      </c>
      <c r="F32" s="14" t="s">
        <v>82</v>
      </c>
      <c r="G32" s="14" t="s">
        <v>82</v>
      </c>
      <c r="H32" s="14" t="s">
        <v>82</v>
      </c>
      <c r="I32" s="14" t="s">
        <v>82</v>
      </c>
      <c r="J32" s="14" t="s">
        <v>82</v>
      </c>
      <c r="K32" s="8" t="s">
        <v>82</v>
      </c>
    </row>
    <row r="33" spans="1:11" s="2" customFormat="1" ht="15" customHeight="1">
      <c r="A33" s="4" t="s">
        <v>31</v>
      </c>
      <c r="B33" s="10">
        <v>5</v>
      </c>
      <c r="C33" s="12">
        <f t="shared" si="0"/>
        <v>4.3478260869565215</v>
      </c>
      <c r="D33" s="11">
        <v>30</v>
      </c>
      <c r="E33" s="12">
        <f t="shared" si="1"/>
        <v>1.8495684340320593</v>
      </c>
      <c r="F33" s="11">
        <v>531</v>
      </c>
      <c r="G33" s="12">
        <f t="shared" si="2"/>
        <v>2.3795653148106655</v>
      </c>
      <c r="H33" s="11">
        <v>12488</v>
      </c>
      <c r="I33" s="12">
        <f t="shared" si="3"/>
        <v>2.464613611424692</v>
      </c>
      <c r="J33" s="11">
        <v>26587</v>
      </c>
      <c r="K33" s="7">
        <f t="shared" si="4"/>
        <v>3.03552732682469</v>
      </c>
    </row>
    <row r="34" spans="1:11" s="2" customFormat="1" ht="15" customHeight="1">
      <c r="A34" s="4" t="s">
        <v>26</v>
      </c>
      <c r="B34" s="13" t="s">
        <v>33</v>
      </c>
      <c r="C34" s="14" t="s">
        <v>33</v>
      </c>
      <c r="D34" s="14" t="s">
        <v>33</v>
      </c>
      <c r="E34" s="14" t="s">
        <v>33</v>
      </c>
      <c r="F34" s="14" t="s">
        <v>33</v>
      </c>
      <c r="G34" s="14" t="s">
        <v>33</v>
      </c>
      <c r="H34" s="14" t="s">
        <v>33</v>
      </c>
      <c r="I34" s="14" t="s">
        <v>33</v>
      </c>
      <c r="J34" s="14" t="s">
        <v>33</v>
      </c>
      <c r="K34" s="8" t="s">
        <v>33</v>
      </c>
    </row>
    <row r="35" spans="1:11" s="2" customFormat="1" ht="15" customHeight="1">
      <c r="A35" s="4" t="s">
        <v>27</v>
      </c>
      <c r="B35" s="13" t="s">
        <v>33</v>
      </c>
      <c r="C35" s="14" t="s">
        <v>33</v>
      </c>
      <c r="D35" s="14" t="s">
        <v>33</v>
      </c>
      <c r="E35" s="14" t="s">
        <v>33</v>
      </c>
      <c r="F35" s="14" t="s">
        <v>33</v>
      </c>
      <c r="G35" s="14" t="s">
        <v>33</v>
      </c>
      <c r="H35" s="14" t="s">
        <v>33</v>
      </c>
      <c r="I35" s="14" t="s">
        <v>33</v>
      </c>
      <c r="J35" s="14" t="s">
        <v>33</v>
      </c>
      <c r="K35" s="8" t="s">
        <v>33</v>
      </c>
    </row>
    <row r="36" spans="1:11" s="2" customFormat="1" ht="15" customHeight="1">
      <c r="A36" s="4" t="s">
        <v>28</v>
      </c>
      <c r="B36" s="10">
        <v>2</v>
      </c>
      <c r="C36" s="12">
        <f t="shared" si="0"/>
        <v>1.7391304347826086</v>
      </c>
      <c r="D36" s="11">
        <v>25</v>
      </c>
      <c r="E36" s="12">
        <f t="shared" si="1"/>
        <v>1.5413070283600494</v>
      </c>
      <c r="F36" s="11">
        <v>311</v>
      </c>
      <c r="G36" s="12">
        <f t="shared" si="2"/>
        <v>1.3936813802375083</v>
      </c>
      <c r="H36" s="11">
        <v>7520</v>
      </c>
      <c r="I36" s="12">
        <f t="shared" si="3"/>
        <v>1.4841363194998145</v>
      </c>
      <c r="J36" s="11">
        <v>10640</v>
      </c>
      <c r="K36" s="7">
        <f t="shared" si="4"/>
        <v>1.214804632241874</v>
      </c>
    </row>
    <row r="37" spans="1:11" s="2" customFormat="1" ht="15" customHeight="1">
      <c r="A37" s="4" t="s">
        <v>29</v>
      </c>
      <c r="B37" s="13" t="s">
        <v>33</v>
      </c>
      <c r="C37" s="14" t="s">
        <v>33</v>
      </c>
      <c r="D37" s="14" t="s">
        <v>33</v>
      </c>
      <c r="E37" s="14" t="s">
        <v>33</v>
      </c>
      <c r="F37" s="14" t="s">
        <v>33</v>
      </c>
      <c r="G37" s="14" t="s">
        <v>33</v>
      </c>
      <c r="H37" s="14" t="s">
        <v>33</v>
      </c>
      <c r="I37" s="14" t="s">
        <v>33</v>
      </c>
      <c r="J37" s="14" t="s">
        <v>33</v>
      </c>
      <c r="K37" s="8" t="s">
        <v>33</v>
      </c>
    </row>
    <row r="38" spans="1:11" s="2" customFormat="1" ht="15" customHeight="1">
      <c r="A38" s="4" t="s">
        <v>32</v>
      </c>
      <c r="B38" s="11">
        <v>1</v>
      </c>
      <c r="C38" s="12">
        <f t="shared" si="0"/>
        <v>0.8695652173913043</v>
      </c>
      <c r="D38" s="11">
        <v>20</v>
      </c>
      <c r="E38" s="12">
        <f t="shared" si="1"/>
        <v>1.2330456226880395</v>
      </c>
      <c r="F38" s="11">
        <v>92</v>
      </c>
      <c r="G38" s="12">
        <f t="shared" si="2"/>
        <v>0.41227873627604744</v>
      </c>
      <c r="H38" s="11">
        <v>1833</v>
      </c>
      <c r="I38" s="12">
        <f t="shared" si="3"/>
        <v>0.36175822787807976</v>
      </c>
      <c r="J38" s="11">
        <v>2898</v>
      </c>
      <c r="K38" s="7">
        <f t="shared" si="4"/>
        <v>0.330874419571142</v>
      </c>
    </row>
    <row r="39" spans="1:11" s="2" customFormat="1" ht="12">
      <c r="A39" s="37"/>
      <c r="B39" s="35"/>
      <c r="C39" s="35"/>
      <c r="D39" s="35"/>
      <c r="E39" s="35"/>
      <c r="F39" s="35"/>
      <c r="G39" s="35"/>
      <c r="H39" s="35"/>
      <c r="I39" s="35"/>
      <c r="J39" s="35"/>
      <c r="K39" s="36"/>
    </row>
    <row r="40" spans="1:11" s="2" customFormat="1" ht="15" customHeight="1">
      <c r="A40" s="4"/>
      <c r="B40" s="11"/>
      <c r="C40" s="19"/>
      <c r="D40" s="11"/>
      <c r="E40" s="19"/>
      <c r="F40" s="11"/>
      <c r="G40" s="19"/>
      <c r="H40" s="34"/>
      <c r="I40" s="19"/>
      <c r="J40" s="11"/>
      <c r="K40" s="7"/>
    </row>
    <row r="41" spans="1:11" s="2" customFormat="1" ht="15" customHeight="1">
      <c r="A41" s="4"/>
      <c r="B41" s="18"/>
      <c r="C41" s="18"/>
      <c r="D41" s="18"/>
      <c r="E41" s="18"/>
      <c r="F41" s="18"/>
      <c r="G41" s="18"/>
      <c r="H41" s="18"/>
      <c r="I41" s="18"/>
      <c r="J41" s="18"/>
      <c r="K41" s="6"/>
    </row>
    <row r="42" spans="1:11" s="2" customFormat="1" ht="15" customHeight="1">
      <c r="A42" s="4" t="s">
        <v>34</v>
      </c>
      <c r="B42" s="10">
        <v>16</v>
      </c>
      <c r="C42" s="19">
        <v>13.91304347826087</v>
      </c>
      <c r="D42" s="11">
        <v>205</v>
      </c>
      <c r="E42" s="19">
        <v>12.638717632552405</v>
      </c>
      <c r="F42" s="11">
        <v>3368</v>
      </c>
      <c r="G42" s="19">
        <v>15.092986780192696</v>
      </c>
      <c r="H42" s="11">
        <v>77156</v>
      </c>
      <c r="I42" s="19">
        <v>15.227396524910597</v>
      </c>
      <c r="J42" s="11">
        <v>112251</v>
      </c>
      <c r="K42" s="7">
        <v>12.81607469678408</v>
      </c>
    </row>
    <row r="43" spans="1:11" s="2" customFormat="1" ht="15" customHeight="1">
      <c r="A43" s="4" t="s">
        <v>35</v>
      </c>
      <c r="B43" s="10">
        <v>24</v>
      </c>
      <c r="C43" s="19">
        <v>20.869565217391305</v>
      </c>
      <c r="D43" s="11">
        <v>356</v>
      </c>
      <c r="E43" s="19">
        <v>21.948212083847103</v>
      </c>
      <c r="F43" s="11">
        <v>5664</v>
      </c>
      <c r="G43" s="19">
        <v>25.3820300246471</v>
      </c>
      <c r="H43" s="11">
        <v>141843</v>
      </c>
      <c r="I43" s="19">
        <v>27.993929250905875</v>
      </c>
      <c r="J43" s="11">
        <v>220827</v>
      </c>
      <c r="K43" s="7">
        <v>25.212562267300402</v>
      </c>
    </row>
    <row r="44" spans="1:11" s="2" customFormat="1" ht="15" customHeight="1">
      <c r="A44" s="4" t="s">
        <v>36</v>
      </c>
      <c r="B44" s="10">
        <v>15</v>
      </c>
      <c r="C44" s="19">
        <v>13.043478260869565</v>
      </c>
      <c r="D44" s="11">
        <v>310</v>
      </c>
      <c r="E44" s="19">
        <v>19.112207151664613</v>
      </c>
      <c r="F44" s="11">
        <v>3307</v>
      </c>
      <c r="G44" s="19">
        <v>14.81962805287923</v>
      </c>
      <c r="H44" s="11">
        <v>66745</v>
      </c>
      <c r="I44" s="19">
        <v>13.172696628326477</v>
      </c>
      <c r="J44" s="11">
        <v>130134</v>
      </c>
      <c r="K44" s="7">
        <v>14.857837031218423</v>
      </c>
    </row>
    <row r="45" spans="1:11" s="2" customFormat="1" ht="15" customHeight="1">
      <c r="A45" s="4" t="s">
        <v>37</v>
      </c>
      <c r="B45" s="10">
        <v>10</v>
      </c>
      <c r="C45" s="19">
        <v>8.695652173913043</v>
      </c>
      <c r="D45" s="11">
        <v>133</v>
      </c>
      <c r="E45" s="19">
        <v>8.199753390875463</v>
      </c>
      <c r="F45" s="11">
        <v>2516</v>
      </c>
      <c r="G45" s="19">
        <v>11.274927179027559</v>
      </c>
      <c r="H45" s="11">
        <v>44173</v>
      </c>
      <c r="I45" s="19">
        <v>8.717919367189534</v>
      </c>
      <c r="J45" s="11">
        <v>92534</v>
      </c>
      <c r="K45" s="7">
        <v>10.56491840600278</v>
      </c>
    </row>
    <row r="46" spans="1:11" s="2" customFormat="1" ht="15" customHeight="1">
      <c r="A46" s="4" t="s">
        <v>38</v>
      </c>
      <c r="B46" s="10">
        <v>19</v>
      </c>
      <c r="C46" s="19">
        <v>16.52173913043478</v>
      </c>
      <c r="D46" s="11">
        <v>250</v>
      </c>
      <c r="E46" s="19">
        <v>15.413070283600494</v>
      </c>
      <c r="F46" s="11">
        <v>3260</v>
      </c>
      <c r="G46" s="19">
        <v>14.609007394129508</v>
      </c>
      <c r="H46" s="11">
        <v>73520</v>
      </c>
      <c r="I46" s="19">
        <v>14.509800825748187</v>
      </c>
      <c r="J46" s="11">
        <v>137697</v>
      </c>
      <c r="K46" s="7">
        <v>15.721330211072305</v>
      </c>
    </row>
    <row r="47" spans="1:11" s="2" customFormat="1" ht="15" customHeight="1">
      <c r="A47" s="4" t="s">
        <v>39</v>
      </c>
      <c r="B47" s="10">
        <v>14</v>
      </c>
      <c r="C47" s="19">
        <v>12.173913043478262</v>
      </c>
      <c r="D47" s="11">
        <v>124</v>
      </c>
      <c r="E47" s="19">
        <v>7.644882860665844</v>
      </c>
      <c r="F47" s="14" t="s">
        <v>82</v>
      </c>
      <c r="G47" s="14" t="s">
        <v>82</v>
      </c>
      <c r="H47" s="14" t="s">
        <v>82</v>
      </c>
      <c r="I47" s="14" t="s">
        <v>82</v>
      </c>
      <c r="J47" s="14" t="s">
        <v>82</v>
      </c>
      <c r="K47" s="8" t="s">
        <v>82</v>
      </c>
    </row>
    <row r="48" spans="1:11" s="2" customFormat="1" ht="15" customHeight="1">
      <c r="A48" s="4" t="s">
        <v>40</v>
      </c>
      <c r="B48" s="10">
        <v>14</v>
      </c>
      <c r="C48" s="19">
        <v>12.173913043478262</v>
      </c>
      <c r="D48" s="11">
        <v>212</v>
      </c>
      <c r="E48" s="19">
        <v>13.070283600493218</v>
      </c>
      <c r="F48" s="11">
        <v>2154</v>
      </c>
      <c r="G48" s="19">
        <v>9.652699977593548</v>
      </c>
      <c r="H48" s="11">
        <v>49315</v>
      </c>
      <c r="I48" s="19">
        <v>9.732737047358158</v>
      </c>
      <c r="J48" s="11">
        <v>89921</v>
      </c>
      <c r="K48" s="7">
        <v>10.26658339622383</v>
      </c>
    </row>
    <row r="49" spans="1:11" s="2" customFormat="1" ht="15" customHeight="1">
      <c r="A49" s="4" t="s">
        <v>41</v>
      </c>
      <c r="B49" s="10">
        <v>1</v>
      </c>
      <c r="C49" s="19">
        <v>0.8695652173913043</v>
      </c>
      <c r="D49" s="11">
        <v>2</v>
      </c>
      <c r="E49" s="19">
        <v>0.12330456226880394</v>
      </c>
      <c r="F49" s="14" t="s">
        <v>82</v>
      </c>
      <c r="G49" s="14" t="s">
        <v>82</v>
      </c>
      <c r="H49" s="14" t="s">
        <v>82</v>
      </c>
      <c r="I49" s="14" t="s">
        <v>82</v>
      </c>
      <c r="J49" s="14" t="s">
        <v>82</v>
      </c>
      <c r="K49" s="8" t="s">
        <v>82</v>
      </c>
    </row>
    <row r="50" spans="1:11" s="2" customFormat="1" ht="15" customHeight="1">
      <c r="A50" s="5" t="s">
        <v>42</v>
      </c>
      <c r="B50" s="15">
        <v>2</v>
      </c>
      <c r="C50" s="20">
        <v>1.7391304347826086</v>
      </c>
      <c r="D50" s="16">
        <v>30</v>
      </c>
      <c r="E50" s="20">
        <v>1.8495684340320593</v>
      </c>
      <c r="F50" s="38" t="s">
        <v>82</v>
      </c>
      <c r="G50" s="38" t="s">
        <v>82</v>
      </c>
      <c r="H50" s="38" t="s">
        <v>82</v>
      </c>
      <c r="I50" s="38" t="s">
        <v>82</v>
      </c>
      <c r="J50" s="38" t="s">
        <v>82</v>
      </c>
      <c r="K50" s="39" t="s">
        <v>82</v>
      </c>
    </row>
    <row r="51" ht="12">
      <c r="A51" s="9"/>
    </row>
  </sheetData>
  <mergeCells count="5">
    <mergeCell ref="J5:J6"/>
    <mergeCell ref="B5:B6"/>
    <mergeCell ref="D5:D6"/>
    <mergeCell ref="F5:F6"/>
    <mergeCell ref="H5:H6"/>
  </mergeCells>
  <printOptions/>
  <pageMargins left="0.75" right="0.75" top="1" bottom="1" header="0.512" footer="0.512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5" sqref="A5"/>
    </sheetView>
  </sheetViews>
  <sheetFormatPr defaultColWidth="9.00390625" defaultRowHeight="13.5"/>
  <cols>
    <col min="1" max="1" width="8.75390625" style="1" customWidth="1"/>
    <col min="2" max="3" width="7.125" style="1" customWidth="1"/>
    <col min="4" max="4" width="12.125" style="1" customWidth="1"/>
    <col min="5" max="5" width="7.125" style="1" customWidth="1"/>
    <col min="6" max="6" width="7.875" style="1" customWidth="1"/>
    <col min="7" max="7" width="7.125" style="1" customWidth="1"/>
    <col min="8" max="8" width="9.75390625" style="1" customWidth="1"/>
    <col min="9" max="9" width="7.125" style="1" customWidth="1"/>
    <col min="10" max="10" width="7.875" style="1" customWidth="1"/>
    <col min="11" max="11" width="7.125" style="1" customWidth="1"/>
    <col min="12" max="16384" width="9.00390625" style="1" customWidth="1"/>
  </cols>
  <sheetData>
    <row r="1" ht="14.25">
      <c r="A1" s="24"/>
    </row>
    <row r="2" ht="14.25">
      <c r="A2" s="24"/>
    </row>
    <row r="3" ht="14.25">
      <c r="A3" s="24"/>
    </row>
    <row r="4" spans="1:11" s="25" customFormat="1" ht="13.5">
      <c r="A4" s="32" t="s">
        <v>80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2">
      <c r="A5" s="21"/>
      <c r="B5" s="40" t="s">
        <v>47</v>
      </c>
      <c r="C5" s="33"/>
      <c r="D5" s="40" t="s">
        <v>48</v>
      </c>
      <c r="E5" s="33"/>
      <c r="F5" s="40" t="s">
        <v>49</v>
      </c>
      <c r="G5" s="33"/>
      <c r="H5" s="40" t="s">
        <v>50</v>
      </c>
      <c r="I5" s="33"/>
      <c r="J5" s="40" t="s">
        <v>51</v>
      </c>
      <c r="K5" s="33"/>
    </row>
    <row r="6" spans="1:11" s="2" customFormat="1" ht="25.5" customHeight="1">
      <c r="A6" s="5"/>
      <c r="B6" s="41"/>
      <c r="C6" s="3" t="s">
        <v>52</v>
      </c>
      <c r="D6" s="41"/>
      <c r="E6" s="3" t="s">
        <v>52</v>
      </c>
      <c r="F6" s="41"/>
      <c r="G6" s="3" t="s">
        <v>52</v>
      </c>
      <c r="H6" s="41"/>
      <c r="I6" s="3" t="s">
        <v>52</v>
      </c>
      <c r="J6" s="41"/>
      <c r="K6" s="3" t="s">
        <v>52</v>
      </c>
    </row>
    <row r="7" spans="1:11" s="2" customFormat="1" ht="15" customHeight="1">
      <c r="A7" s="23" t="s">
        <v>53</v>
      </c>
      <c r="B7" s="10">
        <v>307</v>
      </c>
      <c r="C7" s="29">
        <v>100</v>
      </c>
      <c r="D7" s="11">
        <v>542</v>
      </c>
      <c r="E7" s="29">
        <v>100</v>
      </c>
      <c r="F7" s="11">
        <v>9456</v>
      </c>
      <c r="G7" s="22">
        <v>100</v>
      </c>
      <c r="H7" s="11">
        <v>219956.15</v>
      </c>
      <c r="I7" s="22">
        <v>100</v>
      </c>
      <c r="J7" s="11">
        <v>353112</v>
      </c>
      <c r="K7" s="7">
        <v>100</v>
      </c>
    </row>
    <row r="8" spans="1:11" s="2" customFormat="1" ht="15" customHeight="1">
      <c r="A8" s="4"/>
      <c r="B8" s="10"/>
      <c r="D8" s="11"/>
      <c r="F8" s="11"/>
      <c r="G8" s="11"/>
      <c r="H8" s="11"/>
      <c r="I8" s="11"/>
      <c r="J8" s="11"/>
      <c r="K8" s="6"/>
    </row>
    <row r="9" spans="1:11" s="2" customFormat="1" ht="15" customHeight="1">
      <c r="A9" s="23" t="s">
        <v>54</v>
      </c>
      <c r="B9" s="10">
        <v>241</v>
      </c>
      <c r="C9" s="12">
        <v>78.50162866449512</v>
      </c>
      <c r="D9" s="11">
        <v>403</v>
      </c>
      <c r="E9" s="12">
        <v>74.35424354243543</v>
      </c>
      <c r="F9" s="11">
        <v>7252</v>
      </c>
      <c r="G9" s="12">
        <v>76.69204737732656</v>
      </c>
      <c r="H9" s="11">
        <v>166051.62</v>
      </c>
      <c r="I9" s="12">
        <v>75.49305622961668</v>
      </c>
      <c r="J9" s="11">
        <v>274974</v>
      </c>
      <c r="K9" s="7">
        <v>77.8716101406919</v>
      </c>
    </row>
    <row r="10" spans="1:11" s="2" customFormat="1" ht="15" customHeight="1">
      <c r="A10" s="4" t="s">
        <v>55</v>
      </c>
      <c r="B10" s="10">
        <v>36</v>
      </c>
      <c r="C10" s="12">
        <v>11.726384364820847</v>
      </c>
      <c r="D10" s="11">
        <v>47</v>
      </c>
      <c r="E10" s="12">
        <v>8.671586715867159</v>
      </c>
      <c r="F10" s="11">
        <v>932</v>
      </c>
      <c r="G10" s="12">
        <v>9.856175972927241</v>
      </c>
      <c r="H10" s="11">
        <v>27195.33</v>
      </c>
      <c r="I10" s="12">
        <v>12.363978001979032</v>
      </c>
      <c r="J10" s="11">
        <v>37819</v>
      </c>
      <c r="K10" s="7">
        <v>10.710199596728517</v>
      </c>
    </row>
    <row r="11" spans="1:11" s="2" customFormat="1" ht="15" customHeight="1">
      <c r="A11" s="4" t="s">
        <v>0</v>
      </c>
      <c r="B11" s="10">
        <v>50</v>
      </c>
      <c r="C11" s="12">
        <v>16.286644951140065</v>
      </c>
      <c r="D11" s="11">
        <v>68</v>
      </c>
      <c r="E11" s="12">
        <v>12.546125461254611</v>
      </c>
      <c r="F11" s="11">
        <v>1807</v>
      </c>
      <c r="G11" s="12">
        <v>19.109560067681894</v>
      </c>
      <c r="H11" s="11">
        <v>38010.26</v>
      </c>
      <c r="I11" s="12">
        <v>17.28083529376196</v>
      </c>
      <c r="J11" s="11">
        <v>58930</v>
      </c>
      <c r="K11" s="7">
        <v>16.688755975441218</v>
      </c>
    </row>
    <row r="12" spans="1:11" s="2" customFormat="1" ht="15" customHeight="1">
      <c r="A12" s="4" t="s">
        <v>1</v>
      </c>
      <c r="B12" s="10">
        <v>16</v>
      </c>
      <c r="C12" s="12">
        <v>5.211726384364821</v>
      </c>
      <c r="D12" s="11">
        <v>39</v>
      </c>
      <c r="E12" s="12">
        <v>7.195571955719557</v>
      </c>
      <c r="F12" s="11">
        <v>604</v>
      </c>
      <c r="G12" s="12">
        <v>6.387478849407784</v>
      </c>
      <c r="H12" s="11">
        <v>13460.56</v>
      </c>
      <c r="I12" s="12">
        <v>6.119656122368027</v>
      </c>
      <c r="J12" s="11">
        <v>17324</v>
      </c>
      <c r="K12" s="7">
        <v>4.906092118081515</v>
      </c>
    </row>
    <row r="13" spans="1:11" s="2" customFormat="1" ht="15" customHeight="1">
      <c r="A13" s="4" t="s">
        <v>2</v>
      </c>
      <c r="B13" s="10">
        <v>24</v>
      </c>
      <c r="C13" s="12">
        <v>7.81758957654723</v>
      </c>
      <c r="D13" s="11">
        <v>62</v>
      </c>
      <c r="E13" s="12">
        <v>11.439114391143912</v>
      </c>
      <c r="F13" s="11">
        <v>772</v>
      </c>
      <c r="G13" s="12">
        <v>8.164128595600676</v>
      </c>
      <c r="H13" s="11">
        <v>15844.47</v>
      </c>
      <c r="I13" s="12">
        <v>7.203467600246685</v>
      </c>
      <c r="J13" s="11">
        <v>26013</v>
      </c>
      <c r="K13" s="7">
        <v>7.366784476313465</v>
      </c>
    </row>
    <row r="14" spans="1:11" s="2" customFormat="1" ht="15" customHeight="1">
      <c r="A14" s="4" t="s">
        <v>3</v>
      </c>
      <c r="B14" s="10">
        <v>19</v>
      </c>
      <c r="C14" s="12">
        <v>6.188925081433225</v>
      </c>
      <c r="D14" s="11">
        <v>25</v>
      </c>
      <c r="E14" s="12">
        <v>4.612546125461255</v>
      </c>
      <c r="F14" s="11">
        <v>391</v>
      </c>
      <c r="G14" s="12">
        <v>4.134940778341793</v>
      </c>
      <c r="H14" s="11">
        <v>10088.74</v>
      </c>
      <c r="I14" s="12">
        <v>4.586705122816525</v>
      </c>
      <c r="J14" s="11">
        <v>22153</v>
      </c>
      <c r="K14" s="7">
        <v>6.273646888239426</v>
      </c>
    </row>
    <row r="15" spans="1:11" s="2" customFormat="1" ht="15" customHeight="1">
      <c r="A15" s="4" t="s">
        <v>4</v>
      </c>
      <c r="B15" s="10">
        <v>23</v>
      </c>
      <c r="C15" s="12">
        <v>7.491856677524431</v>
      </c>
      <c r="D15" s="11">
        <v>33</v>
      </c>
      <c r="E15" s="12">
        <v>6.088560885608856</v>
      </c>
      <c r="F15" s="11">
        <v>503</v>
      </c>
      <c r="G15" s="12">
        <v>5.319373942470389</v>
      </c>
      <c r="H15" s="11">
        <v>10579.63</v>
      </c>
      <c r="I15" s="12">
        <v>4.809881424092938</v>
      </c>
      <c r="J15" s="11">
        <v>24551</v>
      </c>
      <c r="K15" s="7">
        <v>6.952751534923764</v>
      </c>
    </row>
    <row r="16" spans="1:11" s="2" customFormat="1" ht="15" customHeight="1">
      <c r="A16" s="4" t="s">
        <v>5</v>
      </c>
      <c r="B16" s="10">
        <v>29</v>
      </c>
      <c r="C16" s="12">
        <v>9.446254071661238</v>
      </c>
      <c r="D16" s="11">
        <v>34</v>
      </c>
      <c r="E16" s="12">
        <v>6.273062730627306</v>
      </c>
      <c r="F16" s="11">
        <v>872</v>
      </c>
      <c r="G16" s="12">
        <v>9.22165820642978</v>
      </c>
      <c r="H16" s="11">
        <v>18775.77</v>
      </c>
      <c r="I16" s="12">
        <v>8.536142317457367</v>
      </c>
      <c r="J16" s="11">
        <v>33979</v>
      </c>
      <c r="K16" s="7">
        <v>9.622725933981286</v>
      </c>
    </row>
    <row r="17" spans="1:11" s="2" customFormat="1" ht="15" customHeight="1">
      <c r="A17" s="4" t="s">
        <v>6</v>
      </c>
      <c r="B17" s="10">
        <v>9</v>
      </c>
      <c r="C17" s="12">
        <v>2.9315960912052117</v>
      </c>
      <c r="D17" s="11">
        <v>16</v>
      </c>
      <c r="E17" s="12">
        <v>2.952029520295203</v>
      </c>
      <c r="F17" s="11">
        <v>276</v>
      </c>
      <c r="G17" s="12">
        <v>2.918781725888325</v>
      </c>
      <c r="H17" s="11">
        <v>6219.63</v>
      </c>
      <c r="I17" s="12">
        <v>2.8276681511292137</v>
      </c>
      <c r="J17" s="11">
        <v>11168</v>
      </c>
      <c r="K17" s="7">
        <v>3.162735902489862</v>
      </c>
    </row>
    <row r="18" spans="1:11" s="2" customFormat="1" ht="15" customHeight="1">
      <c r="A18" s="4" t="s">
        <v>7</v>
      </c>
      <c r="B18" s="10">
        <v>6</v>
      </c>
      <c r="C18" s="12">
        <v>1.9543973941368076</v>
      </c>
      <c r="D18" s="11">
        <v>6</v>
      </c>
      <c r="E18" s="12">
        <v>1.107011070110701</v>
      </c>
      <c r="F18" s="11">
        <v>176</v>
      </c>
      <c r="G18" s="12">
        <v>1.8612521150592216</v>
      </c>
      <c r="H18" s="11">
        <v>5031.22</v>
      </c>
      <c r="I18" s="12">
        <v>2.287374097064347</v>
      </c>
      <c r="J18" s="11">
        <v>6657</v>
      </c>
      <c r="K18" s="7">
        <v>1.8852375450282062</v>
      </c>
    </row>
    <row r="19" spans="1:11" s="2" customFormat="1" ht="15" customHeight="1">
      <c r="A19" s="4" t="s">
        <v>8</v>
      </c>
      <c r="B19" s="10">
        <v>9</v>
      </c>
      <c r="C19" s="12">
        <v>2.9315960912052117</v>
      </c>
      <c r="D19" s="11">
        <v>13</v>
      </c>
      <c r="E19" s="12">
        <v>2.3985239852398523</v>
      </c>
      <c r="F19" s="11">
        <v>283</v>
      </c>
      <c r="G19" s="12">
        <v>2.992808798646362</v>
      </c>
      <c r="H19" s="11">
        <v>6369.13</v>
      </c>
      <c r="I19" s="12">
        <v>2.8956362438604244</v>
      </c>
      <c r="J19" s="11">
        <v>12218</v>
      </c>
      <c r="K19" s="7">
        <v>3.4600919821473073</v>
      </c>
    </row>
    <row r="20" spans="1:11" s="2" customFormat="1" ht="15" customHeight="1">
      <c r="A20" s="4" t="s">
        <v>9</v>
      </c>
      <c r="B20" s="10">
        <v>6</v>
      </c>
      <c r="C20" s="12">
        <v>1.9543973941368076</v>
      </c>
      <c r="D20" s="11">
        <v>44</v>
      </c>
      <c r="E20" s="12">
        <v>8.118081180811808</v>
      </c>
      <c r="F20" s="11">
        <v>171</v>
      </c>
      <c r="G20" s="12">
        <v>1.8083756345177664</v>
      </c>
      <c r="H20" s="11">
        <v>2325.28</v>
      </c>
      <c r="I20" s="12">
        <v>1.0571561649901584</v>
      </c>
      <c r="J20" s="11">
        <v>6351</v>
      </c>
      <c r="K20" s="7">
        <v>1.7985794875280365</v>
      </c>
    </row>
    <row r="21" spans="1:11" s="2" customFormat="1" ht="15" customHeight="1">
      <c r="A21" s="4" t="s">
        <v>10</v>
      </c>
      <c r="B21" s="10">
        <v>6</v>
      </c>
      <c r="C21" s="12">
        <v>1.9543973941368076</v>
      </c>
      <c r="D21" s="11">
        <v>6</v>
      </c>
      <c r="E21" s="12">
        <v>1.107011070110701</v>
      </c>
      <c r="F21" s="11">
        <v>145</v>
      </c>
      <c r="G21" s="12">
        <v>1.5334179357021998</v>
      </c>
      <c r="H21" s="11">
        <v>4458.41</v>
      </c>
      <c r="I21" s="12">
        <v>2.0269540087876607</v>
      </c>
      <c r="J21" s="11">
        <v>6970</v>
      </c>
      <c r="K21" s="7">
        <v>1.9738779763927592</v>
      </c>
    </row>
    <row r="22" spans="1:11" s="2" customFormat="1" ht="15" customHeight="1">
      <c r="A22" s="4" t="s">
        <v>11</v>
      </c>
      <c r="B22" s="10">
        <v>8</v>
      </c>
      <c r="C22" s="12">
        <v>2.6058631921824107</v>
      </c>
      <c r="D22" s="11">
        <v>10</v>
      </c>
      <c r="E22" s="12">
        <v>1.8450184501845017</v>
      </c>
      <c r="F22" s="11">
        <v>320</v>
      </c>
      <c r="G22" s="12">
        <v>3.3840947546531304</v>
      </c>
      <c r="H22" s="11">
        <v>7693.19</v>
      </c>
      <c r="I22" s="12">
        <v>3.4976016810623385</v>
      </c>
      <c r="J22" s="11">
        <v>10841</v>
      </c>
      <c r="K22" s="7">
        <v>3.070130723396543</v>
      </c>
    </row>
    <row r="23" spans="1:11" s="2" customFormat="1" ht="15" customHeight="1">
      <c r="A23" s="4"/>
      <c r="C23" s="12"/>
      <c r="E23" s="12"/>
      <c r="G23" s="12"/>
      <c r="I23" s="12"/>
      <c r="K23" s="7"/>
    </row>
    <row r="24" spans="1:11" s="2" customFormat="1" ht="15" customHeight="1">
      <c r="A24" s="26" t="s">
        <v>56</v>
      </c>
      <c r="B24" s="28">
        <v>66</v>
      </c>
      <c r="C24" s="12">
        <v>21.49837133550489</v>
      </c>
      <c r="D24" s="27">
        <v>139</v>
      </c>
      <c r="E24" s="12">
        <v>25.645756457564577</v>
      </c>
      <c r="F24" s="27">
        <v>2204</v>
      </c>
      <c r="G24" s="12">
        <v>23.307952622673433</v>
      </c>
      <c r="H24" s="27">
        <v>53904</v>
      </c>
      <c r="I24" s="12">
        <v>24.506702813265278</v>
      </c>
      <c r="J24" s="27">
        <v>78138</v>
      </c>
      <c r="K24" s="7">
        <v>22.128389859308093</v>
      </c>
    </row>
    <row r="25" spans="1:11" s="2" customFormat="1" ht="15" customHeight="1">
      <c r="A25" s="4" t="s">
        <v>57</v>
      </c>
      <c r="B25" s="10">
        <v>1</v>
      </c>
      <c r="C25" s="12">
        <v>0.32573289902280134</v>
      </c>
      <c r="D25" s="11">
        <v>1</v>
      </c>
      <c r="E25" s="12">
        <v>0.18450184501845018</v>
      </c>
      <c r="F25" s="14" t="s">
        <v>82</v>
      </c>
      <c r="G25" s="14" t="s">
        <v>82</v>
      </c>
      <c r="H25" s="14" t="s">
        <v>82</v>
      </c>
      <c r="I25" s="14" t="s">
        <v>82</v>
      </c>
      <c r="J25" s="14" t="s">
        <v>82</v>
      </c>
      <c r="K25" s="8" t="s">
        <v>82</v>
      </c>
    </row>
    <row r="26" spans="1:11" s="2" customFormat="1" ht="15" customHeight="1">
      <c r="A26" s="4" t="s">
        <v>58</v>
      </c>
      <c r="B26" s="10">
        <v>6</v>
      </c>
      <c r="C26" s="12">
        <v>1.9543973941368076</v>
      </c>
      <c r="D26" s="11">
        <v>15</v>
      </c>
      <c r="E26" s="12">
        <v>2.7675276752767526</v>
      </c>
      <c r="F26" s="11">
        <v>150</v>
      </c>
      <c r="G26" s="12">
        <v>1.5862944162436547</v>
      </c>
      <c r="H26" s="11">
        <v>3034</v>
      </c>
      <c r="I26" s="12">
        <v>1.3793658417825554</v>
      </c>
      <c r="J26" s="11">
        <v>6863</v>
      </c>
      <c r="K26" s="7">
        <v>1.9435759758943338</v>
      </c>
    </row>
    <row r="27" spans="1:11" s="2" customFormat="1" ht="15" customHeight="1">
      <c r="A27" s="4" t="s">
        <v>59</v>
      </c>
      <c r="B27" s="10">
        <v>9</v>
      </c>
      <c r="C27" s="12">
        <v>2.9315960912052117</v>
      </c>
      <c r="D27" s="11">
        <v>18</v>
      </c>
      <c r="E27" s="12">
        <v>3.3210332103321036</v>
      </c>
      <c r="F27" s="11">
        <v>290</v>
      </c>
      <c r="G27" s="12">
        <v>3.0668358714043995</v>
      </c>
      <c r="H27" s="11">
        <v>7525</v>
      </c>
      <c r="I27" s="12">
        <v>3.4211364401495485</v>
      </c>
      <c r="J27" s="11">
        <v>17020</v>
      </c>
      <c r="K27" s="7">
        <v>4.820000453114027</v>
      </c>
    </row>
    <row r="28" spans="1:11" s="2" customFormat="1" ht="15" customHeight="1">
      <c r="A28" s="4" t="s">
        <v>60</v>
      </c>
      <c r="B28" s="13">
        <v>1</v>
      </c>
      <c r="C28" s="12">
        <v>0.32573289902280134</v>
      </c>
      <c r="D28" s="14">
        <v>1</v>
      </c>
      <c r="E28" s="12">
        <v>0.18450184501845018</v>
      </c>
      <c r="F28" s="14" t="s">
        <v>82</v>
      </c>
      <c r="G28" s="14" t="s">
        <v>82</v>
      </c>
      <c r="H28" s="14" t="s">
        <v>82</v>
      </c>
      <c r="I28" s="14" t="s">
        <v>82</v>
      </c>
      <c r="J28" s="14" t="s">
        <v>82</v>
      </c>
      <c r="K28" s="8" t="s">
        <v>82</v>
      </c>
    </row>
    <row r="29" spans="1:11" s="2" customFormat="1" ht="15" customHeight="1">
      <c r="A29" s="4" t="s">
        <v>61</v>
      </c>
      <c r="B29" s="10">
        <v>5</v>
      </c>
      <c r="C29" s="12">
        <v>1.6286644951140066</v>
      </c>
      <c r="D29" s="11">
        <v>6</v>
      </c>
      <c r="E29" s="12">
        <v>1.107011070110701</v>
      </c>
      <c r="F29" s="11">
        <v>87</v>
      </c>
      <c r="G29" s="12">
        <v>0.9200507614213198</v>
      </c>
      <c r="H29" s="11">
        <v>3036</v>
      </c>
      <c r="I29" s="12">
        <v>1.3802751139261167</v>
      </c>
      <c r="J29" s="11">
        <v>4402</v>
      </c>
      <c r="K29" s="7">
        <v>1.246629964430549</v>
      </c>
    </row>
    <row r="30" spans="1:11" s="2" customFormat="1" ht="15" customHeight="1">
      <c r="A30" s="17" t="s">
        <v>62</v>
      </c>
      <c r="B30" s="10">
        <v>9</v>
      </c>
      <c r="C30" s="12">
        <v>2.9315960912052117</v>
      </c>
      <c r="D30" s="11">
        <v>20</v>
      </c>
      <c r="E30" s="12">
        <v>3.6900369003690034</v>
      </c>
      <c r="F30" s="11">
        <v>337</v>
      </c>
      <c r="G30" s="12">
        <v>3.563874788494078</v>
      </c>
      <c r="H30" s="11">
        <v>8354</v>
      </c>
      <c r="I30" s="12">
        <v>3.7980297436557247</v>
      </c>
      <c r="J30" s="11">
        <v>9645</v>
      </c>
      <c r="K30" s="7">
        <v>2.7314279888533948</v>
      </c>
    </row>
    <row r="31" spans="1:11" s="2" customFormat="1" ht="15" customHeight="1">
      <c r="A31" s="17" t="s">
        <v>63</v>
      </c>
      <c r="B31" s="13" t="s">
        <v>33</v>
      </c>
      <c r="C31" s="14" t="s">
        <v>33</v>
      </c>
      <c r="D31" s="14" t="s">
        <v>33</v>
      </c>
      <c r="E31" s="14" t="s">
        <v>33</v>
      </c>
      <c r="F31" s="14" t="s">
        <v>33</v>
      </c>
      <c r="G31" s="14" t="s">
        <v>33</v>
      </c>
      <c r="H31" s="14" t="s">
        <v>33</v>
      </c>
      <c r="I31" s="14" t="s">
        <v>33</v>
      </c>
      <c r="J31" s="14" t="s">
        <v>33</v>
      </c>
      <c r="K31" s="8" t="s">
        <v>33</v>
      </c>
    </row>
    <row r="32" spans="1:11" s="2" customFormat="1" ht="15" customHeight="1">
      <c r="A32" s="17" t="s">
        <v>64</v>
      </c>
      <c r="B32" s="10">
        <v>3</v>
      </c>
      <c r="C32" s="12">
        <v>0.9771986970684038</v>
      </c>
      <c r="D32" s="11">
        <v>4</v>
      </c>
      <c r="E32" s="12">
        <v>0.7380073800738007</v>
      </c>
      <c r="F32" s="11">
        <v>72</v>
      </c>
      <c r="G32" s="12">
        <v>0.7614213197969544</v>
      </c>
      <c r="H32" s="11">
        <v>1876</v>
      </c>
      <c r="I32" s="12">
        <v>0.8528972706605384</v>
      </c>
      <c r="J32" s="11">
        <v>3494</v>
      </c>
      <c r="K32" s="7">
        <v>0.9894877545934435</v>
      </c>
    </row>
    <row r="33" spans="1:11" s="2" customFormat="1" ht="15" customHeight="1">
      <c r="A33" s="17" t="s">
        <v>65</v>
      </c>
      <c r="B33" s="10">
        <v>13</v>
      </c>
      <c r="C33" s="12">
        <v>4.234527687296417</v>
      </c>
      <c r="D33" s="11">
        <v>39</v>
      </c>
      <c r="E33" s="12">
        <v>7.195571955719557</v>
      </c>
      <c r="F33" s="11">
        <v>597</v>
      </c>
      <c r="G33" s="12">
        <v>6.313451776649746</v>
      </c>
      <c r="H33" s="11">
        <v>14849</v>
      </c>
      <c r="I33" s="12">
        <v>6.750891029871181</v>
      </c>
      <c r="J33" s="11">
        <v>15524</v>
      </c>
      <c r="K33" s="7">
        <v>4.3963388386687505</v>
      </c>
    </row>
    <row r="34" spans="1:11" s="2" customFormat="1" ht="15" customHeight="1">
      <c r="A34" s="17" t="s">
        <v>66</v>
      </c>
      <c r="B34" s="13">
        <v>4</v>
      </c>
      <c r="C34" s="12">
        <v>1.3029315960912053</v>
      </c>
      <c r="D34" s="14">
        <v>10</v>
      </c>
      <c r="E34" s="12">
        <v>1.8450184501845017</v>
      </c>
      <c r="F34" s="14">
        <v>88</v>
      </c>
      <c r="G34" s="12">
        <v>0.9306260575296108</v>
      </c>
      <c r="H34" s="14">
        <v>1286</v>
      </c>
      <c r="I34" s="12">
        <v>0.5846619883099426</v>
      </c>
      <c r="J34" s="14">
        <v>3337</v>
      </c>
      <c r="K34" s="7">
        <v>0.9450259407779968</v>
      </c>
    </row>
    <row r="35" spans="1:11" s="2" customFormat="1" ht="15" customHeight="1">
      <c r="A35" s="17" t="s">
        <v>67</v>
      </c>
      <c r="B35" s="13" t="s">
        <v>33</v>
      </c>
      <c r="C35" s="14" t="s">
        <v>33</v>
      </c>
      <c r="D35" s="14" t="s">
        <v>33</v>
      </c>
      <c r="E35" s="14" t="s">
        <v>33</v>
      </c>
      <c r="F35" s="14" t="s">
        <v>33</v>
      </c>
      <c r="G35" s="14" t="s">
        <v>33</v>
      </c>
      <c r="H35" s="14" t="s">
        <v>33</v>
      </c>
      <c r="I35" s="14" t="s">
        <v>33</v>
      </c>
      <c r="J35" s="14" t="s">
        <v>33</v>
      </c>
      <c r="K35" s="8" t="s">
        <v>33</v>
      </c>
    </row>
    <row r="36" spans="1:11" s="2" customFormat="1" ht="15" customHeight="1">
      <c r="A36" s="17" t="s">
        <v>68</v>
      </c>
      <c r="B36" s="10">
        <v>10</v>
      </c>
      <c r="C36" s="12">
        <v>3.257328990228013</v>
      </c>
      <c r="D36" s="11">
        <v>18</v>
      </c>
      <c r="E36" s="12">
        <v>3.3210332103321036</v>
      </c>
      <c r="F36" s="11">
        <v>252</v>
      </c>
      <c r="G36" s="12">
        <v>2.66497461928934</v>
      </c>
      <c r="H36" s="11">
        <v>6045</v>
      </c>
      <c r="I36" s="12">
        <v>2.748275053914155</v>
      </c>
      <c r="J36" s="11">
        <v>10182</v>
      </c>
      <c r="K36" s="7">
        <v>2.8835043838782033</v>
      </c>
    </row>
    <row r="37" spans="1:11" s="2" customFormat="1" ht="15" customHeight="1">
      <c r="A37" s="17" t="s">
        <v>69</v>
      </c>
      <c r="B37" s="13">
        <v>4</v>
      </c>
      <c r="C37" s="12">
        <v>1.3029315960912053</v>
      </c>
      <c r="D37" s="14">
        <v>6</v>
      </c>
      <c r="E37" s="12">
        <v>1.107011070110701</v>
      </c>
      <c r="F37" s="14">
        <v>124</v>
      </c>
      <c r="G37" s="12">
        <v>1.311336717428088</v>
      </c>
      <c r="H37" s="14">
        <v>2923</v>
      </c>
      <c r="I37" s="12">
        <v>1.3289012378149008</v>
      </c>
      <c r="J37" s="14">
        <v>3961</v>
      </c>
      <c r="K37" s="7">
        <v>1.1217404109744218</v>
      </c>
    </row>
    <row r="38" spans="1:11" s="2" customFormat="1" ht="15" customHeight="1">
      <c r="A38" s="4" t="s">
        <v>70</v>
      </c>
      <c r="B38" s="10">
        <v>1</v>
      </c>
      <c r="C38" s="12">
        <v>0.32573289902280134</v>
      </c>
      <c r="D38" s="11">
        <v>1</v>
      </c>
      <c r="E38" s="12">
        <v>0.18450184501845018</v>
      </c>
      <c r="F38" s="14" t="s">
        <v>82</v>
      </c>
      <c r="G38" s="14" t="s">
        <v>82</v>
      </c>
      <c r="H38" s="14" t="s">
        <v>82</v>
      </c>
      <c r="I38" s="14" t="s">
        <v>82</v>
      </c>
      <c r="J38" s="14" t="s">
        <v>82</v>
      </c>
      <c r="K38" s="8" t="s">
        <v>82</v>
      </c>
    </row>
    <row r="39" spans="1:11" s="2" customFormat="1" ht="12">
      <c r="A39" s="37"/>
      <c r="B39" s="35"/>
      <c r="C39" s="35"/>
      <c r="D39" s="35"/>
      <c r="E39" s="35"/>
      <c r="F39" s="35"/>
      <c r="G39" s="35"/>
      <c r="H39" s="35"/>
      <c r="I39" s="35"/>
      <c r="J39" s="35"/>
      <c r="K39" s="36"/>
    </row>
    <row r="40" spans="1:11" s="2" customFormat="1" ht="15" customHeight="1">
      <c r="A40" s="4"/>
      <c r="B40" s="10"/>
      <c r="C40" s="19"/>
      <c r="D40" s="11"/>
      <c r="E40" s="19"/>
      <c r="F40" s="11"/>
      <c r="G40" s="19"/>
      <c r="H40" s="34"/>
      <c r="I40" s="19"/>
      <c r="J40" s="11"/>
      <c r="K40" s="7"/>
    </row>
    <row r="41" spans="1:11" s="2" customFormat="1" ht="15" customHeight="1">
      <c r="A41" s="4"/>
      <c r="B41" s="17"/>
      <c r="C41" s="18"/>
      <c r="D41" s="18"/>
      <c r="E41" s="18"/>
      <c r="F41" s="18"/>
      <c r="G41" s="18"/>
      <c r="H41" s="18"/>
      <c r="I41" s="18"/>
      <c r="J41" s="18"/>
      <c r="K41" s="6"/>
    </row>
    <row r="42" spans="1:11" s="2" customFormat="1" ht="15" customHeight="1">
      <c r="A42" s="4" t="s">
        <v>71</v>
      </c>
      <c r="B42" s="10">
        <v>26</v>
      </c>
      <c r="C42" s="19">
        <v>8.469055374592834</v>
      </c>
      <c r="D42" s="11">
        <v>41</v>
      </c>
      <c r="E42" s="19">
        <v>7.564575645756458</v>
      </c>
      <c r="F42" s="14" t="s">
        <v>82</v>
      </c>
      <c r="G42" s="14" t="s">
        <v>82</v>
      </c>
      <c r="H42" s="14" t="s">
        <v>82</v>
      </c>
      <c r="I42" s="14" t="s">
        <v>82</v>
      </c>
      <c r="J42" s="14" t="s">
        <v>82</v>
      </c>
      <c r="K42" s="8" t="s">
        <v>82</v>
      </c>
    </row>
    <row r="43" spans="1:11" s="2" customFormat="1" ht="15" customHeight="1">
      <c r="A43" s="4" t="s">
        <v>72</v>
      </c>
      <c r="B43" s="10">
        <v>59</v>
      </c>
      <c r="C43" s="19">
        <v>19.218241042345277</v>
      </c>
      <c r="D43" s="11">
        <v>86</v>
      </c>
      <c r="E43" s="19">
        <v>15.867158671586715</v>
      </c>
      <c r="F43" s="11">
        <v>2097</v>
      </c>
      <c r="G43" s="19">
        <v>22.176395939086294</v>
      </c>
      <c r="H43" s="11">
        <v>45536</v>
      </c>
      <c r="I43" s="19">
        <v>20.702308164604627</v>
      </c>
      <c r="J43" s="11">
        <v>75950</v>
      </c>
      <c r="K43" s="7">
        <v>21.508756428555245</v>
      </c>
    </row>
    <row r="44" spans="1:11" s="2" customFormat="1" ht="15" customHeight="1">
      <c r="A44" s="4" t="s">
        <v>73</v>
      </c>
      <c r="B44" s="10">
        <v>39</v>
      </c>
      <c r="C44" s="19">
        <v>12.703583061889251</v>
      </c>
      <c r="D44" s="11">
        <v>48</v>
      </c>
      <c r="E44" s="19">
        <v>8.856088560885608</v>
      </c>
      <c r="F44" s="14" t="s">
        <v>82</v>
      </c>
      <c r="G44" s="14" t="s">
        <v>82</v>
      </c>
      <c r="H44" s="14" t="s">
        <v>82</v>
      </c>
      <c r="I44" s="14" t="s">
        <v>82</v>
      </c>
      <c r="J44" s="14" t="s">
        <v>82</v>
      </c>
      <c r="K44" s="8" t="s">
        <v>82</v>
      </c>
    </row>
    <row r="45" spans="1:11" s="2" customFormat="1" ht="15" customHeight="1">
      <c r="A45" s="4" t="s">
        <v>74</v>
      </c>
      <c r="B45" s="10">
        <v>36</v>
      </c>
      <c r="C45" s="19">
        <v>11.726384364820847</v>
      </c>
      <c r="D45" s="11">
        <v>59</v>
      </c>
      <c r="E45" s="19">
        <v>10.885608856088561</v>
      </c>
      <c r="F45" s="11">
        <v>867</v>
      </c>
      <c r="G45" s="19">
        <v>9.168781725888325</v>
      </c>
      <c r="H45" s="11">
        <v>18085</v>
      </c>
      <c r="I45" s="19">
        <v>8.222093358153431</v>
      </c>
      <c r="J45" s="11">
        <v>39056</v>
      </c>
      <c r="K45" s="7">
        <v>11.060513378191622</v>
      </c>
    </row>
    <row r="46" spans="1:11" s="2" customFormat="1" ht="15" customHeight="1">
      <c r="A46" s="4" t="s">
        <v>75</v>
      </c>
      <c r="B46" s="10">
        <v>55</v>
      </c>
      <c r="C46" s="19">
        <v>17.91530944625407</v>
      </c>
      <c r="D46" s="11">
        <v>80</v>
      </c>
      <c r="E46" s="19">
        <v>14.760147601476014</v>
      </c>
      <c r="F46" s="11">
        <v>1628</v>
      </c>
      <c r="G46" s="19">
        <v>17.2165820642978</v>
      </c>
      <c r="H46" s="11">
        <v>44806</v>
      </c>
      <c r="I46" s="19">
        <v>20.370423832204736</v>
      </c>
      <c r="J46" s="11">
        <v>59218</v>
      </c>
      <c r="K46" s="7">
        <v>16.77031650014726</v>
      </c>
    </row>
    <row r="47" spans="1:11" s="2" customFormat="1" ht="15" customHeight="1">
      <c r="A47" s="4" t="s">
        <v>76</v>
      </c>
      <c r="B47" s="10">
        <v>30</v>
      </c>
      <c r="C47" s="19">
        <v>9.77198697068404</v>
      </c>
      <c r="D47" s="11">
        <v>69</v>
      </c>
      <c r="E47" s="19">
        <v>12.730627306273062</v>
      </c>
      <c r="F47" s="11">
        <v>892</v>
      </c>
      <c r="G47" s="19">
        <v>9.4331641285956</v>
      </c>
      <c r="H47" s="11">
        <v>19194</v>
      </c>
      <c r="I47" s="19">
        <v>8.726284761758196</v>
      </c>
      <c r="J47" s="11">
        <v>32996</v>
      </c>
      <c r="K47" s="7">
        <v>9.344344004168649</v>
      </c>
    </row>
    <row r="48" spans="1:11" s="2" customFormat="1" ht="15" customHeight="1">
      <c r="A48" s="4" t="s">
        <v>77</v>
      </c>
      <c r="B48" s="10">
        <v>45</v>
      </c>
      <c r="C48" s="19">
        <v>14.65798045602606</v>
      </c>
      <c r="D48" s="11">
        <v>140</v>
      </c>
      <c r="E48" s="19">
        <v>25.830258302583026</v>
      </c>
      <c r="F48" s="11">
        <v>1624</v>
      </c>
      <c r="G48" s="19">
        <v>17.174280879864636</v>
      </c>
      <c r="H48" s="11">
        <v>36680</v>
      </c>
      <c r="I48" s="19">
        <v>16.676051112915005</v>
      </c>
      <c r="J48" s="11">
        <v>49381</v>
      </c>
      <c r="K48" s="7">
        <v>13.984514828156506</v>
      </c>
    </row>
    <row r="49" spans="1:11" s="2" customFormat="1" ht="15" customHeight="1">
      <c r="A49" s="4" t="s">
        <v>78</v>
      </c>
      <c r="B49" s="10">
        <v>10</v>
      </c>
      <c r="C49" s="19">
        <v>3.257328990228013</v>
      </c>
      <c r="D49" s="11">
        <v>12</v>
      </c>
      <c r="E49" s="19">
        <v>2.214022140221402</v>
      </c>
      <c r="F49" s="11">
        <v>300</v>
      </c>
      <c r="G49" s="19">
        <v>3.1725888324873095</v>
      </c>
      <c r="H49" s="11">
        <v>7954</v>
      </c>
      <c r="I49" s="19">
        <v>3.616175314943456</v>
      </c>
      <c r="J49" s="11">
        <v>10618</v>
      </c>
      <c r="K49" s="7">
        <v>3.006977956002628</v>
      </c>
    </row>
    <row r="50" spans="1:11" s="2" customFormat="1" ht="15" customHeight="1">
      <c r="A50" s="5" t="s">
        <v>79</v>
      </c>
      <c r="B50" s="15">
        <v>7</v>
      </c>
      <c r="C50" s="20">
        <v>2.2801302931596092</v>
      </c>
      <c r="D50" s="16">
        <v>7</v>
      </c>
      <c r="E50" s="20">
        <v>1.2915129151291513</v>
      </c>
      <c r="F50" s="38" t="s">
        <v>82</v>
      </c>
      <c r="G50" s="38" t="s">
        <v>82</v>
      </c>
      <c r="H50" s="38" t="s">
        <v>82</v>
      </c>
      <c r="I50" s="38" t="s">
        <v>82</v>
      </c>
      <c r="J50" s="38" t="s">
        <v>82</v>
      </c>
      <c r="K50" s="39" t="s">
        <v>82</v>
      </c>
    </row>
    <row r="51" spans="1:11" ht="12">
      <c r="A51" s="9"/>
      <c r="B51" s="30"/>
      <c r="C51" s="31"/>
      <c r="D51" s="30"/>
      <c r="E51" s="31"/>
      <c r="F51" s="30"/>
      <c r="G51" s="31"/>
      <c r="H51" s="30"/>
      <c r="I51" s="31"/>
      <c r="J51" s="30"/>
      <c r="K51" s="31"/>
    </row>
  </sheetData>
  <mergeCells count="5">
    <mergeCell ref="J5:J6"/>
    <mergeCell ref="B5:B6"/>
    <mergeCell ref="D5:D6"/>
    <mergeCell ref="F5:F6"/>
    <mergeCell ref="H5:H6"/>
  </mergeCells>
  <printOptions/>
  <pageMargins left="0.75" right="0.75" top="1" bottom="1" header="0.512" footer="0.51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2001-03-01T04:06:39Z</cp:lastPrinted>
  <dcterms:created xsi:type="dcterms:W3CDTF">2001-01-10T06:34:38Z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