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<sst xmlns="http://schemas.openxmlformats.org/spreadsheetml/2006/main" count="702" uniqueCount="65">
  <si>
    <t>総数</t>
  </si>
  <si>
    <t>魚介類</t>
  </si>
  <si>
    <t>複合調理食品</t>
  </si>
  <si>
    <t>その他</t>
  </si>
  <si>
    <t>不明</t>
  </si>
  <si>
    <t>保健所</t>
  </si>
  <si>
    <t>件数</t>
  </si>
  <si>
    <t>患者</t>
  </si>
  <si>
    <t>死者</t>
  </si>
  <si>
    <t>桑名</t>
  </si>
  <si>
    <t>-</t>
  </si>
  <si>
    <t>四日市</t>
  </si>
  <si>
    <t>-</t>
  </si>
  <si>
    <t>鈴鹿</t>
  </si>
  <si>
    <t>-</t>
  </si>
  <si>
    <t>津</t>
  </si>
  <si>
    <t>-</t>
  </si>
  <si>
    <t>松阪</t>
  </si>
  <si>
    <t>-</t>
  </si>
  <si>
    <t>伊勢</t>
  </si>
  <si>
    <t>-</t>
  </si>
  <si>
    <t>上野</t>
  </si>
  <si>
    <t>-</t>
  </si>
  <si>
    <t>尾鷲</t>
  </si>
  <si>
    <t>-</t>
  </si>
  <si>
    <t>熊野</t>
  </si>
  <si>
    <t>（食中毒統計）</t>
  </si>
  <si>
    <t xml:space="preserve">第41表  食中毒事件患者・死者数    </t>
  </si>
  <si>
    <t>原因食品・保健所別</t>
  </si>
  <si>
    <t xml:space="preserve">第42表  食中毒事件患者・死者数     </t>
  </si>
  <si>
    <t>病因物質・保健所別</t>
  </si>
  <si>
    <t>総数</t>
  </si>
  <si>
    <t>サルモネラ菌</t>
  </si>
  <si>
    <t>黄色ブドウ球菌</t>
  </si>
  <si>
    <t>腸炎ビブリオ</t>
  </si>
  <si>
    <t>カンピロバクター</t>
  </si>
  <si>
    <t>ウイルス</t>
  </si>
  <si>
    <t>不明</t>
  </si>
  <si>
    <t>保健所</t>
  </si>
  <si>
    <t>件数</t>
  </si>
  <si>
    <t>患者</t>
  </si>
  <si>
    <t>死者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</si>
  <si>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</si>
  <si>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</si>
  <si>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</si>
  <si>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</si>
  <si>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</si>
  <si>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</si>
  <si>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</si>
  <si>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</si>
  <si>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</si>
  <si>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</si>
  <si>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（食中毒統計）</t>
  </si>
  <si>
    <t>カンピロバクター</t>
  </si>
  <si>
    <t>-</t>
  </si>
  <si>
    <t>ウイルス</t>
  </si>
  <si>
    <t>-</t>
  </si>
  <si>
    <t>平成14年</t>
  </si>
  <si>
    <t>平成14年</t>
  </si>
  <si>
    <t>-</t>
  </si>
  <si>
    <t>-</t>
  </si>
  <si>
    <t>テトロドトキシン</t>
  </si>
  <si>
    <t>-</t>
  </si>
  <si>
    <t>病原大腸菌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</si>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</sst>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0">
      <selection activeCell="B23" sqref="B23"/>
    </sheetView>
  </sheetViews>
  <sheetFormatPr defaultColWidth="9.00390625" defaultRowHeight="13.5"/>
  <cols>
    <col min="1" max="1" width="9.00390625" style="1" customWidth="1"/>
    <col min="2" max="22" width="5.125" style="1" customWidth="1"/>
    <col min="23" max="16384" width="9.00390625" style="1" customWidth="1"/>
  </cols>
  <sheetData>
    <row r="1" spans="1:11" ht="18.75">
      <c r="A1" s="29" t="s">
        <v>27</v>
      </c>
      <c r="K1" s="3" t="s">
        <v>28</v>
      </c>
    </row>
    <row r="2" ht="13.5" customHeight="1"/>
    <row r="3" ht="13.5" customHeight="1">
      <c r="P3" s="4" t="s">
        <v>57</v>
      </c>
    </row>
    <row r="4" spans="1:16" ht="13.5" customHeight="1">
      <c r="A4" s="5"/>
      <c r="B4" s="33" t="s">
        <v>0</v>
      </c>
      <c r="C4" s="34"/>
      <c r="D4" s="35"/>
      <c r="E4" s="33" t="s">
        <v>1</v>
      </c>
      <c r="F4" s="34"/>
      <c r="G4" s="35"/>
      <c r="H4" s="33" t="s">
        <v>2</v>
      </c>
      <c r="I4" s="34"/>
      <c r="J4" s="35"/>
      <c r="K4" s="33" t="s">
        <v>3</v>
      </c>
      <c r="L4" s="34"/>
      <c r="M4" s="35"/>
      <c r="N4" s="33" t="s">
        <v>4</v>
      </c>
      <c r="O4" s="34"/>
      <c r="P4" s="35"/>
    </row>
    <row r="5" spans="1:16" ht="13.5" customHeight="1">
      <c r="A5" s="6" t="s">
        <v>5</v>
      </c>
      <c r="B5" s="6" t="s">
        <v>6</v>
      </c>
      <c r="C5" s="7" t="s">
        <v>7</v>
      </c>
      <c r="D5" s="8" t="s">
        <v>8</v>
      </c>
      <c r="E5" s="9" t="s">
        <v>6</v>
      </c>
      <c r="F5" s="7" t="s">
        <v>7</v>
      </c>
      <c r="G5" s="9" t="s">
        <v>8</v>
      </c>
      <c r="H5" s="6" t="s">
        <v>6</v>
      </c>
      <c r="I5" s="7" t="s">
        <v>7</v>
      </c>
      <c r="J5" s="8" t="s">
        <v>8</v>
      </c>
      <c r="K5" s="9" t="s">
        <v>6</v>
      </c>
      <c r="L5" s="7" t="s">
        <v>7</v>
      </c>
      <c r="M5" s="9" t="s">
        <v>8</v>
      </c>
      <c r="N5" s="6" t="s">
        <v>6</v>
      </c>
      <c r="O5" s="7" t="s">
        <v>7</v>
      </c>
      <c r="P5" s="8" t="s">
        <v>8</v>
      </c>
    </row>
    <row r="6" spans="1:16" ht="13.5" customHeight="1">
      <c r="A6" s="10" t="s">
        <v>0</v>
      </c>
      <c r="B6" s="11">
        <f>IF(SUM(B7:B15)=0,"-",SUM(B7:B15))</f>
        <v>13</v>
      </c>
      <c r="C6" s="12">
        <f aca="true" t="shared" si="0" ref="C6:P6">IF(SUM(C7:C15)=0,"-",SUM(C7:C15))</f>
        <v>385</v>
      </c>
      <c r="D6" s="13" t="str">
        <f t="shared" si="0"/>
        <v>-</v>
      </c>
      <c r="E6" s="14">
        <f t="shared" si="0"/>
        <v>1</v>
      </c>
      <c r="F6" s="12">
        <f t="shared" si="0"/>
        <v>30</v>
      </c>
      <c r="G6" s="14" t="str">
        <f t="shared" si="0"/>
        <v>-</v>
      </c>
      <c r="H6" s="11" t="str">
        <f t="shared" si="0"/>
        <v>-</v>
      </c>
      <c r="I6" s="12" t="str">
        <f t="shared" si="0"/>
        <v>-</v>
      </c>
      <c r="J6" s="13" t="str">
        <f t="shared" si="0"/>
        <v>-</v>
      </c>
      <c r="K6" s="14">
        <f t="shared" si="0"/>
        <v>2</v>
      </c>
      <c r="L6" s="12">
        <f t="shared" si="0"/>
        <v>22</v>
      </c>
      <c r="M6" s="14" t="str">
        <f t="shared" si="0"/>
        <v>-</v>
      </c>
      <c r="N6" s="11">
        <f t="shared" si="0"/>
        <v>10</v>
      </c>
      <c r="O6" s="12">
        <f t="shared" si="0"/>
        <v>333</v>
      </c>
      <c r="P6" s="13" t="str">
        <f t="shared" si="0"/>
        <v>-</v>
      </c>
    </row>
    <row r="7" spans="1:16" ht="13.5" customHeight="1">
      <c r="A7" s="10" t="s">
        <v>9</v>
      </c>
      <c r="B7" s="11" t="str">
        <f>IF(SUM(E7,H7,K7,N7)=0,"-",SUM(E7,H7,K7,N7))</f>
        <v>-</v>
      </c>
      <c r="C7" s="12" t="str">
        <f>IF(SUM(F7,I7,L7,O7)=0,"-",SUM(F7,I7,L7,O7))</f>
        <v>-</v>
      </c>
      <c r="D7" s="13" t="str">
        <f>IF(SUM(G7,J7,M7,P7)=0,"-",SUM(G7,J7,M7,P7))</f>
        <v>-</v>
      </c>
      <c r="E7" s="14" t="s">
        <v>10</v>
      </c>
      <c r="F7" s="12" t="s">
        <v>10</v>
      </c>
      <c r="G7" s="14" t="s">
        <v>10</v>
      </c>
      <c r="H7" s="11" t="s">
        <v>10</v>
      </c>
      <c r="I7" s="12" t="s">
        <v>10</v>
      </c>
      <c r="J7" s="13" t="s">
        <v>10</v>
      </c>
      <c r="K7" s="14" t="s">
        <v>10</v>
      </c>
      <c r="L7" s="12" t="s">
        <v>10</v>
      </c>
      <c r="M7" s="14" t="s">
        <v>10</v>
      </c>
      <c r="N7" s="11" t="s">
        <v>10</v>
      </c>
      <c r="O7" s="12" t="s">
        <v>10</v>
      </c>
      <c r="P7" s="13" t="s">
        <v>10</v>
      </c>
    </row>
    <row r="8" spans="1:16" ht="13.5" customHeight="1">
      <c r="A8" s="10" t="s">
        <v>11</v>
      </c>
      <c r="B8" s="11">
        <f aca="true" t="shared" si="1" ref="B8:B15">IF(SUM(E8,H8,K8,N8)=0,"-",SUM(E8,H8,K8,N8))</f>
        <v>1</v>
      </c>
      <c r="C8" s="12">
        <f aca="true" t="shared" si="2" ref="C8:C15">IF(SUM(F8,I8,L8,O8)=0,"-",SUM(F8,I8,L8,O8))</f>
        <v>30</v>
      </c>
      <c r="D8" s="13" t="str">
        <f aca="true" t="shared" si="3" ref="D8:D15">IF(SUM(G8,J8,M8,P8)=0,"-",SUM(G8,J8,M8,P8))</f>
        <v>-</v>
      </c>
      <c r="E8" s="14">
        <v>1</v>
      </c>
      <c r="F8" s="12">
        <v>30</v>
      </c>
      <c r="G8" s="14" t="s">
        <v>12</v>
      </c>
      <c r="H8" s="11" t="s">
        <v>12</v>
      </c>
      <c r="I8" s="12" t="s">
        <v>12</v>
      </c>
      <c r="J8" s="13" t="s">
        <v>12</v>
      </c>
      <c r="K8" s="14" t="s">
        <v>12</v>
      </c>
      <c r="L8" s="12" t="s">
        <v>12</v>
      </c>
      <c r="M8" s="14" t="s">
        <v>12</v>
      </c>
      <c r="N8" s="11" t="s">
        <v>12</v>
      </c>
      <c r="O8" s="12" t="s">
        <v>12</v>
      </c>
      <c r="P8" s="13" t="s">
        <v>12</v>
      </c>
    </row>
    <row r="9" spans="1:16" ht="13.5" customHeight="1">
      <c r="A9" s="10" t="s">
        <v>13</v>
      </c>
      <c r="B9" s="11" t="str">
        <f t="shared" si="1"/>
        <v>-</v>
      </c>
      <c r="C9" s="12" t="str">
        <f t="shared" si="2"/>
        <v>-</v>
      </c>
      <c r="D9" s="13" t="str">
        <f t="shared" si="3"/>
        <v>-</v>
      </c>
      <c r="E9" s="14" t="s">
        <v>14</v>
      </c>
      <c r="F9" s="12" t="s">
        <v>14</v>
      </c>
      <c r="G9" s="14" t="s">
        <v>14</v>
      </c>
      <c r="H9" s="11" t="s">
        <v>14</v>
      </c>
      <c r="I9" s="12" t="s">
        <v>14</v>
      </c>
      <c r="J9" s="13" t="s">
        <v>14</v>
      </c>
      <c r="K9" s="14" t="s">
        <v>14</v>
      </c>
      <c r="L9" s="12" t="s">
        <v>14</v>
      </c>
      <c r="M9" s="14" t="s">
        <v>14</v>
      </c>
      <c r="N9" s="11" t="s">
        <v>14</v>
      </c>
      <c r="O9" s="12" t="s">
        <v>14</v>
      </c>
      <c r="P9" s="13" t="s">
        <v>14</v>
      </c>
    </row>
    <row r="10" spans="1:16" ht="13.5" customHeight="1">
      <c r="A10" s="10" t="s">
        <v>15</v>
      </c>
      <c r="B10" s="11">
        <f t="shared" si="1"/>
        <v>3</v>
      </c>
      <c r="C10" s="12">
        <f t="shared" si="2"/>
        <v>149</v>
      </c>
      <c r="D10" s="13" t="str">
        <f t="shared" si="3"/>
        <v>-</v>
      </c>
      <c r="E10" s="14" t="s">
        <v>16</v>
      </c>
      <c r="F10" s="12" t="s">
        <v>16</v>
      </c>
      <c r="G10" s="14" t="s">
        <v>16</v>
      </c>
      <c r="H10" s="11" t="s">
        <v>16</v>
      </c>
      <c r="I10" s="12" t="s">
        <v>16</v>
      </c>
      <c r="J10" s="13" t="s">
        <v>16</v>
      </c>
      <c r="K10" s="14" t="s">
        <v>16</v>
      </c>
      <c r="L10" s="12" t="s">
        <v>16</v>
      </c>
      <c r="M10" s="14" t="s">
        <v>16</v>
      </c>
      <c r="N10" s="11">
        <v>3</v>
      </c>
      <c r="O10" s="12">
        <v>149</v>
      </c>
      <c r="P10" s="13" t="s">
        <v>16</v>
      </c>
    </row>
    <row r="11" spans="1:16" ht="13.5" customHeight="1">
      <c r="A11" s="10" t="s">
        <v>17</v>
      </c>
      <c r="B11" s="11">
        <f t="shared" si="1"/>
        <v>2</v>
      </c>
      <c r="C11" s="12">
        <f t="shared" si="2"/>
        <v>37</v>
      </c>
      <c r="D11" s="13" t="str">
        <f t="shared" si="3"/>
        <v>-</v>
      </c>
      <c r="E11" s="14" t="s">
        <v>18</v>
      </c>
      <c r="F11" s="12" t="s">
        <v>18</v>
      </c>
      <c r="G11" s="14" t="s">
        <v>18</v>
      </c>
      <c r="H11" s="11" t="s">
        <v>18</v>
      </c>
      <c r="I11" s="12" t="s">
        <v>18</v>
      </c>
      <c r="J11" s="13" t="s">
        <v>18</v>
      </c>
      <c r="K11" s="14" t="s">
        <v>18</v>
      </c>
      <c r="L11" s="12" t="s">
        <v>18</v>
      </c>
      <c r="M11" s="14" t="s">
        <v>18</v>
      </c>
      <c r="N11" s="11">
        <v>2</v>
      </c>
      <c r="O11" s="12">
        <v>37</v>
      </c>
      <c r="P11" s="13" t="s">
        <v>18</v>
      </c>
    </row>
    <row r="12" spans="1:16" ht="13.5" customHeight="1">
      <c r="A12" s="10" t="s">
        <v>19</v>
      </c>
      <c r="B12" s="11">
        <f t="shared" si="1"/>
        <v>4</v>
      </c>
      <c r="C12" s="12">
        <f t="shared" si="2"/>
        <v>140</v>
      </c>
      <c r="D12" s="13" t="str">
        <f t="shared" si="3"/>
        <v>-</v>
      </c>
      <c r="E12" s="14" t="s">
        <v>20</v>
      </c>
      <c r="F12" s="12" t="s">
        <v>20</v>
      </c>
      <c r="G12" s="14" t="s">
        <v>20</v>
      </c>
      <c r="H12" s="11" t="s">
        <v>20</v>
      </c>
      <c r="I12" s="12" t="s">
        <v>20</v>
      </c>
      <c r="J12" s="13" t="s">
        <v>20</v>
      </c>
      <c r="K12" s="14" t="s">
        <v>20</v>
      </c>
      <c r="L12" s="12" t="s">
        <v>20</v>
      </c>
      <c r="M12" s="14" t="s">
        <v>20</v>
      </c>
      <c r="N12" s="11">
        <v>4</v>
      </c>
      <c r="O12" s="12">
        <v>140</v>
      </c>
      <c r="P12" s="13" t="s">
        <v>20</v>
      </c>
    </row>
    <row r="13" spans="1:16" ht="13.5" customHeight="1">
      <c r="A13" s="10" t="s">
        <v>21</v>
      </c>
      <c r="B13" s="11">
        <f t="shared" si="1"/>
        <v>3</v>
      </c>
      <c r="C13" s="12">
        <f t="shared" si="2"/>
        <v>29</v>
      </c>
      <c r="D13" s="13" t="str">
        <f t="shared" si="3"/>
        <v>-</v>
      </c>
      <c r="E13" s="14" t="s">
        <v>22</v>
      </c>
      <c r="F13" s="12" t="s">
        <v>22</v>
      </c>
      <c r="G13" s="14" t="s">
        <v>22</v>
      </c>
      <c r="H13" s="11" t="s">
        <v>22</v>
      </c>
      <c r="I13" s="12" t="s">
        <v>22</v>
      </c>
      <c r="J13" s="13" t="s">
        <v>22</v>
      </c>
      <c r="K13" s="14">
        <v>2</v>
      </c>
      <c r="L13" s="12">
        <v>22</v>
      </c>
      <c r="M13" s="14" t="s">
        <v>22</v>
      </c>
      <c r="N13" s="11">
        <v>1</v>
      </c>
      <c r="O13" s="12">
        <v>7</v>
      </c>
      <c r="P13" s="13" t="s">
        <v>22</v>
      </c>
    </row>
    <row r="14" spans="1:16" ht="13.5" customHeight="1">
      <c r="A14" s="10" t="s">
        <v>23</v>
      </c>
      <c r="B14" s="11" t="str">
        <f t="shared" si="1"/>
        <v>-</v>
      </c>
      <c r="C14" s="12" t="str">
        <f t="shared" si="2"/>
        <v>-</v>
      </c>
      <c r="D14" s="13" t="str">
        <f t="shared" si="3"/>
        <v>-</v>
      </c>
      <c r="E14" s="14" t="s">
        <v>24</v>
      </c>
      <c r="F14" s="12" t="s">
        <v>24</v>
      </c>
      <c r="G14" s="14" t="s">
        <v>24</v>
      </c>
      <c r="H14" s="11" t="s">
        <v>24</v>
      </c>
      <c r="I14" s="12" t="s">
        <v>24</v>
      </c>
      <c r="J14" s="13" t="s">
        <v>24</v>
      </c>
      <c r="K14" s="14" t="s">
        <v>24</v>
      </c>
      <c r="L14" s="12" t="s">
        <v>24</v>
      </c>
      <c r="M14" s="14" t="s">
        <v>24</v>
      </c>
      <c r="N14" s="11" t="s">
        <v>24</v>
      </c>
      <c r="O14" s="12" t="s">
        <v>24</v>
      </c>
      <c r="P14" s="13" t="s">
        <v>24</v>
      </c>
    </row>
    <row r="15" spans="1:16" ht="13.5" customHeight="1">
      <c r="A15" s="15" t="s">
        <v>25</v>
      </c>
      <c r="B15" s="16" t="str">
        <f t="shared" si="1"/>
        <v>-</v>
      </c>
      <c r="C15" s="17" t="str">
        <f t="shared" si="2"/>
        <v>-</v>
      </c>
      <c r="D15" s="18" t="str">
        <f t="shared" si="3"/>
        <v>-</v>
      </c>
      <c r="E15" s="19" t="s">
        <v>10</v>
      </c>
      <c r="F15" s="17" t="s">
        <v>10</v>
      </c>
      <c r="G15" s="19" t="s">
        <v>10</v>
      </c>
      <c r="H15" s="16" t="s">
        <v>10</v>
      </c>
      <c r="I15" s="17" t="s">
        <v>10</v>
      </c>
      <c r="J15" s="18" t="s">
        <v>10</v>
      </c>
      <c r="K15" s="19" t="s">
        <v>10</v>
      </c>
      <c r="L15" s="17" t="s">
        <v>10</v>
      </c>
      <c r="M15" s="19" t="s">
        <v>10</v>
      </c>
      <c r="N15" s="20" t="s">
        <v>10</v>
      </c>
      <c r="O15" s="17" t="s">
        <v>10</v>
      </c>
      <c r="P15" s="18" t="s">
        <v>10</v>
      </c>
    </row>
    <row r="16" ht="13.5" customHeight="1">
      <c r="A16" s="1" t="s">
        <v>26</v>
      </c>
    </row>
    <row r="17" ht="13.5" customHeight="1"/>
    <row r="18" spans="1:22" ht="18.75">
      <c r="A18" s="29" t="s">
        <v>29</v>
      </c>
      <c r="F18" s="3"/>
      <c r="K18" s="3" t="s">
        <v>30</v>
      </c>
      <c r="T18" s="3"/>
      <c r="U18" s="3"/>
      <c r="V18" s="3"/>
    </row>
    <row r="19" spans="1:22" ht="13.5" customHeight="1">
      <c r="A19" s="2"/>
      <c r="F19" s="3"/>
      <c r="T19" s="3"/>
      <c r="U19" s="3"/>
      <c r="V19" s="3"/>
    </row>
    <row r="20" spans="16:21" ht="13.5" customHeight="1">
      <c r="P20" s="4" t="s">
        <v>58</v>
      </c>
      <c r="T20" s="3"/>
      <c r="U20" s="3"/>
    </row>
    <row r="21" spans="1:16" ht="13.5" customHeight="1">
      <c r="A21" s="5"/>
      <c r="B21" s="33" t="s">
        <v>31</v>
      </c>
      <c r="C21" s="34"/>
      <c r="D21" s="35"/>
      <c r="E21" s="33" t="s">
        <v>32</v>
      </c>
      <c r="F21" s="34"/>
      <c r="G21" s="35"/>
      <c r="H21" s="33" t="s">
        <v>33</v>
      </c>
      <c r="I21" s="34"/>
      <c r="J21" s="35"/>
      <c r="K21" s="33" t="s">
        <v>34</v>
      </c>
      <c r="L21" s="34"/>
      <c r="M21" s="35"/>
      <c r="N21" s="30" t="s">
        <v>53</v>
      </c>
      <c r="O21" s="31"/>
      <c r="P21" s="32"/>
    </row>
    <row r="22" spans="1:16" ht="13.5" customHeight="1">
      <c r="A22" s="6" t="s">
        <v>38</v>
      </c>
      <c r="B22" s="6" t="s">
        <v>39</v>
      </c>
      <c r="C22" s="7" t="s">
        <v>40</v>
      </c>
      <c r="D22" s="8" t="s">
        <v>41</v>
      </c>
      <c r="E22" s="9" t="s">
        <v>39</v>
      </c>
      <c r="F22" s="7" t="s">
        <v>40</v>
      </c>
      <c r="G22" s="9" t="s">
        <v>41</v>
      </c>
      <c r="H22" s="6" t="s">
        <v>39</v>
      </c>
      <c r="I22" s="7" t="s">
        <v>40</v>
      </c>
      <c r="J22" s="8" t="s">
        <v>41</v>
      </c>
      <c r="K22" s="9" t="s">
        <v>39</v>
      </c>
      <c r="L22" s="7" t="s">
        <v>40</v>
      </c>
      <c r="M22" s="9" t="s">
        <v>41</v>
      </c>
      <c r="N22" s="21" t="s">
        <v>39</v>
      </c>
      <c r="O22" s="7" t="s">
        <v>40</v>
      </c>
      <c r="P22" s="22" t="s">
        <v>41</v>
      </c>
    </row>
    <row r="23" spans="1:16" ht="13.5" customHeight="1">
      <c r="A23" s="10" t="s">
        <v>42</v>
      </c>
      <c r="B23" s="11" t="str">
        <f>IF(SUM(B24:B32)=0,"-",SUM(B24:B32))</f>
        <v>-</v>
      </c>
      <c r="C23" s="12" t="str">
        <f aca="true" t="shared" si="4" ref="C23:P23">IF(SUM(C24:C32)=0,"-",SUM(C24:C32))</f>
        <v>-</v>
      </c>
      <c r="D23" s="13" t="str">
        <f t="shared" si="4"/>
        <v>-</v>
      </c>
      <c r="E23" s="14">
        <f t="shared" si="4"/>
        <v>3</v>
      </c>
      <c r="F23" s="12">
        <f t="shared" si="4"/>
        <v>17</v>
      </c>
      <c r="G23" s="14" t="str">
        <f t="shared" si="4"/>
        <v>-</v>
      </c>
      <c r="H23" s="11">
        <f t="shared" si="4"/>
        <v>2</v>
      </c>
      <c r="I23" s="12">
        <f t="shared" si="4"/>
        <v>34</v>
      </c>
      <c r="J23" s="13" t="str">
        <f t="shared" si="4"/>
        <v>-</v>
      </c>
      <c r="K23" s="14">
        <f t="shared" si="4"/>
        <v>3</v>
      </c>
      <c r="L23" s="12">
        <f t="shared" si="4"/>
        <v>158</v>
      </c>
      <c r="M23" s="14" t="str">
        <f t="shared" si="4"/>
        <v>-</v>
      </c>
      <c r="N23" s="23">
        <f t="shared" si="4"/>
        <v>1</v>
      </c>
      <c r="O23" s="24">
        <f t="shared" si="4"/>
        <v>31</v>
      </c>
      <c r="P23" s="25" t="str">
        <f t="shared" si="4"/>
        <v>-</v>
      </c>
    </row>
    <row r="24" spans="1:16" ht="13.5" customHeight="1">
      <c r="A24" s="10" t="s">
        <v>43</v>
      </c>
      <c r="B24" s="11" t="s">
        <v>54</v>
      </c>
      <c r="C24" s="12" t="s">
        <v>54</v>
      </c>
      <c r="D24" s="13" t="s">
        <v>54</v>
      </c>
      <c r="E24" s="14" t="s">
        <v>54</v>
      </c>
      <c r="F24" s="12" t="s">
        <v>54</v>
      </c>
      <c r="G24" s="14" t="s">
        <v>54</v>
      </c>
      <c r="H24" s="11" t="s">
        <v>54</v>
      </c>
      <c r="I24" s="12" t="s">
        <v>54</v>
      </c>
      <c r="J24" s="13" t="s">
        <v>54</v>
      </c>
      <c r="K24" s="14" t="s">
        <v>54</v>
      </c>
      <c r="L24" s="12" t="s">
        <v>54</v>
      </c>
      <c r="M24" s="14" t="s">
        <v>54</v>
      </c>
      <c r="N24" s="26" t="s">
        <v>54</v>
      </c>
      <c r="O24" s="12" t="s">
        <v>54</v>
      </c>
      <c r="P24" s="27" t="s">
        <v>54</v>
      </c>
    </row>
    <row r="25" spans="1:16" ht="13.5" customHeight="1">
      <c r="A25" s="10" t="s">
        <v>44</v>
      </c>
      <c r="B25" s="11" t="s">
        <v>54</v>
      </c>
      <c r="C25" s="12" t="s">
        <v>54</v>
      </c>
      <c r="D25" s="13" t="s">
        <v>54</v>
      </c>
      <c r="E25" s="14" t="s">
        <v>54</v>
      </c>
      <c r="F25" s="12" t="s">
        <v>54</v>
      </c>
      <c r="G25" s="14" t="s">
        <v>54</v>
      </c>
      <c r="H25" s="11" t="s">
        <v>54</v>
      </c>
      <c r="I25" s="12" t="s">
        <v>54</v>
      </c>
      <c r="J25" s="13" t="s">
        <v>54</v>
      </c>
      <c r="K25" s="14" t="s">
        <v>54</v>
      </c>
      <c r="L25" s="12" t="s">
        <v>54</v>
      </c>
      <c r="M25" s="14" t="s">
        <v>54</v>
      </c>
      <c r="N25" s="26" t="s">
        <v>54</v>
      </c>
      <c r="O25" s="12" t="s">
        <v>54</v>
      </c>
      <c r="P25" s="27" t="s">
        <v>54</v>
      </c>
    </row>
    <row r="26" spans="1:16" ht="13.5" customHeight="1">
      <c r="A26" s="10" t="s">
        <v>45</v>
      </c>
      <c r="B26" s="11" t="s">
        <v>54</v>
      </c>
      <c r="C26" s="12" t="s">
        <v>54</v>
      </c>
      <c r="D26" s="13" t="s">
        <v>54</v>
      </c>
      <c r="E26" s="14" t="s">
        <v>54</v>
      </c>
      <c r="F26" s="12" t="s">
        <v>54</v>
      </c>
      <c r="G26" s="14" t="s">
        <v>54</v>
      </c>
      <c r="H26" s="11" t="s">
        <v>54</v>
      </c>
      <c r="I26" s="12" t="s">
        <v>54</v>
      </c>
      <c r="J26" s="13" t="s">
        <v>54</v>
      </c>
      <c r="K26" s="14">
        <v>1</v>
      </c>
      <c r="L26" s="12">
        <v>30</v>
      </c>
      <c r="M26" s="14" t="s">
        <v>54</v>
      </c>
      <c r="N26" s="26" t="s">
        <v>54</v>
      </c>
      <c r="O26" s="12" t="s">
        <v>54</v>
      </c>
      <c r="P26" s="27" t="s">
        <v>54</v>
      </c>
    </row>
    <row r="27" spans="1:16" ht="13.5" customHeight="1">
      <c r="A27" s="10" t="s">
        <v>46</v>
      </c>
      <c r="B27" s="11" t="s">
        <v>54</v>
      </c>
      <c r="C27" s="12" t="s">
        <v>54</v>
      </c>
      <c r="D27" s="13" t="s">
        <v>54</v>
      </c>
      <c r="E27" s="14" t="s">
        <v>54</v>
      </c>
      <c r="F27" s="12" t="s">
        <v>54</v>
      </c>
      <c r="G27" s="14" t="s">
        <v>54</v>
      </c>
      <c r="H27" s="11" t="s">
        <v>54</v>
      </c>
      <c r="I27" s="12" t="s">
        <v>54</v>
      </c>
      <c r="J27" s="13" t="s">
        <v>54</v>
      </c>
      <c r="K27" s="14" t="s">
        <v>54</v>
      </c>
      <c r="L27" s="12"/>
      <c r="M27" s="14" t="s">
        <v>54</v>
      </c>
      <c r="N27" s="26" t="s">
        <v>54</v>
      </c>
      <c r="O27" s="12" t="s">
        <v>54</v>
      </c>
      <c r="P27" s="27" t="s">
        <v>54</v>
      </c>
    </row>
    <row r="28" spans="1:16" ht="13.5" customHeight="1">
      <c r="A28" s="10" t="s">
        <v>47</v>
      </c>
      <c r="B28" s="11" t="s">
        <v>54</v>
      </c>
      <c r="C28" s="12" t="s">
        <v>54</v>
      </c>
      <c r="D28" s="13" t="s">
        <v>54</v>
      </c>
      <c r="E28" s="14">
        <v>1</v>
      </c>
      <c r="F28" s="12">
        <v>6</v>
      </c>
      <c r="G28" s="14" t="s">
        <v>54</v>
      </c>
      <c r="H28" s="11" t="s">
        <v>54</v>
      </c>
      <c r="I28" s="12" t="s">
        <v>54</v>
      </c>
      <c r="J28" s="13" t="s">
        <v>54</v>
      </c>
      <c r="K28" s="14">
        <v>1</v>
      </c>
      <c r="L28" s="12">
        <v>23</v>
      </c>
      <c r="M28" s="14" t="s">
        <v>54</v>
      </c>
      <c r="N28" s="26">
        <v>1</v>
      </c>
      <c r="O28" s="12">
        <v>31</v>
      </c>
      <c r="P28" s="27" t="s">
        <v>54</v>
      </c>
    </row>
    <row r="29" spans="1:16" ht="13.5" customHeight="1">
      <c r="A29" s="10" t="s">
        <v>48</v>
      </c>
      <c r="B29" s="11" t="s">
        <v>54</v>
      </c>
      <c r="C29" s="12" t="s">
        <v>54</v>
      </c>
      <c r="D29" s="13" t="s">
        <v>54</v>
      </c>
      <c r="E29" s="14" t="s">
        <v>54</v>
      </c>
      <c r="F29" s="12" t="s">
        <v>54</v>
      </c>
      <c r="G29" s="14" t="s">
        <v>54</v>
      </c>
      <c r="H29" s="11">
        <v>1</v>
      </c>
      <c r="I29" s="12">
        <v>16</v>
      </c>
      <c r="J29" s="13" t="s">
        <v>54</v>
      </c>
      <c r="K29" s="14" t="s">
        <v>54</v>
      </c>
      <c r="L29" s="12" t="s">
        <v>54</v>
      </c>
      <c r="M29" s="14" t="s">
        <v>54</v>
      </c>
      <c r="N29" s="26" t="s">
        <v>54</v>
      </c>
      <c r="O29" s="12" t="s">
        <v>54</v>
      </c>
      <c r="P29" s="27" t="s">
        <v>54</v>
      </c>
    </row>
    <row r="30" spans="1:16" ht="13.5" customHeight="1">
      <c r="A30" s="10" t="s">
        <v>49</v>
      </c>
      <c r="B30" s="11" t="s">
        <v>54</v>
      </c>
      <c r="C30" s="12" t="s">
        <v>54</v>
      </c>
      <c r="D30" s="13" t="s">
        <v>54</v>
      </c>
      <c r="E30" s="14">
        <v>2</v>
      </c>
      <c r="F30" s="12">
        <v>11</v>
      </c>
      <c r="G30" s="14" t="s">
        <v>54</v>
      </c>
      <c r="H30" s="11">
        <v>1</v>
      </c>
      <c r="I30" s="12">
        <v>18</v>
      </c>
      <c r="J30" s="13" t="s">
        <v>54</v>
      </c>
      <c r="K30" s="14">
        <v>1</v>
      </c>
      <c r="L30" s="12">
        <v>105</v>
      </c>
      <c r="M30" s="14" t="s">
        <v>54</v>
      </c>
      <c r="N30" s="26" t="s">
        <v>54</v>
      </c>
      <c r="O30" s="12" t="s">
        <v>54</v>
      </c>
      <c r="P30" s="27" t="s">
        <v>54</v>
      </c>
    </row>
    <row r="31" spans="1:16" ht="13.5" customHeight="1">
      <c r="A31" s="10" t="s">
        <v>50</v>
      </c>
      <c r="B31" s="11" t="s">
        <v>54</v>
      </c>
      <c r="C31" s="12" t="s">
        <v>54</v>
      </c>
      <c r="D31" s="13" t="s">
        <v>54</v>
      </c>
      <c r="E31" s="14" t="s">
        <v>54</v>
      </c>
      <c r="F31" s="12" t="s">
        <v>54</v>
      </c>
      <c r="G31" s="14" t="s">
        <v>54</v>
      </c>
      <c r="H31" s="11" t="s">
        <v>54</v>
      </c>
      <c r="I31" s="12" t="s">
        <v>54</v>
      </c>
      <c r="J31" s="13" t="s">
        <v>54</v>
      </c>
      <c r="K31" s="14" t="s">
        <v>54</v>
      </c>
      <c r="L31" s="12" t="s">
        <v>54</v>
      </c>
      <c r="M31" s="14" t="s">
        <v>54</v>
      </c>
      <c r="N31" s="26" t="s">
        <v>54</v>
      </c>
      <c r="O31" s="12" t="s">
        <v>54</v>
      </c>
      <c r="P31" s="27" t="s">
        <v>54</v>
      </c>
    </row>
    <row r="32" spans="1:16" ht="13.5" customHeight="1">
      <c r="A32" s="15" t="s">
        <v>51</v>
      </c>
      <c r="B32" s="16" t="s">
        <v>54</v>
      </c>
      <c r="C32" s="17" t="s">
        <v>54</v>
      </c>
      <c r="D32" s="18" t="s">
        <v>54</v>
      </c>
      <c r="E32" s="19" t="s">
        <v>54</v>
      </c>
      <c r="F32" s="17" t="s">
        <v>54</v>
      </c>
      <c r="G32" s="19" t="s">
        <v>54</v>
      </c>
      <c r="H32" s="16" t="s">
        <v>54</v>
      </c>
      <c r="I32" s="17" t="s">
        <v>54</v>
      </c>
      <c r="J32" s="18" t="s">
        <v>54</v>
      </c>
      <c r="K32" s="19" t="s">
        <v>54</v>
      </c>
      <c r="L32" s="17" t="s">
        <v>54</v>
      </c>
      <c r="M32" s="19" t="s">
        <v>54</v>
      </c>
      <c r="N32" s="20" t="s">
        <v>54</v>
      </c>
      <c r="O32" s="17" t="s">
        <v>54</v>
      </c>
      <c r="P32" s="28" t="s">
        <v>54</v>
      </c>
    </row>
    <row r="33" spans="2:16" ht="13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22" ht="13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7" ht="13.5" customHeight="1">
      <c r="A35" s="5"/>
      <c r="B35" s="33" t="s">
        <v>55</v>
      </c>
      <c r="C35" s="34"/>
      <c r="D35" s="35"/>
      <c r="E35" s="33" t="s">
        <v>37</v>
      </c>
      <c r="F35" s="34"/>
      <c r="G35" s="35"/>
    </row>
    <row r="36" spans="1:7" ht="13.5" customHeight="1">
      <c r="A36" s="6" t="s">
        <v>38</v>
      </c>
      <c r="B36" s="6" t="s">
        <v>39</v>
      </c>
      <c r="C36" s="7" t="s">
        <v>40</v>
      </c>
      <c r="D36" s="8" t="s">
        <v>41</v>
      </c>
      <c r="E36" s="6" t="s">
        <v>39</v>
      </c>
      <c r="F36" s="7" t="s">
        <v>40</v>
      </c>
      <c r="G36" s="8" t="s">
        <v>41</v>
      </c>
    </row>
    <row r="37" spans="1:7" ht="13.5" customHeight="1">
      <c r="A37" s="10" t="s">
        <v>42</v>
      </c>
      <c r="B37" s="11">
        <f aca="true" t="shared" si="5" ref="B37:G37">IF(SUM(B38:B46)=0,"-",SUM(B38:B46))</f>
        <v>2</v>
      </c>
      <c r="C37" s="12">
        <f t="shared" si="5"/>
        <v>19</v>
      </c>
      <c r="D37" s="13" t="str">
        <f t="shared" si="5"/>
        <v>-</v>
      </c>
      <c r="E37" s="11">
        <f t="shared" si="5"/>
        <v>2</v>
      </c>
      <c r="F37" s="12">
        <f t="shared" si="5"/>
        <v>126</v>
      </c>
      <c r="G37" s="13" t="str">
        <f t="shared" si="5"/>
        <v>-</v>
      </c>
    </row>
    <row r="38" spans="1:7" ht="13.5" customHeight="1">
      <c r="A38" s="10" t="s">
        <v>43</v>
      </c>
      <c r="B38" s="11" t="s">
        <v>56</v>
      </c>
      <c r="C38" s="12" t="s">
        <v>56</v>
      </c>
      <c r="D38" s="13" t="s">
        <v>56</v>
      </c>
      <c r="E38" s="11" t="s">
        <v>56</v>
      </c>
      <c r="F38" s="12" t="s">
        <v>56</v>
      </c>
      <c r="G38" s="13" t="s">
        <v>56</v>
      </c>
    </row>
    <row r="39" spans="1:7" ht="13.5" customHeight="1">
      <c r="A39" s="10" t="s">
        <v>44</v>
      </c>
      <c r="B39" s="11" t="s">
        <v>56</v>
      </c>
      <c r="C39" s="12" t="s">
        <v>56</v>
      </c>
      <c r="D39" s="13" t="s">
        <v>56</v>
      </c>
      <c r="E39" s="11" t="s">
        <v>56</v>
      </c>
      <c r="F39" s="12" t="s">
        <v>56</v>
      </c>
      <c r="G39" s="13" t="s">
        <v>56</v>
      </c>
    </row>
    <row r="40" spans="1:7" ht="13.5" customHeight="1">
      <c r="A40" s="10" t="s">
        <v>45</v>
      </c>
      <c r="B40" s="11" t="s">
        <v>56</v>
      </c>
      <c r="C40" s="12" t="s">
        <v>56</v>
      </c>
      <c r="D40" s="13" t="s">
        <v>56</v>
      </c>
      <c r="E40" s="11" t="s">
        <v>56</v>
      </c>
      <c r="F40" s="12" t="s">
        <v>56</v>
      </c>
      <c r="G40" s="13" t="s">
        <v>56</v>
      </c>
    </row>
    <row r="41" spans="1:7" ht="13.5" customHeight="1">
      <c r="A41" s="10" t="s">
        <v>46</v>
      </c>
      <c r="B41" s="11" t="s">
        <v>56</v>
      </c>
      <c r="C41" s="12" t="s">
        <v>56</v>
      </c>
      <c r="D41" s="13" t="s">
        <v>56</v>
      </c>
      <c r="E41" s="11">
        <v>2</v>
      </c>
      <c r="F41" s="12">
        <v>126</v>
      </c>
      <c r="G41" s="13" t="s">
        <v>56</v>
      </c>
    </row>
    <row r="42" spans="1:7" ht="13.5" customHeight="1">
      <c r="A42" s="10" t="s">
        <v>47</v>
      </c>
      <c r="B42" s="11" t="s">
        <v>56</v>
      </c>
      <c r="C42" s="12" t="s">
        <v>56</v>
      </c>
      <c r="D42" s="13" t="s">
        <v>56</v>
      </c>
      <c r="E42" s="11" t="s">
        <v>56</v>
      </c>
      <c r="F42" s="12" t="s">
        <v>56</v>
      </c>
      <c r="G42" s="13" t="s">
        <v>56</v>
      </c>
    </row>
    <row r="43" spans="1:7" ht="13.5" customHeight="1">
      <c r="A43" s="10" t="s">
        <v>48</v>
      </c>
      <c r="B43" s="11" t="s">
        <v>56</v>
      </c>
      <c r="C43" s="12" t="s">
        <v>56</v>
      </c>
      <c r="D43" s="13" t="s">
        <v>56</v>
      </c>
      <c r="E43" s="11" t="s">
        <v>56</v>
      </c>
      <c r="F43" s="12" t="s">
        <v>56</v>
      </c>
      <c r="G43" s="13" t="s">
        <v>56</v>
      </c>
    </row>
    <row r="44" spans="1:7" ht="13.5" customHeight="1">
      <c r="A44" s="10" t="s">
        <v>49</v>
      </c>
      <c r="B44" s="11">
        <v>2</v>
      </c>
      <c r="C44" s="12">
        <v>19</v>
      </c>
      <c r="D44" s="13" t="s">
        <v>56</v>
      </c>
      <c r="E44" s="11" t="s">
        <v>56</v>
      </c>
      <c r="F44" s="12" t="s">
        <v>56</v>
      </c>
      <c r="G44" s="13" t="s">
        <v>56</v>
      </c>
    </row>
    <row r="45" spans="1:7" ht="13.5" customHeight="1">
      <c r="A45" s="10" t="s">
        <v>50</v>
      </c>
      <c r="B45" s="11" t="s">
        <v>56</v>
      </c>
      <c r="C45" s="12" t="s">
        <v>56</v>
      </c>
      <c r="D45" s="13" t="s">
        <v>56</v>
      </c>
      <c r="E45" s="11" t="s">
        <v>56</v>
      </c>
      <c r="F45" s="12" t="s">
        <v>56</v>
      </c>
      <c r="G45" s="13" t="s">
        <v>56</v>
      </c>
    </row>
    <row r="46" spans="1:7" ht="13.5" customHeight="1">
      <c r="A46" s="15" t="s">
        <v>51</v>
      </c>
      <c r="B46" s="16" t="s">
        <v>56</v>
      </c>
      <c r="C46" s="17" t="s">
        <v>56</v>
      </c>
      <c r="D46" s="18" t="s">
        <v>56</v>
      </c>
      <c r="E46" s="16" t="s">
        <v>56</v>
      </c>
      <c r="F46" s="17" t="s">
        <v>56</v>
      </c>
      <c r="G46" s="18" t="s">
        <v>56</v>
      </c>
    </row>
    <row r="47" ht="11.25">
      <c r="A47" s="1" t="s">
        <v>52</v>
      </c>
    </row>
  </sheetData>
  <mergeCells count="12">
    <mergeCell ref="N4:P4"/>
    <mergeCell ref="B4:D4"/>
    <mergeCell ref="E4:G4"/>
    <mergeCell ref="H4:J4"/>
    <mergeCell ref="K4:M4"/>
    <mergeCell ref="N21:P21"/>
    <mergeCell ref="B35:D35"/>
    <mergeCell ref="E35:G35"/>
    <mergeCell ref="B21:D21"/>
    <mergeCell ref="E21:G21"/>
    <mergeCell ref="H21:J21"/>
    <mergeCell ref="K21:M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="60" workbookViewId="0" topLeftCell="A1">
      <selection activeCell="A3" sqref="A3:IV14"/>
    </sheetView>
  </sheetViews>
  <sheetFormatPr defaultColWidth="9.00390625" defaultRowHeight="13.5"/>
  <cols>
    <col min="1" max="1" width="13.625" style="37" customWidth="1"/>
    <col min="2" max="16" width="5.875" style="37" customWidth="1"/>
    <col min="17" max="22" width="5.125" style="37" customWidth="1"/>
    <col min="23" max="16384" width="9.00390625" style="37" customWidth="1"/>
  </cols>
  <sheetData>
    <row r="1" spans="1:11" ht="49.5" customHeight="1">
      <c r="A1" s="36" t="s">
        <v>27</v>
      </c>
      <c r="K1" s="38" t="s">
        <v>28</v>
      </c>
    </row>
    <row r="2" ht="18" customHeight="1">
      <c r="P2" s="39" t="s">
        <v>57</v>
      </c>
    </row>
    <row r="3" spans="1:16" ht="15.75" customHeight="1">
      <c r="A3" s="40"/>
      <c r="B3" s="41" t="s">
        <v>0</v>
      </c>
      <c r="C3" s="42"/>
      <c r="D3" s="43"/>
      <c r="E3" s="41" t="s">
        <v>1</v>
      </c>
      <c r="F3" s="42"/>
      <c r="G3" s="43"/>
      <c r="H3" s="41" t="s">
        <v>2</v>
      </c>
      <c r="I3" s="42"/>
      <c r="J3" s="43"/>
      <c r="K3" s="41" t="s">
        <v>3</v>
      </c>
      <c r="L3" s="42"/>
      <c r="M3" s="43"/>
      <c r="N3" s="41" t="s">
        <v>4</v>
      </c>
      <c r="O3" s="42"/>
      <c r="P3" s="43"/>
    </row>
    <row r="4" spans="1:16" ht="15.75" customHeight="1">
      <c r="A4" s="44" t="s">
        <v>5</v>
      </c>
      <c r="B4" s="44" t="s">
        <v>6</v>
      </c>
      <c r="C4" s="45" t="s">
        <v>7</v>
      </c>
      <c r="D4" s="46" t="s">
        <v>8</v>
      </c>
      <c r="E4" s="47" t="s">
        <v>6</v>
      </c>
      <c r="F4" s="45" t="s">
        <v>7</v>
      </c>
      <c r="G4" s="47" t="s">
        <v>8</v>
      </c>
      <c r="H4" s="44" t="s">
        <v>6</v>
      </c>
      <c r="I4" s="45" t="s">
        <v>7</v>
      </c>
      <c r="J4" s="46" t="s">
        <v>8</v>
      </c>
      <c r="K4" s="47" t="s">
        <v>6</v>
      </c>
      <c r="L4" s="45" t="s">
        <v>7</v>
      </c>
      <c r="M4" s="47" t="s">
        <v>8</v>
      </c>
      <c r="N4" s="44" t="s">
        <v>6</v>
      </c>
      <c r="O4" s="45" t="s">
        <v>7</v>
      </c>
      <c r="P4" s="46" t="s">
        <v>8</v>
      </c>
    </row>
    <row r="5" spans="1:16" ht="15.75" customHeight="1">
      <c r="A5" s="48" t="s">
        <v>0</v>
      </c>
      <c r="B5" s="49">
        <f aca="true" t="shared" si="0" ref="B5:P5">IF(SUM(B6:B14)=0,"-",SUM(B6:B14))</f>
        <v>12</v>
      </c>
      <c r="C5" s="50">
        <f t="shared" si="0"/>
        <v>123</v>
      </c>
      <c r="D5" s="51">
        <f t="shared" si="0"/>
        <v>1</v>
      </c>
      <c r="E5" s="52">
        <f t="shared" si="0"/>
        <v>3</v>
      </c>
      <c r="F5" s="50">
        <f t="shared" si="0"/>
        <v>29</v>
      </c>
      <c r="G5" s="52">
        <f t="shared" si="0"/>
        <v>1</v>
      </c>
      <c r="H5" s="49" t="str">
        <f t="shared" si="0"/>
        <v>-</v>
      </c>
      <c r="I5" s="50" t="str">
        <f t="shared" si="0"/>
        <v>-</v>
      </c>
      <c r="J5" s="51" t="str">
        <f t="shared" si="0"/>
        <v>-</v>
      </c>
      <c r="K5" s="52">
        <f t="shared" si="0"/>
        <v>9</v>
      </c>
      <c r="L5" s="50">
        <f t="shared" si="0"/>
        <v>94</v>
      </c>
      <c r="M5" s="52" t="str">
        <f t="shared" si="0"/>
        <v>-</v>
      </c>
      <c r="N5" s="49" t="str">
        <f t="shared" si="0"/>
        <v>-</v>
      </c>
      <c r="O5" s="50" t="str">
        <f t="shared" si="0"/>
        <v>-</v>
      </c>
      <c r="P5" s="51" t="str">
        <f t="shared" si="0"/>
        <v>-</v>
      </c>
    </row>
    <row r="6" spans="1:16" ht="15.75" customHeight="1">
      <c r="A6" s="48" t="s">
        <v>9</v>
      </c>
      <c r="B6" s="49">
        <f aca="true" t="shared" si="1" ref="B6:B14">IF(SUM(E6,H6,K6,N6)=0,"-",SUM(E6,H6,K6,N6))</f>
        <v>1</v>
      </c>
      <c r="C6" s="50">
        <f aca="true" t="shared" si="2" ref="C6:C14">IF(SUM(F6,I6,L6,O6)=0,"-",SUM(F6,I6,L6,O6))</f>
        <v>11</v>
      </c>
      <c r="D6" s="51" t="str">
        <f aca="true" t="shared" si="3" ref="D6:D14">IF(SUM(G6,J6,M6,P6)=0,"-",SUM(G6,J6,M6,P6))</f>
        <v>-</v>
      </c>
      <c r="E6" s="52">
        <v>1</v>
      </c>
      <c r="F6" s="50">
        <v>11</v>
      </c>
      <c r="G6" s="52" t="s">
        <v>62</v>
      </c>
      <c r="H6" s="49" t="s">
        <v>64</v>
      </c>
      <c r="I6" s="50" t="s">
        <v>62</v>
      </c>
      <c r="J6" s="51" t="s">
        <v>62</v>
      </c>
      <c r="K6" s="52"/>
      <c r="L6" s="50"/>
      <c r="M6" s="52"/>
      <c r="N6" s="49" t="s">
        <v>64</v>
      </c>
      <c r="O6" s="50" t="s">
        <v>62</v>
      </c>
      <c r="P6" s="51" t="s">
        <v>62</v>
      </c>
    </row>
    <row r="7" spans="1:16" ht="15.75" customHeight="1">
      <c r="A7" s="48" t="s">
        <v>11</v>
      </c>
      <c r="B7" s="49">
        <f t="shared" si="1"/>
        <v>1</v>
      </c>
      <c r="C7" s="50">
        <f t="shared" si="2"/>
        <v>11</v>
      </c>
      <c r="D7" s="51" t="str">
        <f t="shared" si="3"/>
        <v>-</v>
      </c>
      <c r="E7" s="52"/>
      <c r="F7" s="50"/>
      <c r="G7" s="52"/>
      <c r="H7" s="49" t="s">
        <v>64</v>
      </c>
      <c r="I7" s="50" t="s">
        <v>62</v>
      </c>
      <c r="J7" s="51" t="s">
        <v>62</v>
      </c>
      <c r="K7" s="52">
        <v>1</v>
      </c>
      <c r="L7" s="50">
        <v>11</v>
      </c>
      <c r="M7" s="52" t="s">
        <v>59</v>
      </c>
      <c r="N7" s="49" t="s">
        <v>64</v>
      </c>
      <c r="O7" s="50" t="s">
        <v>62</v>
      </c>
      <c r="P7" s="51" t="s">
        <v>62</v>
      </c>
    </row>
    <row r="8" spans="1:16" ht="15.75" customHeight="1">
      <c r="A8" s="48" t="s">
        <v>13</v>
      </c>
      <c r="B8" s="49">
        <f t="shared" si="1"/>
        <v>2</v>
      </c>
      <c r="C8" s="50">
        <f t="shared" si="2"/>
        <v>14</v>
      </c>
      <c r="D8" s="51" t="str">
        <f t="shared" si="3"/>
        <v>-</v>
      </c>
      <c r="E8" s="52"/>
      <c r="F8" s="50"/>
      <c r="G8" s="52"/>
      <c r="H8" s="49" t="s">
        <v>64</v>
      </c>
      <c r="I8" s="50" t="s">
        <v>62</v>
      </c>
      <c r="J8" s="51" t="s">
        <v>62</v>
      </c>
      <c r="K8" s="52">
        <v>2</v>
      </c>
      <c r="L8" s="50">
        <v>14</v>
      </c>
      <c r="M8" s="52" t="s">
        <v>59</v>
      </c>
      <c r="N8" s="49" t="s">
        <v>64</v>
      </c>
      <c r="O8" s="50" t="s">
        <v>62</v>
      </c>
      <c r="P8" s="51" t="s">
        <v>62</v>
      </c>
    </row>
    <row r="9" spans="1:16" ht="15.75" customHeight="1">
      <c r="A9" s="48" t="s">
        <v>15</v>
      </c>
      <c r="B9" s="49">
        <f t="shared" si="1"/>
        <v>3</v>
      </c>
      <c r="C9" s="50">
        <f t="shared" si="2"/>
        <v>29</v>
      </c>
      <c r="D9" s="51" t="str">
        <f t="shared" si="3"/>
        <v>-</v>
      </c>
      <c r="E9" s="52"/>
      <c r="F9" s="50"/>
      <c r="G9" s="52"/>
      <c r="H9" s="49" t="s">
        <v>64</v>
      </c>
      <c r="I9" s="50" t="s">
        <v>62</v>
      </c>
      <c r="J9" s="51" t="s">
        <v>62</v>
      </c>
      <c r="K9" s="52">
        <v>3</v>
      </c>
      <c r="L9" s="50">
        <v>29</v>
      </c>
      <c r="M9" s="52" t="s">
        <v>59</v>
      </c>
      <c r="N9" s="49" t="s">
        <v>64</v>
      </c>
      <c r="O9" s="50" t="s">
        <v>62</v>
      </c>
      <c r="P9" s="51" t="s">
        <v>62</v>
      </c>
    </row>
    <row r="10" spans="1:16" ht="15.75" customHeight="1">
      <c r="A10" s="48" t="s">
        <v>17</v>
      </c>
      <c r="B10" s="49">
        <f t="shared" si="1"/>
        <v>1</v>
      </c>
      <c r="C10" s="50">
        <f t="shared" si="2"/>
        <v>17</v>
      </c>
      <c r="D10" s="51" t="str">
        <f t="shared" si="3"/>
        <v>-</v>
      </c>
      <c r="E10" s="52">
        <v>1</v>
      </c>
      <c r="F10" s="50">
        <v>17</v>
      </c>
      <c r="G10" s="52">
        <v>0</v>
      </c>
      <c r="H10" s="49" t="s">
        <v>64</v>
      </c>
      <c r="I10" s="50" t="s">
        <v>62</v>
      </c>
      <c r="J10" s="51" t="s">
        <v>62</v>
      </c>
      <c r="K10" s="52"/>
      <c r="L10" s="50"/>
      <c r="M10" s="52"/>
      <c r="N10" s="49" t="s">
        <v>64</v>
      </c>
      <c r="O10" s="50" t="s">
        <v>62</v>
      </c>
      <c r="P10" s="51" t="s">
        <v>62</v>
      </c>
    </row>
    <row r="11" spans="1:16" ht="15.75" customHeight="1">
      <c r="A11" s="48" t="s">
        <v>19</v>
      </c>
      <c r="B11" s="49">
        <f t="shared" si="1"/>
        <v>2</v>
      </c>
      <c r="C11" s="50">
        <f t="shared" si="2"/>
        <v>30</v>
      </c>
      <c r="D11" s="51">
        <f t="shared" si="3"/>
        <v>1</v>
      </c>
      <c r="E11" s="52">
        <v>1</v>
      </c>
      <c r="F11" s="50">
        <v>1</v>
      </c>
      <c r="G11" s="52">
        <v>1</v>
      </c>
      <c r="H11" s="49" t="s">
        <v>64</v>
      </c>
      <c r="I11" s="50" t="s">
        <v>62</v>
      </c>
      <c r="J11" s="51" t="s">
        <v>62</v>
      </c>
      <c r="K11" s="52">
        <v>1</v>
      </c>
      <c r="L11" s="50">
        <v>29</v>
      </c>
      <c r="M11" s="52" t="s">
        <v>59</v>
      </c>
      <c r="N11" s="49" t="s">
        <v>64</v>
      </c>
      <c r="O11" s="50" t="s">
        <v>62</v>
      </c>
      <c r="P11" s="51" t="s">
        <v>62</v>
      </c>
    </row>
    <row r="12" spans="1:16" ht="15.75" customHeight="1">
      <c r="A12" s="48" t="s">
        <v>21</v>
      </c>
      <c r="B12" s="49">
        <f t="shared" si="1"/>
        <v>2</v>
      </c>
      <c r="C12" s="50">
        <f t="shared" si="2"/>
        <v>11</v>
      </c>
      <c r="D12" s="51" t="str">
        <f t="shared" si="3"/>
        <v>-</v>
      </c>
      <c r="E12" s="52"/>
      <c r="F12" s="50"/>
      <c r="G12" s="52"/>
      <c r="H12" s="49" t="s">
        <v>64</v>
      </c>
      <c r="I12" s="50" t="s">
        <v>62</v>
      </c>
      <c r="J12" s="51" t="s">
        <v>62</v>
      </c>
      <c r="K12" s="52">
        <v>2</v>
      </c>
      <c r="L12" s="50">
        <v>11</v>
      </c>
      <c r="M12" s="52" t="s">
        <v>59</v>
      </c>
      <c r="N12" s="49" t="s">
        <v>64</v>
      </c>
      <c r="O12" s="50" t="s">
        <v>62</v>
      </c>
      <c r="P12" s="51" t="s">
        <v>62</v>
      </c>
    </row>
    <row r="13" spans="1:16" ht="15.75" customHeight="1">
      <c r="A13" s="48" t="s">
        <v>23</v>
      </c>
      <c r="B13" s="49" t="str">
        <f t="shared" si="1"/>
        <v>-</v>
      </c>
      <c r="C13" s="50" t="str">
        <f t="shared" si="2"/>
        <v>-</v>
      </c>
      <c r="D13" s="51" t="str">
        <f t="shared" si="3"/>
        <v>-</v>
      </c>
      <c r="E13" s="52"/>
      <c r="F13" s="50"/>
      <c r="G13" s="52"/>
      <c r="H13" s="49" t="s">
        <v>64</v>
      </c>
      <c r="I13" s="50" t="s">
        <v>62</v>
      </c>
      <c r="J13" s="51" t="s">
        <v>62</v>
      </c>
      <c r="K13" s="52"/>
      <c r="L13" s="50"/>
      <c r="M13" s="52"/>
      <c r="N13" s="49" t="s">
        <v>64</v>
      </c>
      <c r="O13" s="50" t="s">
        <v>62</v>
      </c>
      <c r="P13" s="51" t="s">
        <v>62</v>
      </c>
    </row>
    <row r="14" spans="1:16" ht="15.75" customHeight="1">
      <c r="A14" s="53" t="s">
        <v>25</v>
      </c>
      <c r="B14" s="54" t="str">
        <f t="shared" si="1"/>
        <v>-</v>
      </c>
      <c r="C14" s="55" t="str">
        <f t="shared" si="2"/>
        <v>-</v>
      </c>
      <c r="D14" s="56" t="str">
        <f t="shared" si="3"/>
        <v>-</v>
      </c>
      <c r="E14" s="57"/>
      <c r="F14" s="55"/>
      <c r="G14" s="57"/>
      <c r="H14" s="54" t="s">
        <v>64</v>
      </c>
      <c r="I14" s="55" t="s">
        <v>62</v>
      </c>
      <c r="J14" s="56" t="s">
        <v>62</v>
      </c>
      <c r="K14" s="57"/>
      <c r="L14" s="55"/>
      <c r="M14" s="57"/>
      <c r="N14" s="54" t="s">
        <v>64</v>
      </c>
      <c r="O14" s="55" t="s">
        <v>62</v>
      </c>
      <c r="P14" s="56" t="s">
        <v>62</v>
      </c>
    </row>
    <row r="15" ht="18.75" customHeight="1">
      <c r="A15" s="37" t="s">
        <v>26</v>
      </c>
    </row>
    <row r="16" ht="13.5" customHeight="1"/>
    <row r="17" spans="1:22" ht="49.5" customHeight="1">
      <c r="A17" s="36" t="s">
        <v>29</v>
      </c>
      <c r="F17" s="38"/>
      <c r="K17" s="38" t="s">
        <v>30</v>
      </c>
      <c r="T17" s="38"/>
      <c r="U17" s="38"/>
      <c r="V17" s="38"/>
    </row>
    <row r="18" spans="16:21" ht="18" customHeight="1">
      <c r="P18" s="39" t="s">
        <v>58</v>
      </c>
      <c r="T18" s="38"/>
      <c r="U18" s="38"/>
    </row>
    <row r="19" spans="1:16" ht="15.75" customHeight="1">
      <c r="A19" s="40"/>
      <c r="B19" s="41" t="s">
        <v>31</v>
      </c>
      <c r="C19" s="42"/>
      <c r="D19" s="43"/>
      <c r="E19" s="41" t="s">
        <v>32</v>
      </c>
      <c r="F19" s="42"/>
      <c r="G19" s="43"/>
      <c r="H19" s="41" t="s">
        <v>33</v>
      </c>
      <c r="I19" s="42"/>
      <c r="J19" s="43"/>
      <c r="K19" s="41" t="s">
        <v>34</v>
      </c>
      <c r="L19" s="42"/>
      <c r="M19" s="43"/>
      <c r="N19" s="58" t="s">
        <v>35</v>
      </c>
      <c r="O19" s="59"/>
      <c r="P19" s="60"/>
    </row>
    <row r="20" spans="1:16" ht="15.75" customHeight="1">
      <c r="A20" s="44" t="s">
        <v>38</v>
      </c>
      <c r="B20" s="44" t="s">
        <v>39</v>
      </c>
      <c r="C20" s="45" t="s">
        <v>40</v>
      </c>
      <c r="D20" s="46" t="s">
        <v>41</v>
      </c>
      <c r="E20" s="47" t="s">
        <v>39</v>
      </c>
      <c r="F20" s="45" t="s">
        <v>40</v>
      </c>
      <c r="G20" s="47" t="s">
        <v>41</v>
      </c>
      <c r="H20" s="44" t="s">
        <v>39</v>
      </c>
      <c r="I20" s="45" t="s">
        <v>40</v>
      </c>
      <c r="J20" s="46" t="s">
        <v>41</v>
      </c>
      <c r="K20" s="47" t="s">
        <v>39</v>
      </c>
      <c r="L20" s="45" t="s">
        <v>40</v>
      </c>
      <c r="M20" s="47" t="s">
        <v>41</v>
      </c>
      <c r="N20" s="61" t="s">
        <v>39</v>
      </c>
      <c r="O20" s="45" t="s">
        <v>40</v>
      </c>
      <c r="P20" s="62" t="s">
        <v>41</v>
      </c>
    </row>
    <row r="21" spans="1:16" ht="15.75" customHeight="1">
      <c r="A21" s="48" t="s">
        <v>42</v>
      </c>
      <c r="B21" s="63">
        <f aca="true" t="shared" si="4" ref="B21:P21">IF(SUM(B22:B30)=0,"-",SUM(B22:B30))</f>
        <v>12</v>
      </c>
      <c r="C21" s="64">
        <f t="shared" si="4"/>
        <v>123</v>
      </c>
      <c r="D21" s="65">
        <f t="shared" si="4"/>
        <v>1</v>
      </c>
      <c r="E21" s="52">
        <f t="shared" si="4"/>
        <v>1</v>
      </c>
      <c r="F21" s="50">
        <f t="shared" si="4"/>
        <v>17</v>
      </c>
      <c r="G21" s="52" t="str">
        <f t="shared" si="4"/>
        <v>-</v>
      </c>
      <c r="H21" s="49">
        <f t="shared" si="4"/>
        <v>1</v>
      </c>
      <c r="I21" s="50">
        <f t="shared" si="4"/>
        <v>4</v>
      </c>
      <c r="J21" s="51" t="str">
        <f t="shared" si="4"/>
        <v>-</v>
      </c>
      <c r="K21" s="52">
        <f t="shared" si="4"/>
        <v>6</v>
      </c>
      <c r="L21" s="50">
        <f t="shared" si="4"/>
        <v>70</v>
      </c>
      <c r="M21" s="52" t="str">
        <f t="shared" si="4"/>
        <v>-</v>
      </c>
      <c r="N21" s="63" t="str">
        <f t="shared" si="4"/>
        <v>-</v>
      </c>
      <c r="O21" s="64" t="str">
        <f t="shared" si="4"/>
        <v>-</v>
      </c>
      <c r="P21" s="65" t="str">
        <f t="shared" si="4"/>
        <v>-</v>
      </c>
    </row>
    <row r="22" spans="1:16" ht="15.75" customHeight="1">
      <c r="A22" s="48" t="s">
        <v>43</v>
      </c>
      <c r="B22" s="66">
        <f>IF(SUM(E22,H22,K22,N22,B36,E36,H36,K36)=0,"-",SUM(E22,H22,K22,N22,B36,E36,H36,K36))</f>
        <v>1</v>
      </c>
      <c r="C22" s="50">
        <f>IF(SUM(F22,I22,L22,O22,C36,F36,I36,L36)=0,"-",SUM(F22,I22,L22,O22,C36,F36,I36,L36))</f>
        <v>11</v>
      </c>
      <c r="D22" s="67" t="str">
        <f>IF(SUM(G22,J22,M22,P22,D36,G36,J36,M36)=0,"-",SUM(G22,J22,M22,P22,D36,G36,J36,M36))</f>
        <v>-</v>
      </c>
      <c r="E22" s="52" t="s">
        <v>59</v>
      </c>
      <c r="F22" s="50" t="s">
        <v>59</v>
      </c>
      <c r="G22" s="52" t="s">
        <v>59</v>
      </c>
      <c r="H22" s="49" t="s">
        <v>59</v>
      </c>
      <c r="I22" s="50" t="s">
        <v>59</v>
      </c>
      <c r="J22" s="51" t="s">
        <v>59</v>
      </c>
      <c r="K22" s="52">
        <v>1</v>
      </c>
      <c r="L22" s="50">
        <v>11</v>
      </c>
      <c r="M22" s="52" t="s">
        <v>62</v>
      </c>
      <c r="N22" s="66" t="s">
        <v>59</v>
      </c>
      <c r="O22" s="50" t="s">
        <v>59</v>
      </c>
      <c r="P22" s="67" t="s">
        <v>59</v>
      </c>
    </row>
    <row r="23" spans="1:16" ht="15.75" customHeight="1">
      <c r="A23" s="48" t="s">
        <v>44</v>
      </c>
      <c r="B23" s="66">
        <f aca="true" t="shared" si="5" ref="B23:B30">IF(SUM(E23,H23,K23,N23,B37,E37,H37,K37)=0,"-",SUM(E23,H23,K23,N23,B37,E37,H37,K37))</f>
        <v>1</v>
      </c>
      <c r="C23" s="50">
        <f aca="true" t="shared" si="6" ref="C23:C30">IF(SUM(F23,I23,L23,O23,C37,F37,I37,L37)=0,"-",SUM(F23,I23,L23,O23,C37,F37,I37,L37))</f>
        <v>11</v>
      </c>
      <c r="D23" s="67" t="str">
        <f aca="true" t="shared" si="7" ref="D23:D30">IF(SUM(G23,J23,M23,P23,D37,G37,J37,M37)=0,"-",SUM(G23,J23,M23,P23,D37,G37,J37,M37))</f>
        <v>-</v>
      </c>
      <c r="E23" s="52" t="s">
        <v>59</v>
      </c>
      <c r="F23" s="50" t="s">
        <v>59</v>
      </c>
      <c r="G23" s="52" t="s">
        <v>59</v>
      </c>
      <c r="H23" s="49" t="s">
        <v>59</v>
      </c>
      <c r="I23" s="50" t="s">
        <v>59</v>
      </c>
      <c r="J23" s="51" t="s">
        <v>59</v>
      </c>
      <c r="K23" s="52">
        <v>1</v>
      </c>
      <c r="L23" s="50">
        <v>11</v>
      </c>
      <c r="M23" s="52" t="s">
        <v>60</v>
      </c>
      <c r="N23" s="66" t="s">
        <v>59</v>
      </c>
      <c r="O23" s="50" t="s">
        <v>59</v>
      </c>
      <c r="P23" s="67" t="s">
        <v>59</v>
      </c>
    </row>
    <row r="24" spans="1:16" ht="15.75" customHeight="1">
      <c r="A24" s="48" t="s">
        <v>45</v>
      </c>
      <c r="B24" s="66">
        <f t="shared" si="5"/>
        <v>2</v>
      </c>
      <c r="C24" s="50">
        <f t="shared" si="6"/>
        <v>14</v>
      </c>
      <c r="D24" s="67" t="str">
        <f t="shared" si="7"/>
        <v>-</v>
      </c>
      <c r="E24" s="52" t="s">
        <v>59</v>
      </c>
      <c r="F24" s="50" t="s">
        <v>59</v>
      </c>
      <c r="G24" s="52" t="s">
        <v>59</v>
      </c>
      <c r="H24" s="49">
        <v>1</v>
      </c>
      <c r="I24" s="50">
        <v>4</v>
      </c>
      <c r="J24" s="51" t="s">
        <v>60</v>
      </c>
      <c r="K24" s="52">
        <v>1</v>
      </c>
      <c r="L24" s="50">
        <v>10</v>
      </c>
      <c r="M24" s="52" t="s">
        <v>60</v>
      </c>
      <c r="N24" s="66" t="s">
        <v>59</v>
      </c>
      <c r="O24" s="50" t="s">
        <v>59</v>
      </c>
      <c r="P24" s="67" t="s">
        <v>59</v>
      </c>
    </row>
    <row r="25" spans="1:16" ht="15.75" customHeight="1">
      <c r="A25" s="48" t="s">
        <v>46</v>
      </c>
      <c r="B25" s="66">
        <f t="shared" si="5"/>
        <v>3</v>
      </c>
      <c r="C25" s="50">
        <f t="shared" si="6"/>
        <v>29</v>
      </c>
      <c r="D25" s="67" t="str">
        <f t="shared" si="7"/>
        <v>-</v>
      </c>
      <c r="E25" s="52" t="s">
        <v>59</v>
      </c>
      <c r="F25" s="50" t="s">
        <v>59</v>
      </c>
      <c r="G25" s="52" t="s">
        <v>59</v>
      </c>
      <c r="H25" s="49" t="s">
        <v>59</v>
      </c>
      <c r="I25" s="50" t="s">
        <v>59</v>
      </c>
      <c r="J25" s="51" t="s">
        <v>59</v>
      </c>
      <c r="K25" s="52">
        <v>2</v>
      </c>
      <c r="L25" s="50">
        <v>9</v>
      </c>
      <c r="M25" s="52" t="s">
        <v>60</v>
      </c>
      <c r="N25" s="66" t="s">
        <v>59</v>
      </c>
      <c r="O25" s="50" t="s">
        <v>59</v>
      </c>
      <c r="P25" s="67" t="s">
        <v>59</v>
      </c>
    </row>
    <row r="26" spans="1:16" ht="15.75" customHeight="1">
      <c r="A26" s="48" t="s">
        <v>47</v>
      </c>
      <c r="B26" s="66">
        <f t="shared" si="5"/>
        <v>1</v>
      </c>
      <c r="C26" s="50">
        <f t="shared" si="6"/>
        <v>17</v>
      </c>
      <c r="D26" s="67" t="str">
        <f t="shared" si="7"/>
        <v>-</v>
      </c>
      <c r="E26" s="52">
        <v>1</v>
      </c>
      <c r="F26" s="50">
        <v>17</v>
      </c>
      <c r="G26" s="52">
        <v>0</v>
      </c>
      <c r="H26" s="49" t="s">
        <v>59</v>
      </c>
      <c r="I26" s="50" t="s">
        <v>59</v>
      </c>
      <c r="J26" s="51" t="s">
        <v>59</v>
      </c>
      <c r="K26" s="52" t="s">
        <v>59</v>
      </c>
      <c r="L26" s="50" t="s">
        <v>59</v>
      </c>
      <c r="M26" s="52" t="s">
        <v>59</v>
      </c>
      <c r="N26" s="66" t="s">
        <v>59</v>
      </c>
      <c r="O26" s="50" t="s">
        <v>59</v>
      </c>
      <c r="P26" s="67" t="s">
        <v>59</v>
      </c>
    </row>
    <row r="27" spans="1:16" ht="15.75" customHeight="1">
      <c r="A27" s="48" t="s">
        <v>48</v>
      </c>
      <c r="B27" s="66">
        <f t="shared" si="5"/>
        <v>2</v>
      </c>
      <c r="C27" s="50">
        <f t="shared" si="6"/>
        <v>30</v>
      </c>
      <c r="D27" s="67">
        <f t="shared" si="7"/>
        <v>1</v>
      </c>
      <c r="E27" s="52" t="s">
        <v>59</v>
      </c>
      <c r="F27" s="50" t="s">
        <v>59</v>
      </c>
      <c r="G27" s="52" t="s">
        <v>59</v>
      </c>
      <c r="H27" s="49" t="s">
        <v>59</v>
      </c>
      <c r="I27" s="50" t="s">
        <v>59</v>
      </c>
      <c r="J27" s="51" t="s">
        <v>59</v>
      </c>
      <c r="K27" s="52">
        <v>1</v>
      </c>
      <c r="L27" s="50">
        <v>29</v>
      </c>
      <c r="M27" s="52" t="s">
        <v>60</v>
      </c>
      <c r="N27" s="66" t="s">
        <v>59</v>
      </c>
      <c r="O27" s="50" t="s">
        <v>59</v>
      </c>
      <c r="P27" s="67" t="s">
        <v>59</v>
      </c>
    </row>
    <row r="28" spans="1:16" ht="15.75" customHeight="1">
      <c r="A28" s="48" t="s">
        <v>49</v>
      </c>
      <c r="B28" s="66">
        <f t="shared" si="5"/>
        <v>2</v>
      </c>
      <c r="C28" s="50">
        <f t="shared" si="6"/>
        <v>11</v>
      </c>
      <c r="D28" s="67" t="str">
        <f t="shared" si="7"/>
        <v>-</v>
      </c>
      <c r="E28" s="52" t="s">
        <v>59</v>
      </c>
      <c r="F28" s="50" t="s">
        <v>59</v>
      </c>
      <c r="G28" s="52" t="s">
        <v>59</v>
      </c>
      <c r="H28" s="49" t="s">
        <v>59</v>
      </c>
      <c r="I28" s="50" t="s">
        <v>59</v>
      </c>
      <c r="J28" s="51" t="s">
        <v>59</v>
      </c>
      <c r="K28" s="52" t="s">
        <v>59</v>
      </c>
      <c r="L28" s="50" t="s">
        <v>59</v>
      </c>
      <c r="M28" s="52" t="s">
        <v>59</v>
      </c>
      <c r="N28" s="66" t="s">
        <v>59</v>
      </c>
      <c r="O28" s="50" t="s">
        <v>59</v>
      </c>
      <c r="P28" s="67" t="s">
        <v>59</v>
      </c>
    </row>
    <row r="29" spans="1:16" ht="15.75" customHeight="1">
      <c r="A29" s="48" t="s">
        <v>50</v>
      </c>
      <c r="B29" s="66" t="str">
        <f t="shared" si="5"/>
        <v>-</v>
      </c>
      <c r="C29" s="50" t="str">
        <f t="shared" si="6"/>
        <v>-</v>
      </c>
      <c r="D29" s="67" t="str">
        <f t="shared" si="7"/>
        <v>-</v>
      </c>
      <c r="E29" s="52" t="s">
        <v>59</v>
      </c>
      <c r="F29" s="50" t="s">
        <v>59</v>
      </c>
      <c r="G29" s="52" t="s">
        <v>59</v>
      </c>
      <c r="H29" s="49" t="s">
        <v>59</v>
      </c>
      <c r="I29" s="50" t="s">
        <v>59</v>
      </c>
      <c r="J29" s="51" t="s">
        <v>59</v>
      </c>
      <c r="K29" s="52" t="s">
        <v>59</v>
      </c>
      <c r="L29" s="50" t="s">
        <v>59</v>
      </c>
      <c r="M29" s="52" t="s">
        <v>59</v>
      </c>
      <c r="N29" s="66" t="s">
        <v>59</v>
      </c>
      <c r="O29" s="50" t="s">
        <v>59</v>
      </c>
      <c r="P29" s="67" t="s">
        <v>59</v>
      </c>
    </row>
    <row r="30" spans="1:16" ht="15.75" customHeight="1">
      <c r="A30" s="53" t="s">
        <v>51</v>
      </c>
      <c r="B30" s="68" t="str">
        <f t="shared" si="5"/>
        <v>-</v>
      </c>
      <c r="C30" s="55" t="str">
        <f t="shared" si="6"/>
        <v>-</v>
      </c>
      <c r="D30" s="69" t="str">
        <f t="shared" si="7"/>
        <v>-</v>
      </c>
      <c r="E30" s="57" t="s">
        <v>59</v>
      </c>
      <c r="F30" s="55" t="s">
        <v>59</v>
      </c>
      <c r="G30" s="57" t="s">
        <v>59</v>
      </c>
      <c r="H30" s="54" t="s">
        <v>59</v>
      </c>
      <c r="I30" s="55" t="s">
        <v>59</v>
      </c>
      <c r="J30" s="56" t="s">
        <v>59</v>
      </c>
      <c r="K30" s="57" t="s">
        <v>59</v>
      </c>
      <c r="L30" s="55" t="s">
        <v>59</v>
      </c>
      <c r="M30" s="57" t="s">
        <v>59</v>
      </c>
      <c r="N30" s="68" t="s">
        <v>59</v>
      </c>
      <c r="O30" s="55" t="s">
        <v>59</v>
      </c>
      <c r="P30" s="69" t="s">
        <v>59</v>
      </c>
    </row>
    <row r="31" spans="2:16" ht="13.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2:22" ht="13.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13" ht="15.75" customHeight="1">
      <c r="A33" s="40"/>
      <c r="B33" s="41" t="s">
        <v>36</v>
      </c>
      <c r="C33" s="42"/>
      <c r="D33" s="43"/>
      <c r="E33" s="41" t="s">
        <v>61</v>
      </c>
      <c r="F33" s="42"/>
      <c r="G33" s="43"/>
      <c r="H33" s="41" t="s">
        <v>63</v>
      </c>
      <c r="I33" s="42"/>
      <c r="J33" s="43"/>
      <c r="K33" s="41" t="s">
        <v>37</v>
      </c>
      <c r="L33" s="42"/>
      <c r="M33" s="43"/>
    </row>
    <row r="34" spans="1:13" ht="15.75" customHeight="1">
      <c r="A34" s="44" t="s">
        <v>38</v>
      </c>
      <c r="B34" s="44" t="s">
        <v>39</v>
      </c>
      <c r="C34" s="45" t="s">
        <v>40</v>
      </c>
      <c r="D34" s="46" t="s">
        <v>41</v>
      </c>
      <c r="E34" s="44" t="s">
        <v>39</v>
      </c>
      <c r="F34" s="45" t="s">
        <v>40</v>
      </c>
      <c r="G34" s="46" t="s">
        <v>41</v>
      </c>
      <c r="H34" s="44" t="s">
        <v>39</v>
      </c>
      <c r="I34" s="45" t="s">
        <v>40</v>
      </c>
      <c r="J34" s="46" t="s">
        <v>41</v>
      </c>
      <c r="K34" s="44" t="s">
        <v>39</v>
      </c>
      <c r="L34" s="45" t="s">
        <v>40</v>
      </c>
      <c r="M34" s="46" t="s">
        <v>41</v>
      </c>
    </row>
    <row r="35" spans="1:13" ht="15.75" customHeight="1">
      <c r="A35" s="48" t="s">
        <v>42</v>
      </c>
      <c r="B35" s="49">
        <f aca="true" t="shared" si="8" ref="B35:G35">IF(SUM(B36:B44)=0,"-",SUM(B36:B44))</f>
        <v>1</v>
      </c>
      <c r="C35" s="50">
        <f t="shared" si="8"/>
        <v>20</v>
      </c>
      <c r="D35" s="51" t="str">
        <f t="shared" si="8"/>
        <v>-</v>
      </c>
      <c r="E35" s="49">
        <f t="shared" si="8"/>
        <v>1</v>
      </c>
      <c r="F35" s="50">
        <f t="shared" si="8"/>
        <v>1</v>
      </c>
      <c r="G35" s="51">
        <f t="shared" si="8"/>
        <v>1</v>
      </c>
      <c r="H35" s="49">
        <f aca="true" t="shared" si="9" ref="H35:M35">IF(SUM(H36:H44)=0,"-",SUM(H36:H44))</f>
        <v>1</v>
      </c>
      <c r="I35" s="50">
        <f t="shared" si="9"/>
        <v>4</v>
      </c>
      <c r="J35" s="51" t="str">
        <f t="shared" si="9"/>
        <v>-</v>
      </c>
      <c r="K35" s="49">
        <f t="shared" si="9"/>
        <v>1</v>
      </c>
      <c r="L35" s="50">
        <f t="shared" si="9"/>
        <v>7</v>
      </c>
      <c r="M35" s="51" t="str">
        <f t="shared" si="9"/>
        <v>-</v>
      </c>
    </row>
    <row r="36" spans="1:13" ht="15.75" customHeight="1">
      <c r="A36" s="48" t="s">
        <v>43</v>
      </c>
      <c r="B36" s="49" t="s">
        <v>59</v>
      </c>
      <c r="C36" s="50" t="s">
        <v>59</v>
      </c>
      <c r="D36" s="51" t="s">
        <v>59</v>
      </c>
      <c r="E36" s="49" t="s">
        <v>59</v>
      </c>
      <c r="F36" s="50" t="s">
        <v>59</v>
      </c>
      <c r="G36" s="51" t="s">
        <v>59</v>
      </c>
      <c r="H36" s="49" t="s">
        <v>59</v>
      </c>
      <c r="I36" s="50" t="s">
        <v>59</v>
      </c>
      <c r="J36" s="51" t="s">
        <v>59</v>
      </c>
      <c r="K36" s="49" t="s">
        <v>59</v>
      </c>
      <c r="L36" s="50" t="s">
        <v>59</v>
      </c>
      <c r="M36" s="51" t="s">
        <v>59</v>
      </c>
    </row>
    <row r="37" spans="1:13" ht="15.75" customHeight="1">
      <c r="A37" s="48" t="s">
        <v>44</v>
      </c>
      <c r="B37" s="49" t="s">
        <v>59</v>
      </c>
      <c r="C37" s="50" t="s">
        <v>59</v>
      </c>
      <c r="D37" s="51" t="s">
        <v>59</v>
      </c>
      <c r="E37" s="49" t="s">
        <v>59</v>
      </c>
      <c r="F37" s="50" t="s">
        <v>59</v>
      </c>
      <c r="G37" s="51" t="s">
        <v>59</v>
      </c>
      <c r="H37" s="49" t="s">
        <v>59</v>
      </c>
      <c r="I37" s="50" t="s">
        <v>59</v>
      </c>
      <c r="J37" s="51" t="s">
        <v>59</v>
      </c>
      <c r="K37" s="49" t="s">
        <v>59</v>
      </c>
      <c r="L37" s="50" t="s">
        <v>59</v>
      </c>
      <c r="M37" s="51" t="s">
        <v>59</v>
      </c>
    </row>
    <row r="38" spans="1:13" ht="15.75" customHeight="1">
      <c r="A38" s="48" t="s">
        <v>45</v>
      </c>
      <c r="B38" s="49" t="s">
        <v>59</v>
      </c>
      <c r="C38" s="50" t="s">
        <v>59</v>
      </c>
      <c r="D38" s="51" t="s">
        <v>59</v>
      </c>
      <c r="E38" s="49" t="s">
        <v>59</v>
      </c>
      <c r="F38" s="50" t="s">
        <v>59</v>
      </c>
      <c r="G38" s="51" t="s">
        <v>59</v>
      </c>
      <c r="H38" s="49" t="s">
        <v>59</v>
      </c>
      <c r="I38" s="50" t="s">
        <v>59</v>
      </c>
      <c r="J38" s="51" t="s">
        <v>59</v>
      </c>
      <c r="K38" s="49" t="s">
        <v>59</v>
      </c>
      <c r="L38" s="50" t="s">
        <v>59</v>
      </c>
      <c r="M38" s="51" t="s">
        <v>59</v>
      </c>
    </row>
    <row r="39" spans="1:13" ht="15.75" customHeight="1">
      <c r="A39" s="48" t="s">
        <v>46</v>
      </c>
      <c r="B39" s="49">
        <v>1</v>
      </c>
      <c r="C39" s="50">
        <v>20</v>
      </c>
      <c r="D39" s="51" t="s">
        <v>60</v>
      </c>
      <c r="E39" s="49" t="s">
        <v>59</v>
      </c>
      <c r="F39" s="50" t="s">
        <v>59</v>
      </c>
      <c r="G39" s="51" t="s">
        <v>59</v>
      </c>
      <c r="H39" s="49" t="s">
        <v>59</v>
      </c>
      <c r="I39" s="50" t="s">
        <v>59</v>
      </c>
      <c r="J39" s="51" t="s">
        <v>59</v>
      </c>
      <c r="K39" s="49" t="s">
        <v>59</v>
      </c>
      <c r="L39" s="50" t="s">
        <v>59</v>
      </c>
      <c r="M39" s="51" t="s">
        <v>59</v>
      </c>
    </row>
    <row r="40" spans="1:13" ht="15.75" customHeight="1">
      <c r="A40" s="48" t="s">
        <v>47</v>
      </c>
      <c r="B40" s="49" t="s">
        <v>59</v>
      </c>
      <c r="C40" s="50" t="s">
        <v>59</v>
      </c>
      <c r="D40" s="51" t="s">
        <v>59</v>
      </c>
      <c r="E40" s="49" t="s">
        <v>59</v>
      </c>
      <c r="F40" s="50" t="s">
        <v>59</v>
      </c>
      <c r="G40" s="51" t="s">
        <v>59</v>
      </c>
      <c r="H40" s="49" t="s">
        <v>59</v>
      </c>
      <c r="I40" s="50" t="s">
        <v>59</v>
      </c>
      <c r="J40" s="51" t="s">
        <v>59</v>
      </c>
      <c r="K40" s="49" t="s">
        <v>59</v>
      </c>
      <c r="L40" s="50" t="s">
        <v>59</v>
      </c>
      <c r="M40" s="51" t="s">
        <v>59</v>
      </c>
    </row>
    <row r="41" spans="1:13" ht="15.75" customHeight="1">
      <c r="A41" s="48" t="s">
        <v>48</v>
      </c>
      <c r="B41" s="49" t="s">
        <v>59</v>
      </c>
      <c r="C41" s="50" t="s">
        <v>59</v>
      </c>
      <c r="D41" s="51" t="s">
        <v>59</v>
      </c>
      <c r="E41" s="49">
        <v>1</v>
      </c>
      <c r="F41" s="50">
        <v>1</v>
      </c>
      <c r="G41" s="51">
        <v>1</v>
      </c>
      <c r="H41" s="49" t="s">
        <v>59</v>
      </c>
      <c r="I41" s="50" t="s">
        <v>59</v>
      </c>
      <c r="J41" s="51" t="s">
        <v>59</v>
      </c>
      <c r="K41" s="49" t="s">
        <v>59</v>
      </c>
      <c r="L41" s="50" t="s">
        <v>59</v>
      </c>
      <c r="M41" s="51" t="s">
        <v>59</v>
      </c>
    </row>
    <row r="42" spans="1:13" ht="15.75" customHeight="1">
      <c r="A42" s="48" t="s">
        <v>49</v>
      </c>
      <c r="B42" s="49" t="s">
        <v>59</v>
      </c>
      <c r="C42" s="50" t="s">
        <v>59</v>
      </c>
      <c r="D42" s="51" t="s">
        <v>59</v>
      </c>
      <c r="E42" s="49" t="s">
        <v>59</v>
      </c>
      <c r="F42" s="50" t="s">
        <v>59</v>
      </c>
      <c r="G42" s="51" t="s">
        <v>59</v>
      </c>
      <c r="H42" s="49">
        <v>1</v>
      </c>
      <c r="I42" s="50">
        <v>4</v>
      </c>
      <c r="J42" s="51" t="s">
        <v>59</v>
      </c>
      <c r="K42" s="49">
        <v>1</v>
      </c>
      <c r="L42" s="50">
        <v>7</v>
      </c>
      <c r="M42" s="51" t="s">
        <v>59</v>
      </c>
    </row>
    <row r="43" spans="1:13" ht="15.75" customHeight="1">
      <c r="A43" s="48" t="s">
        <v>50</v>
      </c>
      <c r="B43" s="49" t="s">
        <v>59</v>
      </c>
      <c r="C43" s="50" t="s">
        <v>59</v>
      </c>
      <c r="D43" s="51" t="s">
        <v>59</v>
      </c>
      <c r="E43" s="49" t="s">
        <v>59</v>
      </c>
      <c r="F43" s="50" t="s">
        <v>59</v>
      </c>
      <c r="G43" s="51" t="s">
        <v>59</v>
      </c>
      <c r="H43" s="49" t="s">
        <v>59</v>
      </c>
      <c r="I43" s="50" t="s">
        <v>59</v>
      </c>
      <c r="J43" s="51" t="s">
        <v>59</v>
      </c>
      <c r="K43" s="49" t="s">
        <v>59</v>
      </c>
      <c r="L43" s="50" t="s">
        <v>59</v>
      </c>
      <c r="M43" s="51" t="s">
        <v>59</v>
      </c>
    </row>
    <row r="44" spans="1:13" ht="15.75" customHeight="1">
      <c r="A44" s="53" t="s">
        <v>51</v>
      </c>
      <c r="B44" s="54" t="s">
        <v>59</v>
      </c>
      <c r="C44" s="55" t="s">
        <v>59</v>
      </c>
      <c r="D44" s="56" t="s">
        <v>59</v>
      </c>
      <c r="E44" s="54" t="s">
        <v>59</v>
      </c>
      <c r="F44" s="55" t="s">
        <v>59</v>
      </c>
      <c r="G44" s="56" t="s">
        <v>59</v>
      </c>
      <c r="H44" s="54" t="s">
        <v>59</v>
      </c>
      <c r="I44" s="55" t="s">
        <v>59</v>
      </c>
      <c r="J44" s="56" t="s">
        <v>59</v>
      </c>
      <c r="K44" s="54" t="s">
        <v>59</v>
      </c>
      <c r="L44" s="55" t="s">
        <v>59</v>
      </c>
      <c r="M44" s="56" t="s">
        <v>59</v>
      </c>
    </row>
    <row r="45" ht="18.75" customHeight="1">
      <c r="A45" s="37" t="s">
        <v>52</v>
      </c>
    </row>
  </sheetData>
  <mergeCells count="14">
    <mergeCell ref="N19:P19"/>
    <mergeCell ref="B33:D33"/>
    <mergeCell ref="E33:G33"/>
    <mergeCell ref="B19:D19"/>
    <mergeCell ref="E19:G19"/>
    <mergeCell ref="H19:J19"/>
    <mergeCell ref="K19:M19"/>
    <mergeCell ref="H33:J33"/>
    <mergeCell ref="K33:M33"/>
    <mergeCell ref="N3:P3"/>
    <mergeCell ref="B3:D3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2005-02-16T05:27:38Z</cp:lastPrinted>
  <dcterms:created xsi:type="dcterms:W3CDTF">2002-02-12T07:47:56Z</dcterms:created>
  <dcterms:modified xsi:type="dcterms:W3CDTF">2005-02-16T05:27:40Z</dcterms:modified>
  <cp:category/>
  <cp:version/>
  <cp:contentType/>
  <cp:contentStatus/>
</cp:coreProperties>
</file>