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6-1" sheetId="1" r:id="rId1"/>
    <sheet name="6-2" sheetId="2" r:id="rId2"/>
    <sheet name="6-3、6-4" sheetId="3" r:id="rId3"/>
    <sheet name="6-5.6-6" sheetId="4" r:id="rId4"/>
  </sheets>
  <definedNames>
    <definedName name="_xlnm._FilterDatabase" localSheetId="0" hidden="1">'6-1'!$A$10:$A$28</definedName>
    <definedName name="_xlnm._FilterDatabase" localSheetId="1" hidden="1">'6-2'!$A$12:$A$22</definedName>
    <definedName name="_xlnm._FilterDatabase" localSheetId="2" hidden="1">'6-3、6-4'!$A$12:$A$90</definedName>
    <definedName name="_xlnm._FilterDatabase" localSheetId="3" hidden="1">'6-5.6-6'!$A$7:$A$84</definedName>
    <definedName name="_xlnm.Print_Area" localSheetId="3">'6-5.6-6'!$A$1:$AA$84</definedName>
  </definedNames>
  <calcPr fullCalcOnLoad="1"/>
</workbook>
</file>

<file path=xl/sharedStrings.xml><?xml version="1.0" encoding="utf-8"?>
<sst xmlns="http://schemas.openxmlformats.org/spreadsheetml/2006/main" count="3099" uniqueCount="132">
  <si>
    <t/>
  </si>
  <si>
    <t>保健所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</si>
  <si>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</si>
  <si>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</si>
  <si>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</si>
  <si>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</si>
  <si>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</si>
  <si>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</si>
  <si>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</si>
  <si>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</si>
  <si>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</si>
  <si>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</si>
  <si>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津  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</si>
  <si>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</si>
  <si>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</si>
  <si>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</si>
  <si>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</si>
  <si>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</si>
  <si>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</si>
  <si>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</si>
  <si>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</si>
  <si>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</si>
  <si>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</si>
  <si>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</si>
  <si>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</si>
  <si>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</si>
  <si>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</si>
  <si>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</si>
  <si>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</si>
  <si>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</si>
  <si>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</si>
  <si>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</si>
  <si>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</si>
  <si>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</si>
  <si>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  町</t>
  </si>
  <si>
    <t>朝日町</t>
  </si>
  <si>
    <t>川越町</t>
  </si>
  <si>
    <t>関  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</si>
  <si>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</si>
  <si>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</si>
  <si>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</si>
  <si>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</si>
  <si>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</si>
  <si>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</si>
  <si>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</si>
  <si>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</si>
  <si>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</si>
  <si>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</si>
  <si>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</si>
  <si>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</si>
  <si>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</si>
  <si>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</si>
  <si>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</si>
  <si>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</si>
  <si>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</si>
  <si>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</si>
  <si>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</si>
  <si>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</si>
  <si>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</si>
  <si>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</si>
  <si>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</si>
  <si>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</si>
  <si>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</si>
  <si>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</si>
  <si>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</si>
  <si>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</si>
  <si>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島ヶ原村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</si>
  <si>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</si>
  <si>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</si>
  <si>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</si>
  <si>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</si>
  <si>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</si>
  <si>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</si>
  <si>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</si>
  <si>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</si>
  <si>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</si>
  <si>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</si>
  <si>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御浜町</t>
  </si>
  <si>
    <t>紀宝町</t>
  </si>
  <si>
    <t>紀和町</t>
  </si>
  <si>
    <t>鵜殿村</t>
  </si>
  <si>
    <t>市町村</t>
  </si>
  <si>
    <t>実施数</t>
  </si>
  <si>
    <t>（再掲）医療機関等へ委託</t>
  </si>
  <si>
    <t>実施主体・市町村別</t>
  </si>
  <si>
    <t>実施主体・保健所別</t>
  </si>
  <si>
    <t>検診・保健指導延人員（訪問によるものを除く。）</t>
  </si>
  <si>
    <t>総数</t>
  </si>
  <si>
    <t>妊産婦</t>
  </si>
  <si>
    <t>乳幼児</t>
  </si>
  <si>
    <t>その他</t>
  </si>
  <si>
    <t>個別</t>
  </si>
  <si>
    <t>集団</t>
  </si>
  <si>
    <t>（再掲）</t>
  </si>
  <si>
    <t>実施数</t>
  </si>
  <si>
    <t>医療機関</t>
  </si>
  <si>
    <t>等へ委託</t>
  </si>
  <si>
    <t>平成14年度</t>
  </si>
  <si>
    <t>-</t>
  </si>
  <si>
    <t>訪問による検診・保健指導人員</t>
  </si>
  <si>
    <t>予防処置・治療延人員（訪問によるものを除く。）</t>
  </si>
  <si>
    <t>予防処置</t>
  </si>
  <si>
    <t>治癒</t>
  </si>
  <si>
    <t>身体障害者（児）</t>
  </si>
  <si>
    <t>実人員</t>
  </si>
  <si>
    <t>知的障害者（児）</t>
  </si>
  <si>
    <t>延人員</t>
  </si>
  <si>
    <t>保健所</t>
  </si>
  <si>
    <t>総数</t>
  </si>
  <si>
    <t>桑名</t>
  </si>
  <si>
    <t>-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</si>
  <si>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</si>
  <si>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</si>
  <si>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</si>
  <si>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</si>
  <si>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</si>
  <si>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</si>
  <si>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</si>
  <si>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</si>
  <si>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訪問による予防処置・治癒人員</t>
  </si>
  <si>
    <t>平成14年</t>
  </si>
  <si>
    <t>検診・保健指導延人員（訪問によるものを除く）</t>
  </si>
  <si>
    <t>市町村</t>
  </si>
  <si>
    <t>（再掲）
身体障害者（児）
知的障害者（児）</t>
  </si>
  <si>
    <t>四日市市</t>
  </si>
  <si>
    <t>平成14年度</t>
  </si>
  <si>
    <t>第６０表（６－１）歯科保健指導人員</t>
  </si>
  <si>
    <t>第６０表（６－２）歯科保健指導人員　</t>
  </si>
  <si>
    <t>第６０表 （６－３）  歯科保健指導人員　</t>
  </si>
  <si>
    <t>第６０表 （６－４）  歯科保健指導人員　</t>
  </si>
  <si>
    <t>第６０表（６－５）　歯科保健指導人員</t>
  </si>
  <si>
    <t>第６０表（６－６）　歯科保健指導人員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</si>
</sst>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MS UI Gothic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 applyProtection="1" quotePrefix="1">
      <alignment vertical="center"/>
      <protection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Border="1" applyAlignment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7" fillId="0" borderId="8" xfId="0" applyFont="1" applyBorder="1" applyAlignment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 quotePrefix="1">
      <alignment horizontal="distributed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7" xfId="0" applyFont="1" applyFill="1" applyBorder="1" applyAlignment="1" applyProtection="1">
      <alignment horizontal="right" vertical="center"/>
      <protection/>
    </xf>
    <xf numFmtId="0" fontId="8" fillId="0" borderId="5" xfId="0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 quotePrefix="1">
      <alignment horizontal="distributed" vertical="center"/>
      <protection/>
    </xf>
    <xf numFmtId="0" fontId="8" fillId="0" borderId="12" xfId="0" applyFont="1" applyFill="1" applyBorder="1" applyAlignment="1" applyProtection="1" quotePrefix="1">
      <alignment vertical="center"/>
      <protection/>
    </xf>
    <xf numFmtId="0" fontId="8" fillId="0" borderId="12" xfId="0" applyFont="1" applyFill="1" applyBorder="1" applyAlignment="1" applyProtection="1" quotePrefix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 quotePrefix="1">
      <alignment horizontal="distributed"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 quotePrefix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 quotePrefix="1">
      <alignment vertical="center"/>
      <protection/>
    </xf>
    <xf numFmtId="0" fontId="10" fillId="0" borderId="12" xfId="0" applyFont="1" applyFill="1" applyBorder="1" applyAlignment="1" applyProtection="1" quotePrefix="1">
      <alignment vertical="center"/>
      <protection/>
    </xf>
    <xf numFmtId="0" fontId="8" fillId="0" borderId="9" xfId="0" applyFont="1" applyFill="1" applyBorder="1" applyAlignment="1" applyProtection="1" quotePrefix="1">
      <alignment horizontal="distributed"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Fill="1" applyBorder="1" applyAlignment="1" applyProtection="1" quotePrefix="1">
      <alignment horizontal="right" vertical="center"/>
      <protection/>
    </xf>
    <xf numFmtId="0" fontId="8" fillId="0" borderId="13" xfId="0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right" vertical="center"/>
    </xf>
    <xf numFmtId="0" fontId="8" fillId="0" borderId="13" xfId="0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200" fontId="8" fillId="0" borderId="11" xfId="0" applyNumberFormat="1" applyFont="1" applyFill="1" applyBorder="1" applyAlignment="1" applyProtection="1">
      <alignment horizontal="right" vertical="center"/>
      <protection/>
    </xf>
    <xf numFmtId="200" fontId="8" fillId="0" borderId="12" xfId="0" applyNumberFormat="1" applyFont="1" applyFill="1" applyBorder="1" applyAlignment="1" applyProtection="1" quotePrefix="1">
      <alignment horizontal="right" vertical="center"/>
      <protection/>
    </xf>
    <xf numFmtId="200" fontId="8" fillId="0" borderId="12" xfId="0" applyNumberFormat="1" applyFont="1" applyFill="1" applyBorder="1" applyAlignment="1" applyProtection="1">
      <alignment horizontal="right" vertical="center"/>
      <protection/>
    </xf>
    <xf numFmtId="200" fontId="7" fillId="0" borderId="12" xfId="0" applyNumberFormat="1" applyFont="1" applyBorder="1" applyAlignment="1">
      <alignment horizontal="right" vertical="center"/>
    </xf>
    <xf numFmtId="200" fontId="8" fillId="0" borderId="13" xfId="0" applyNumberFormat="1" applyFont="1" applyFill="1" applyBorder="1" applyAlignment="1" applyProtection="1" quotePrefix="1">
      <alignment horizontal="right" vertical="center"/>
      <protection/>
    </xf>
    <xf numFmtId="200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right" vertical="center"/>
    </xf>
    <xf numFmtId="0" fontId="8" fillId="0" borderId="6" xfId="0" applyFont="1" applyFill="1" applyBorder="1" applyAlignment="1" applyProtection="1" quotePrefix="1">
      <alignment horizontal="distributed" vertical="center"/>
      <protection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12" fillId="0" borderId="6" xfId="0" applyFont="1" applyFill="1" applyBorder="1" applyAlignment="1" applyProtection="1">
      <alignment horizontal="distributed" vertical="center" wrapText="1"/>
      <protection/>
    </xf>
    <xf numFmtId="0" fontId="13" fillId="0" borderId="3" xfId="0" applyFont="1" applyBorder="1" applyAlignment="1">
      <alignment horizontal="distributed" vertical="center" wrapText="1"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8" fillId="0" borderId="6" xfId="0" applyFont="1" applyFill="1" applyBorder="1" applyAlignment="1" applyProtection="1">
      <alignment horizontal="distributed" vertical="center" wrapText="1"/>
      <protection/>
    </xf>
    <xf numFmtId="0" fontId="7" fillId="0" borderId="3" xfId="0" applyFont="1" applyBorder="1" applyAlignment="1">
      <alignment horizontal="distributed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95250</xdr:rowOff>
    </xdr:from>
    <xdr:to>
      <xdr:col>13</xdr:col>
      <xdr:colOff>0</xdr:colOff>
      <xdr:row>25</xdr:row>
      <xdr:rowOff>95250</xdr:rowOff>
    </xdr:to>
    <xdr:sp>
      <xdr:nvSpPr>
        <xdr:cNvPr id="1" name="Line 4"/>
        <xdr:cNvSpPr>
          <a:spLocks/>
        </xdr:cNvSpPr>
      </xdr:nvSpPr>
      <xdr:spPr>
        <a:xfrm>
          <a:off x="13515975" y="5953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50" zoomScaleSheetLayoutView="50" workbookViewId="0" topLeftCell="A1">
      <selection activeCell="A1" sqref="A1"/>
    </sheetView>
  </sheetViews>
  <sheetFormatPr defaultColWidth="9.00390625" defaultRowHeight="12"/>
  <cols>
    <col min="1" max="5" width="13.875" style="7" customWidth="1"/>
    <col min="6" max="6" width="13.875" style="49" customWidth="1"/>
    <col min="7" max="7" width="13.875" style="7" customWidth="1"/>
    <col min="8" max="8" width="13.875" style="49" customWidth="1"/>
    <col min="9" max="9" width="13.875" style="7" customWidth="1"/>
    <col min="10" max="10" width="13.875" style="49" customWidth="1"/>
    <col min="11" max="11" width="13.875" style="7" customWidth="1"/>
    <col min="12" max="12" width="13.875" style="49" customWidth="1"/>
    <col min="13" max="17" width="13.875" style="7" customWidth="1"/>
    <col min="18" max="32" width="12.375" style="7" customWidth="1"/>
    <col min="33" max="16384" width="9.375" style="7" customWidth="1"/>
  </cols>
  <sheetData>
    <row r="1" spans="1:7" ht="49.5" customHeight="1">
      <c r="A1" s="71" t="s">
        <v>126</v>
      </c>
      <c r="G1" s="49" t="s">
        <v>85</v>
      </c>
    </row>
    <row r="2" spans="2:17" ht="18" customHeight="1">
      <c r="B2" s="45"/>
      <c r="P2" s="95" t="s">
        <v>97</v>
      </c>
      <c r="Q2" s="95"/>
    </row>
    <row r="3" spans="1:17" ht="18" customHeight="1">
      <c r="A3" s="50"/>
      <c r="B3" s="96" t="s">
        <v>86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1:17" ht="18" customHeight="1">
      <c r="A4" s="51"/>
      <c r="B4" s="99" t="s">
        <v>87</v>
      </c>
      <c r="C4" s="100"/>
      <c r="D4" s="100"/>
      <c r="E4" s="101"/>
      <c r="F4" s="99" t="s">
        <v>88</v>
      </c>
      <c r="G4" s="97"/>
      <c r="H4" s="97"/>
      <c r="I4" s="98"/>
      <c r="J4" s="99" t="s">
        <v>89</v>
      </c>
      <c r="K4" s="97"/>
      <c r="L4" s="97"/>
      <c r="M4" s="98"/>
      <c r="N4" s="99" t="s">
        <v>90</v>
      </c>
      <c r="O4" s="100"/>
      <c r="P4" s="100"/>
      <c r="Q4" s="101"/>
    </row>
    <row r="5" spans="1:17" ht="18" customHeight="1">
      <c r="A5" s="52"/>
      <c r="B5" s="99" t="s">
        <v>91</v>
      </c>
      <c r="C5" s="101"/>
      <c r="D5" s="102" t="s">
        <v>92</v>
      </c>
      <c r="E5" s="101"/>
      <c r="F5" s="99" t="s">
        <v>91</v>
      </c>
      <c r="G5" s="98"/>
      <c r="H5" s="103" t="s">
        <v>92</v>
      </c>
      <c r="I5" s="98"/>
      <c r="J5" s="99" t="s">
        <v>91</v>
      </c>
      <c r="K5" s="98"/>
      <c r="L5" s="103" t="s">
        <v>92</v>
      </c>
      <c r="M5" s="98"/>
      <c r="N5" s="99" t="s">
        <v>91</v>
      </c>
      <c r="O5" s="101"/>
      <c r="P5" s="102" t="s">
        <v>92</v>
      </c>
      <c r="Q5" s="101"/>
    </row>
    <row r="6" spans="1:17" ht="18" customHeight="1">
      <c r="A6" s="53" t="s">
        <v>0</v>
      </c>
      <c r="B6" s="53" t="s">
        <v>0</v>
      </c>
      <c r="C6" s="54"/>
      <c r="D6" s="53" t="s">
        <v>0</v>
      </c>
      <c r="E6" s="54"/>
      <c r="F6" s="53" t="s">
        <v>0</v>
      </c>
      <c r="G6" s="54"/>
      <c r="H6" s="53" t="s">
        <v>0</v>
      </c>
      <c r="I6" s="54"/>
      <c r="J6" s="53" t="s">
        <v>0</v>
      </c>
      <c r="K6" s="54"/>
      <c r="L6" s="53" t="s">
        <v>0</v>
      </c>
      <c r="M6" s="54"/>
      <c r="N6" s="53" t="s">
        <v>0</v>
      </c>
      <c r="O6" s="54"/>
      <c r="P6" s="53" t="s">
        <v>0</v>
      </c>
      <c r="Q6" s="55"/>
    </row>
    <row r="7" spans="1:17" ht="18" customHeight="1">
      <c r="A7" s="53" t="s">
        <v>0</v>
      </c>
      <c r="B7" s="52"/>
      <c r="C7" s="56" t="s">
        <v>93</v>
      </c>
      <c r="D7" s="52"/>
      <c r="E7" s="57" t="s">
        <v>93</v>
      </c>
      <c r="F7" s="52"/>
      <c r="G7" s="56" t="s">
        <v>93</v>
      </c>
      <c r="H7" s="52"/>
      <c r="I7" s="57" t="s">
        <v>93</v>
      </c>
      <c r="J7" s="52"/>
      <c r="K7" s="56" t="s">
        <v>93</v>
      </c>
      <c r="L7" s="52"/>
      <c r="M7" s="57" t="s">
        <v>93</v>
      </c>
      <c r="N7" s="52"/>
      <c r="O7" s="56" t="s">
        <v>93</v>
      </c>
      <c r="P7" s="52"/>
      <c r="Q7" s="57" t="s">
        <v>93</v>
      </c>
    </row>
    <row r="8" spans="1:17" ht="18" customHeight="1">
      <c r="A8" s="52"/>
      <c r="B8" s="18" t="s">
        <v>94</v>
      </c>
      <c r="C8" s="58" t="s">
        <v>95</v>
      </c>
      <c r="D8" s="18" t="s">
        <v>94</v>
      </c>
      <c r="E8" s="59" t="s">
        <v>95</v>
      </c>
      <c r="F8" s="18" t="s">
        <v>94</v>
      </c>
      <c r="G8" s="58" t="s">
        <v>95</v>
      </c>
      <c r="H8" s="18" t="s">
        <v>94</v>
      </c>
      <c r="I8" s="59" t="s">
        <v>95</v>
      </c>
      <c r="J8" s="18" t="s">
        <v>94</v>
      </c>
      <c r="K8" s="58" t="s">
        <v>95</v>
      </c>
      <c r="L8" s="18" t="s">
        <v>94</v>
      </c>
      <c r="M8" s="59" t="s">
        <v>95</v>
      </c>
      <c r="N8" s="18" t="s">
        <v>94</v>
      </c>
      <c r="O8" s="58" t="s">
        <v>95</v>
      </c>
      <c r="P8" s="18" t="s">
        <v>94</v>
      </c>
      <c r="Q8" s="59" t="s">
        <v>95</v>
      </c>
    </row>
    <row r="9" spans="1:17" ht="18" customHeight="1">
      <c r="A9" s="60" t="s">
        <v>1</v>
      </c>
      <c r="B9" s="61"/>
      <c r="C9" s="62" t="s">
        <v>96</v>
      </c>
      <c r="D9" s="61"/>
      <c r="E9" s="63" t="s">
        <v>96</v>
      </c>
      <c r="F9" s="61"/>
      <c r="G9" s="62" t="s">
        <v>96</v>
      </c>
      <c r="H9" s="61"/>
      <c r="I9" s="63" t="s">
        <v>96</v>
      </c>
      <c r="J9" s="61"/>
      <c r="K9" s="62" t="s">
        <v>96</v>
      </c>
      <c r="L9" s="61"/>
      <c r="M9" s="63" t="s">
        <v>96</v>
      </c>
      <c r="N9" s="61"/>
      <c r="O9" s="62" t="s">
        <v>96</v>
      </c>
      <c r="P9" s="61"/>
      <c r="Q9" s="63" t="s">
        <v>96</v>
      </c>
    </row>
    <row r="10" spans="1:17" ht="18" customHeight="1">
      <c r="A10" s="13" t="s">
        <v>2</v>
      </c>
      <c r="B10" s="23" t="str">
        <f aca="true" t="shared" si="0" ref="B10:Q10">IF(SUM(B12:B28)=0,"-",SUM(B12:B28))</f>
        <v>-</v>
      </c>
      <c r="C10" s="23" t="str">
        <f t="shared" si="0"/>
        <v>-</v>
      </c>
      <c r="D10" s="23">
        <f>IF(SUM(D12:D28)=0,"-",SUM(D12:D28))</f>
        <v>499</v>
      </c>
      <c r="E10" s="23" t="str">
        <f t="shared" si="0"/>
        <v>-</v>
      </c>
      <c r="F10" s="23" t="str">
        <f t="shared" si="0"/>
        <v>-</v>
      </c>
      <c r="G10" s="23" t="str">
        <f t="shared" si="0"/>
        <v>-</v>
      </c>
      <c r="H10" s="23" t="str">
        <f t="shared" si="0"/>
        <v>-</v>
      </c>
      <c r="I10" s="23" t="str">
        <f t="shared" si="0"/>
        <v>-</v>
      </c>
      <c r="J10" s="23" t="str">
        <f t="shared" si="0"/>
        <v>-</v>
      </c>
      <c r="K10" s="23" t="str">
        <f t="shared" si="0"/>
        <v>-</v>
      </c>
      <c r="L10" s="23">
        <f>IF(SUM(L12:L28)=0,"-",SUM(L12:L28))</f>
        <v>250</v>
      </c>
      <c r="M10" s="23" t="str">
        <f>IF(SUM(M12:M28)=0,"-",SUM(M12:M28))</f>
        <v>-</v>
      </c>
      <c r="N10" s="23" t="str">
        <f t="shared" si="0"/>
        <v>-</v>
      </c>
      <c r="O10" s="23" t="str">
        <f t="shared" si="0"/>
        <v>-</v>
      </c>
      <c r="P10" s="23">
        <f>IF(SUM(P12:P28)=0,"-",SUM(P12:P28))</f>
        <v>249</v>
      </c>
      <c r="Q10" s="23" t="str">
        <f t="shared" si="0"/>
        <v>-</v>
      </c>
    </row>
    <row r="11" spans="1:17" ht="18" customHeight="1">
      <c r="A11" s="18"/>
      <c r="B11" s="27"/>
      <c r="C11" s="28"/>
      <c r="D11" s="28"/>
      <c r="E11" s="28"/>
      <c r="F11" s="34"/>
      <c r="G11" s="34"/>
      <c r="H11" s="29"/>
      <c r="I11" s="30"/>
      <c r="J11" s="64"/>
      <c r="K11" s="30"/>
      <c r="L11" s="64"/>
      <c r="M11" s="30"/>
      <c r="N11" s="30"/>
      <c r="O11" s="30"/>
      <c r="P11" s="35"/>
      <c r="Q11" s="30"/>
    </row>
    <row r="12" spans="1:17" ht="18" customHeight="1">
      <c r="A12" s="13" t="s">
        <v>3</v>
      </c>
      <c r="B12" s="28" t="str">
        <f>IF(SUM(F12,J12,N12)=0,"-",SUM(F12,J12,N12))</f>
        <v>-</v>
      </c>
      <c r="C12" s="28" t="str">
        <f>IF(SUM(G12,K12,O12)=0,"-",SUM(G12,K12,O12))</f>
        <v>-</v>
      </c>
      <c r="D12" s="28">
        <f>IF(SUM(H12,L12,P12)=0,"-",SUM(H12,L12,P12))</f>
        <v>58</v>
      </c>
      <c r="E12" s="28" t="str">
        <f>IF(SUM(I12,M12,Q12)=0,"-",SUM(I12,M12,Q12))</f>
        <v>-</v>
      </c>
      <c r="F12" s="65" t="s">
        <v>98</v>
      </c>
      <c r="G12" s="65" t="s">
        <v>98</v>
      </c>
      <c r="H12" s="65" t="s">
        <v>98</v>
      </c>
      <c r="I12" s="65" t="s">
        <v>98</v>
      </c>
      <c r="J12" s="65" t="s">
        <v>98</v>
      </c>
      <c r="K12" s="65" t="s">
        <v>98</v>
      </c>
      <c r="L12" s="35">
        <v>30</v>
      </c>
      <c r="M12" s="65" t="s">
        <v>98</v>
      </c>
      <c r="N12" s="65" t="s">
        <v>98</v>
      </c>
      <c r="O12" s="65" t="s">
        <v>98</v>
      </c>
      <c r="P12" s="35">
        <v>28</v>
      </c>
      <c r="Q12" s="65" t="s">
        <v>98</v>
      </c>
    </row>
    <row r="13" spans="1:17" ht="18" customHeight="1">
      <c r="A13" s="13" t="s">
        <v>0</v>
      </c>
      <c r="B13" s="29"/>
      <c r="C13" s="28"/>
      <c r="D13" s="28"/>
      <c r="E13" s="28" t="str">
        <f>IF(SUM(I13,M13,Q13)=0,"-",SUM(I13,M13,Q13))</f>
        <v>-</v>
      </c>
      <c r="F13" s="65"/>
      <c r="G13" s="65"/>
      <c r="H13" s="65"/>
      <c r="I13" s="65"/>
      <c r="J13" s="65"/>
      <c r="K13" s="65"/>
      <c r="L13" s="64"/>
      <c r="M13" s="65"/>
      <c r="N13" s="65"/>
      <c r="O13" s="65"/>
      <c r="Q13" s="65"/>
    </row>
    <row r="14" spans="1:17" ht="18" customHeight="1">
      <c r="A14" s="13" t="s">
        <v>4</v>
      </c>
      <c r="B14" s="28" t="str">
        <f>IF(SUM(F14,J14,N14)=0,"-",SUM(F14,J14,N14))</f>
        <v>-</v>
      </c>
      <c r="C14" s="28" t="str">
        <f aca="true" t="shared" si="1" ref="C14:C28">IF(SUM(G14,K14,O14)=0,"-",SUM(G14,K14,O14))</f>
        <v>-</v>
      </c>
      <c r="D14" s="28">
        <f aca="true" t="shared" si="2" ref="D14:D28">IF(SUM(H14,L14,P14)=0,"-",SUM(H14,L14,P14))</f>
        <v>156</v>
      </c>
      <c r="E14" s="28" t="str">
        <f>IF(SUM(I14,M14,Q14)=0,"-",SUM(I14,M14,Q14))</f>
        <v>-</v>
      </c>
      <c r="F14" s="65" t="s">
        <v>98</v>
      </c>
      <c r="G14" s="65" t="s">
        <v>98</v>
      </c>
      <c r="H14" s="65" t="s">
        <v>98</v>
      </c>
      <c r="I14" s="65" t="s">
        <v>98</v>
      </c>
      <c r="J14" s="65" t="s">
        <v>98</v>
      </c>
      <c r="K14" s="65" t="s">
        <v>98</v>
      </c>
      <c r="L14" s="35">
        <v>129</v>
      </c>
      <c r="M14" s="65" t="s">
        <v>98</v>
      </c>
      <c r="N14" s="65" t="s">
        <v>98</v>
      </c>
      <c r="O14" s="65" t="s">
        <v>98</v>
      </c>
      <c r="P14" s="35">
        <v>27</v>
      </c>
      <c r="Q14" s="65" t="s">
        <v>98</v>
      </c>
    </row>
    <row r="15" spans="1:17" ht="18" customHeight="1">
      <c r="A15" s="13" t="s">
        <v>0</v>
      </c>
      <c r="B15" s="27"/>
      <c r="C15" s="28"/>
      <c r="D15" s="28"/>
      <c r="E15" s="28"/>
      <c r="F15" s="65"/>
      <c r="G15" s="65"/>
      <c r="H15" s="65"/>
      <c r="I15" s="65"/>
      <c r="J15" s="65"/>
      <c r="K15" s="65"/>
      <c r="L15" s="64"/>
      <c r="M15" s="65"/>
      <c r="N15" s="65"/>
      <c r="O15" s="65"/>
      <c r="Q15" s="65"/>
    </row>
    <row r="16" spans="1:17" ht="18" customHeight="1">
      <c r="A16" s="13" t="s">
        <v>5</v>
      </c>
      <c r="B16" s="28" t="str">
        <f>IF(SUM(F16,J16,N16)=0,"-",SUM(F16,J16,N16))</f>
        <v>-</v>
      </c>
      <c r="C16" s="28" t="str">
        <f t="shared" si="1"/>
        <v>-</v>
      </c>
      <c r="D16" s="28">
        <f t="shared" si="2"/>
        <v>26</v>
      </c>
      <c r="E16" s="28" t="str">
        <f>IF(SUM(I16,M16,Q16)=0,"-",SUM(I16,M16,Q16))</f>
        <v>-</v>
      </c>
      <c r="F16" s="65" t="s">
        <v>98</v>
      </c>
      <c r="G16" s="65" t="s">
        <v>98</v>
      </c>
      <c r="H16" s="65" t="s">
        <v>98</v>
      </c>
      <c r="I16" s="65" t="s">
        <v>98</v>
      </c>
      <c r="J16" s="65" t="s">
        <v>98</v>
      </c>
      <c r="K16" s="65" t="s">
        <v>98</v>
      </c>
      <c r="L16" s="35">
        <v>26</v>
      </c>
      <c r="M16" s="65" t="s">
        <v>98</v>
      </c>
      <c r="N16" s="65" t="s">
        <v>98</v>
      </c>
      <c r="O16" s="65" t="s">
        <v>98</v>
      </c>
      <c r="P16" s="35" t="s">
        <v>98</v>
      </c>
      <c r="Q16" s="65" t="s">
        <v>98</v>
      </c>
    </row>
    <row r="17" spans="1:17" ht="18" customHeight="1">
      <c r="A17" s="13" t="s">
        <v>0</v>
      </c>
      <c r="B17" s="27"/>
      <c r="C17" s="28"/>
      <c r="D17" s="28"/>
      <c r="E17" s="28"/>
      <c r="F17" s="65"/>
      <c r="G17" s="65"/>
      <c r="H17" s="65"/>
      <c r="I17" s="65"/>
      <c r="J17" s="65"/>
      <c r="K17" s="65"/>
      <c r="L17" s="7"/>
      <c r="M17" s="65"/>
      <c r="N17" s="65"/>
      <c r="O17" s="65"/>
      <c r="P17" s="66"/>
      <c r="Q17" s="65"/>
    </row>
    <row r="18" spans="1:17" ht="18" customHeight="1">
      <c r="A18" s="13" t="s">
        <v>6</v>
      </c>
      <c r="B18" s="28" t="str">
        <f>IF(SUM(F18,J18,N18)=0,"-",SUM(F18,J18,N18))</f>
        <v>-</v>
      </c>
      <c r="C18" s="28" t="str">
        <f t="shared" si="1"/>
        <v>-</v>
      </c>
      <c r="D18" s="28">
        <f t="shared" si="2"/>
        <v>82</v>
      </c>
      <c r="E18" s="28" t="str">
        <f>IF(SUM(I18,M18,Q18)=0,"-",SUM(I18,M18,Q18))</f>
        <v>-</v>
      </c>
      <c r="F18" s="65" t="s">
        <v>98</v>
      </c>
      <c r="G18" s="65" t="s">
        <v>98</v>
      </c>
      <c r="H18" s="65" t="s">
        <v>98</v>
      </c>
      <c r="I18" s="65" t="s">
        <v>98</v>
      </c>
      <c r="J18" s="65" t="s">
        <v>98</v>
      </c>
      <c r="K18" s="65" t="s">
        <v>98</v>
      </c>
      <c r="L18" s="35" t="s">
        <v>98</v>
      </c>
      <c r="M18" s="65" t="s">
        <v>98</v>
      </c>
      <c r="N18" s="65" t="s">
        <v>98</v>
      </c>
      <c r="O18" s="65" t="s">
        <v>98</v>
      </c>
      <c r="P18" s="35">
        <v>82</v>
      </c>
      <c r="Q18" s="65" t="s">
        <v>98</v>
      </c>
    </row>
    <row r="19" spans="1:17" ht="18" customHeight="1">
      <c r="A19" s="13" t="s">
        <v>0</v>
      </c>
      <c r="B19" s="29"/>
      <c r="C19" s="28"/>
      <c r="D19" s="28"/>
      <c r="E19" s="29"/>
      <c r="F19" s="65"/>
      <c r="G19" s="65"/>
      <c r="H19" s="65"/>
      <c r="I19" s="65"/>
      <c r="J19" s="65"/>
      <c r="K19" s="65"/>
      <c r="L19" s="64"/>
      <c r="M19" s="65"/>
      <c r="N19" s="65"/>
      <c r="O19" s="65"/>
      <c r="P19" s="66"/>
      <c r="Q19" s="65"/>
    </row>
    <row r="20" spans="1:17" ht="18" customHeight="1">
      <c r="A20" s="13" t="s">
        <v>7</v>
      </c>
      <c r="B20" s="28" t="str">
        <f>IF(SUM(F20,J20,N20)=0,"-",SUM(F20,J20,N20))</f>
        <v>-</v>
      </c>
      <c r="C20" s="28" t="str">
        <f t="shared" si="1"/>
        <v>-</v>
      </c>
      <c r="D20" s="28">
        <f t="shared" si="2"/>
        <v>30</v>
      </c>
      <c r="E20" s="28" t="str">
        <f>IF(SUM(I20,M20,Q20)=0,"-",SUM(I20,M20,Q20))</f>
        <v>-</v>
      </c>
      <c r="F20" s="65" t="s">
        <v>98</v>
      </c>
      <c r="G20" s="65" t="s">
        <v>98</v>
      </c>
      <c r="H20" s="65" t="s">
        <v>98</v>
      </c>
      <c r="I20" s="65" t="s">
        <v>98</v>
      </c>
      <c r="J20" s="65" t="s">
        <v>98</v>
      </c>
      <c r="K20" s="65" t="s">
        <v>98</v>
      </c>
      <c r="L20" s="35">
        <v>30</v>
      </c>
      <c r="M20" s="65" t="s">
        <v>98</v>
      </c>
      <c r="N20" s="65" t="s">
        <v>98</v>
      </c>
      <c r="O20" s="65" t="s">
        <v>98</v>
      </c>
      <c r="P20" s="35" t="s">
        <v>98</v>
      </c>
      <c r="Q20" s="65" t="s">
        <v>98</v>
      </c>
    </row>
    <row r="21" spans="1:17" ht="18" customHeight="1">
      <c r="A21" s="13" t="s">
        <v>0</v>
      </c>
      <c r="B21" s="27"/>
      <c r="C21" s="28"/>
      <c r="D21" s="28"/>
      <c r="E21" s="28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6"/>
      <c r="Q21" s="64"/>
    </row>
    <row r="22" spans="1:17" ht="18" customHeight="1">
      <c r="A22" s="13" t="s">
        <v>8</v>
      </c>
      <c r="B22" s="28" t="str">
        <f>IF(SUM(F22,J22,N22)=0,"-",SUM(F22,J22,N22))</f>
        <v>-</v>
      </c>
      <c r="C22" s="28" t="str">
        <f t="shared" si="1"/>
        <v>-</v>
      </c>
      <c r="D22" s="28" t="str">
        <f t="shared" si="2"/>
        <v>-</v>
      </c>
      <c r="E22" s="28" t="str">
        <f>IF(SUM(I22,M22,Q22)=0,"-",SUM(I22,M22,Q22))</f>
        <v>-</v>
      </c>
      <c r="F22" s="65" t="s">
        <v>98</v>
      </c>
      <c r="G22" s="65" t="s">
        <v>98</v>
      </c>
      <c r="H22" s="65" t="s">
        <v>98</v>
      </c>
      <c r="I22" s="65" t="s">
        <v>98</v>
      </c>
      <c r="J22" s="65" t="s">
        <v>98</v>
      </c>
      <c r="K22" s="65" t="s">
        <v>98</v>
      </c>
      <c r="L22" s="35" t="s">
        <v>98</v>
      </c>
      <c r="M22" s="65" t="s">
        <v>98</v>
      </c>
      <c r="N22" s="65" t="s">
        <v>98</v>
      </c>
      <c r="O22" s="65" t="s">
        <v>98</v>
      </c>
      <c r="P22" s="35" t="s">
        <v>98</v>
      </c>
      <c r="Q22" s="65" t="s">
        <v>98</v>
      </c>
    </row>
    <row r="23" spans="1:17" ht="18" customHeight="1">
      <c r="A23" s="13" t="s">
        <v>0</v>
      </c>
      <c r="B23" s="27"/>
      <c r="C23" s="28"/>
      <c r="D23" s="28"/>
      <c r="E23" s="28"/>
      <c r="F23" s="65"/>
      <c r="G23" s="65"/>
      <c r="H23" s="65"/>
      <c r="I23" s="65"/>
      <c r="J23" s="65"/>
      <c r="K23" s="65"/>
      <c r="L23" s="64"/>
      <c r="M23" s="65"/>
      <c r="N23" s="65"/>
      <c r="O23" s="65"/>
      <c r="P23" s="35"/>
      <c r="Q23" s="65"/>
    </row>
    <row r="24" spans="1:17" ht="18" customHeight="1">
      <c r="A24" s="13" t="s">
        <v>9</v>
      </c>
      <c r="B24" s="28" t="str">
        <f>IF(SUM(F24,J24,N24)=0,"-",SUM(F24,J24,N24))</f>
        <v>-</v>
      </c>
      <c r="C24" s="28" t="str">
        <f t="shared" si="1"/>
        <v>-</v>
      </c>
      <c r="D24" s="28">
        <f t="shared" si="2"/>
        <v>92</v>
      </c>
      <c r="E24" s="28" t="str">
        <f>IF(SUM(I24,M24,Q24)=0,"-",SUM(I24,M24,Q24))</f>
        <v>-</v>
      </c>
      <c r="F24" s="65" t="s">
        <v>98</v>
      </c>
      <c r="G24" s="65" t="s">
        <v>98</v>
      </c>
      <c r="H24" s="65" t="s">
        <v>98</v>
      </c>
      <c r="I24" s="65" t="s">
        <v>98</v>
      </c>
      <c r="J24" s="65" t="s">
        <v>98</v>
      </c>
      <c r="K24" s="65" t="s">
        <v>98</v>
      </c>
      <c r="L24" s="35" t="s">
        <v>98</v>
      </c>
      <c r="M24" s="65" t="s">
        <v>98</v>
      </c>
      <c r="N24" s="65" t="s">
        <v>98</v>
      </c>
      <c r="O24" s="65" t="s">
        <v>98</v>
      </c>
      <c r="P24" s="35">
        <v>92</v>
      </c>
      <c r="Q24" s="65" t="s">
        <v>98</v>
      </c>
    </row>
    <row r="25" spans="1:17" ht="18" customHeight="1">
      <c r="A25" s="13" t="s">
        <v>0</v>
      </c>
      <c r="B25" s="29"/>
      <c r="C25" s="28"/>
      <c r="D25" s="28"/>
      <c r="E25" s="29"/>
      <c r="F25" s="65"/>
      <c r="G25" s="65"/>
      <c r="H25" s="65"/>
      <c r="I25" s="65"/>
      <c r="J25" s="65"/>
      <c r="K25" s="65"/>
      <c r="L25" s="64"/>
      <c r="M25" s="65"/>
      <c r="N25" s="65"/>
      <c r="O25" s="65"/>
      <c r="P25" s="35"/>
      <c r="Q25" s="65"/>
    </row>
    <row r="26" spans="1:17" ht="18" customHeight="1">
      <c r="A26" s="13" t="s">
        <v>10</v>
      </c>
      <c r="B26" s="28" t="str">
        <f>IF(SUM(F26,J26,N26)=0,"-",SUM(F26,J26,N26))</f>
        <v>-</v>
      </c>
      <c r="C26" s="28" t="str">
        <f t="shared" si="1"/>
        <v>-</v>
      </c>
      <c r="D26" s="28" t="str">
        <f t="shared" si="2"/>
        <v>-</v>
      </c>
      <c r="E26" s="28" t="str">
        <f>IF(SUM(I26,M26,Q26)=0,"-",SUM(I26,M26,Q26))</f>
        <v>-</v>
      </c>
      <c r="F26" s="65" t="s">
        <v>98</v>
      </c>
      <c r="G26" s="65" t="s">
        <v>98</v>
      </c>
      <c r="H26" s="65" t="s">
        <v>98</v>
      </c>
      <c r="I26" s="65" t="s">
        <v>98</v>
      </c>
      <c r="J26" s="65" t="s">
        <v>98</v>
      </c>
      <c r="K26" s="65" t="s">
        <v>98</v>
      </c>
      <c r="L26" s="35" t="s">
        <v>98</v>
      </c>
      <c r="M26" s="65" t="s">
        <v>98</v>
      </c>
      <c r="N26" s="65" t="s">
        <v>98</v>
      </c>
      <c r="O26" s="65" t="s">
        <v>98</v>
      </c>
      <c r="P26" s="35" t="s">
        <v>98</v>
      </c>
      <c r="Q26" s="65" t="s">
        <v>98</v>
      </c>
    </row>
    <row r="27" spans="1:17" ht="18" customHeight="1">
      <c r="A27" s="13" t="s">
        <v>0</v>
      </c>
      <c r="B27" s="27"/>
      <c r="C27" s="28"/>
      <c r="D27" s="28"/>
      <c r="E27" s="28"/>
      <c r="F27" s="65"/>
      <c r="G27" s="65"/>
      <c r="H27" s="65"/>
      <c r="I27" s="65"/>
      <c r="J27" s="65"/>
      <c r="K27" s="65"/>
      <c r="L27" s="64"/>
      <c r="M27" s="65"/>
      <c r="N27" s="65"/>
      <c r="O27" s="65"/>
      <c r="P27" s="35"/>
      <c r="Q27" s="65"/>
    </row>
    <row r="28" spans="1:17" ht="18" customHeight="1">
      <c r="A28" s="13" t="s">
        <v>11</v>
      </c>
      <c r="B28" s="67" t="str">
        <f>IF(SUM(F28,J28,N28)=0,"-",SUM(F28,J28,N28))</f>
        <v>-</v>
      </c>
      <c r="C28" s="28" t="str">
        <f t="shared" si="1"/>
        <v>-</v>
      </c>
      <c r="D28" s="28">
        <f t="shared" si="2"/>
        <v>55</v>
      </c>
      <c r="E28" s="67" t="str">
        <f>IF(SUM(I28,M28,Q28)=0,"-",SUM(I28,M28,Q28))</f>
        <v>-</v>
      </c>
      <c r="F28" s="65" t="s">
        <v>98</v>
      </c>
      <c r="G28" s="68" t="s">
        <v>98</v>
      </c>
      <c r="H28" s="68" t="s">
        <v>98</v>
      </c>
      <c r="I28" s="68" t="s">
        <v>98</v>
      </c>
      <c r="J28" s="68" t="s">
        <v>98</v>
      </c>
      <c r="K28" s="68" t="s">
        <v>98</v>
      </c>
      <c r="L28" s="42">
        <v>35</v>
      </c>
      <c r="M28" s="68" t="s">
        <v>98</v>
      </c>
      <c r="N28" s="68" t="s">
        <v>98</v>
      </c>
      <c r="O28" s="68" t="s">
        <v>98</v>
      </c>
      <c r="P28" s="42">
        <v>20</v>
      </c>
      <c r="Q28" s="68" t="s">
        <v>98</v>
      </c>
    </row>
    <row r="29" spans="1:7" ht="17.25" customHeight="1">
      <c r="A29" s="69"/>
      <c r="B29" s="69"/>
      <c r="C29" s="69"/>
      <c r="D29" s="69"/>
      <c r="E29" s="69"/>
      <c r="F29" s="69"/>
      <c r="G29" s="70"/>
    </row>
  </sheetData>
  <autoFilter ref="A10:A28"/>
  <mergeCells count="14">
    <mergeCell ref="J5:K5"/>
    <mergeCell ref="L5:M5"/>
    <mergeCell ref="N5:O5"/>
    <mergeCell ref="P5:Q5"/>
    <mergeCell ref="B5:C5"/>
    <mergeCell ref="D5:E5"/>
    <mergeCell ref="F5:G5"/>
    <mergeCell ref="H5:I5"/>
    <mergeCell ref="P2:Q2"/>
    <mergeCell ref="B3:Q3"/>
    <mergeCell ref="B4:E4"/>
    <mergeCell ref="F4:I4"/>
    <mergeCell ref="J4:M4"/>
    <mergeCell ref="N4:Q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view="pageBreakPreview" zoomScale="50" zoomScaleSheetLayoutView="50" workbookViewId="0" topLeftCell="A1">
      <selection activeCell="A1" sqref="A1"/>
    </sheetView>
  </sheetViews>
  <sheetFormatPr defaultColWidth="9.00390625" defaultRowHeight="12"/>
  <cols>
    <col min="1" max="9" width="13.875" style="7" customWidth="1"/>
    <col min="10" max="16384" width="12.375" style="7" customWidth="1"/>
  </cols>
  <sheetData>
    <row r="1" spans="1:8" ht="49.5" customHeight="1">
      <c r="A1" s="71" t="s">
        <v>127</v>
      </c>
      <c r="H1" s="7" t="s">
        <v>85</v>
      </c>
    </row>
    <row r="2" ht="14.25" customHeight="1">
      <c r="A2" s="48"/>
    </row>
    <row r="3" spans="2:19" ht="18" customHeight="1">
      <c r="B3" s="45"/>
      <c r="S3" s="66" t="s">
        <v>120</v>
      </c>
    </row>
    <row r="4" spans="1:19" ht="19.5" customHeight="1">
      <c r="A4" s="50"/>
      <c r="B4" s="96" t="s">
        <v>99</v>
      </c>
      <c r="C4" s="104"/>
      <c r="D4" s="104"/>
      <c r="E4" s="104"/>
      <c r="F4" s="104"/>
      <c r="G4" s="104"/>
      <c r="H4" s="104"/>
      <c r="I4" s="105"/>
      <c r="J4" s="96" t="s">
        <v>100</v>
      </c>
      <c r="K4" s="104"/>
      <c r="L4" s="104"/>
      <c r="M4" s="104"/>
      <c r="N4" s="104"/>
      <c r="O4" s="104"/>
      <c r="P4" s="104"/>
      <c r="Q4" s="104"/>
      <c r="R4" s="104"/>
      <c r="S4" s="105"/>
    </row>
    <row r="5" spans="1:19" ht="19.5" customHeight="1">
      <c r="A5" s="51"/>
      <c r="B5" s="72"/>
      <c r="C5" s="73"/>
      <c r="D5" s="74"/>
      <c r="E5" s="75"/>
      <c r="F5" s="72"/>
      <c r="G5" s="73"/>
      <c r="H5" s="74"/>
      <c r="I5" s="75"/>
      <c r="J5" s="99" t="s">
        <v>101</v>
      </c>
      <c r="K5" s="104"/>
      <c r="L5" s="104"/>
      <c r="M5" s="104"/>
      <c r="N5" s="104"/>
      <c r="O5" s="104"/>
      <c r="P5" s="104"/>
      <c r="Q5" s="105"/>
      <c r="R5" s="50"/>
      <c r="S5" s="76"/>
    </row>
    <row r="6" spans="1:19" ht="19.5" customHeight="1">
      <c r="A6" s="52"/>
      <c r="B6" s="51"/>
      <c r="C6" s="8"/>
      <c r="D6" s="108" t="s">
        <v>93</v>
      </c>
      <c r="E6" s="109"/>
      <c r="F6" s="51"/>
      <c r="G6" s="8"/>
      <c r="H6" s="108" t="s">
        <v>93</v>
      </c>
      <c r="I6" s="109"/>
      <c r="J6" s="99" t="s">
        <v>87</v>
      </c>
      <c r="K6" s="105"/>
      <c r="L6" s="99" t="s">
        <v>88</v>
      </c>
      <c r="M6" s="105"/>
      <c r="N6" s="102" t="s">
        <v>89</v>
      </c>
      <c r="O6" s="105"/>
      <c r="P6" s="102" t="s">
        <v>90</v>
      </c>
      <c r="Q6" s="105"/>
      <c r="R6" s="106" t="s">
        <v>102</v>
      </c>
      <c r="S6" s="107"/>
    </row>
    <row r="7" spans="1:19" ht="19.5" customHeight="1">
      <c r="A7" s="52"/>
      <c r="B7" s="18"/>
      <c r="C7" s="19"/>
      <c r="D7" s="110" t="s">
        <v>103</v>
      </c>
      <c r="E7" s="111"/>
      <c r="F7" s="18"/>
      <c r="G7" s="19"/>
      <c r="H7" s="110" t="s">
        <v>103</v>
      </c>
      <c r="I7" s="111"/>
      <c r="J7" s="18"/>
      <c r="K7" s="17"/>
      <c r="L7" s="77"/>
      <c r="M7" s="17"/>
      <c r="N7" s="18"/>
      <c r="O7" s="17"/>
      <c r="P7" s="77"/>
      <c r="Q7" s="17"/>
      <c r="R7" s="77"/>
      <c r="S7" s="17"/>
    </row>
    <row r="8" spans="1:19" ht="19.5" customHeight="1">
      <c r="A8" s="53" t="s">
        <v>0</v>
      </c>
      <c r="B8" s="112" t="s">
        <v>104</v>
      </c>
      <c r="C8" s="107"/>
      <c r="D8" s="106" t="s">
        <v>105</v>
      </c>
      <c r="E8" s="107"/>
      <c r="F8" s="112" t="s">
        <v>106</v>
      </c>
      <c r="G8" s="107"/>
      <c r="H8" s="106" t="s">
        <v>105</v>
      </c>
      <c r="I8" s="107"/>
      <c r="J8" s="53" t="s">
        <v>0</v>
      </c>
      <c r="K8" s="54"/>
      <c r="L8" s="53" t="s">
        <v>0</v>
      </c>
      <c r="M8" s="54"/>
      <c r="N8" s="53" t="s">
        <v>0</v>
      </c>
      <c r="O8" s="54"/>
      <c r="P8" s="53" t="s">
        <v>0</v>
      </c>
      <c r="Q8" s="54"/>
      <c r="R8" s="53" t="s">
        <v>0</v>
      </c>
      <c r="S8" s="55"/>
    </row>
    <row r="9" spans="1:19" ht="19.5" customHeight="1">
      <c r="A9" s="53" t="s">
        <v>0</v>
      </c>
      <c r="B9" s="18"/>
      <c r="C9" s="18" t="s">
        <v>93</v>
      </c>
      <c r="D9" s="18"/>
      <c r="E9" s="78" t="s">
        <v>93</v>
      </c>
      <c r="F9" s="18"/>
      <c r="G9" s="18" t="s">
        <v>93</v>
      </c>
      <c r="H9" s="18"/>
      <c r="I9" s="78" t="s">
        <v>93</v>
      </c>
      <c r="J9" s="18"/>
      <c r="K9" s="18" t="s">
        <v>93</v>
      </c>
      <c r="L9" s="18"/>
      <c r="M9" s="78" t="s">
        <v>93</v>
      </c>
      <c r="N9" s="18"/>
      <c r="O9" s="18" t="s">
        <v>93</v>
      </c>
      <c r="P9" s="18"/>
      <c r="Q9" s="78" t="s">
        <v>93</v>
      </c>
      <c r="R9" s="18"/>
      <c r="S9" s="78" t="s">
        <v>93</v>
      </c>
    </row>
    <row r="10" spans="1:19" ht="19.5" customHeight="1">
      <c r="A10" s="52"/>
      <c r="B10" s="18" t="s">
        <v>94</v>
      </c>
      <c r="C10" s="13" t="s">
        <v>95</v>
      </c>
      <c r="D10" s="18" t="s">
        <v>94</v>
      </c>
      <c r="E10" s="26" t="s">
        <v>95</v>
      </c>
      <c r="F10" s="18" t="s">
        <v>94</v>
      </c>
      <c r="G10" s="13" t="s">
        <v>95</v>
      </c>
      <c r="H10" s="18" t="s">
        <v>94</v>
      </c>
      <c r="I10" s="26" t="s">
        <v>95</v>
      </c>
      <c r="J10" s="18" t="s">
        <v>94</v>
      </c>
      <c r="K10" s="13" t="s">
        <v>95</v>
      </c>
      <c r="L10" s="18" t="s">
        <v>94</v>
      </c>
      <c r="M10" s="26" t="s">
        <v>95</v>
      </c>
      <c r="N10" s="18" t="s">
        <v>94</v>
      </c>
      <c r="O10" s="13" t="s">
        <v>95</v>
      </c>
      <c r="P10" s="18" t="s">
        <v>94</v>
      </c>
      <c r="Q10" s="26" t="s">
        <v>95</v>
      </c>
      <c r="R10" s="18" t="s">
        <v>94</v>
      </c>
      <c r="S10" s="26" t="s">
        <v>95</v>
      </c>
    </row>
    <row r="11" spans="1:19" ht="19.5" customHeight="1">
      <c r="A11" s="60" t="s">
        <v>107</v>
      </c>
      <c r="B11" s="20"/>
      <c r="C11" s="20" t="s">
        <v>96</v>
      </c>
      <c r="D11" s="20"/>
      <c r="E11" s="79" t="s">
        <v>96</v>
      </c>
      <c r="F11" s="20"/>
      <c r="G11" s="20" t="s">
        <v>96</v>
      </c>
      <c r="H11" s="20"/>
      <c r="I11" s="79" t="s">
        <v>96</v>
      </c>
      <c r="J11" s="20"/>
      <c r="K11" s="20" t="s">
        <v>96</v>
      </c>
      <c r="L11" s="20"/>
      <c r="M11" s="79" t="s">
        <v>96</v>
      </c>
      <c r="N11" s="20"/>
      <c r="O11" s="20" t="s">
        <v>96</v>
      </c>
      <c r="P11" s="20"/>
      <c r="Q11" s="79" t="s">
        <v>96</v>
      </c>
      <c r="R11" s="20"/>
      <c r="S11" s="79" t="s">
        <v>96</v>
      </c>
    </row>
    <row r="12" spans="1:19" ht="19.5" customHeight="1">
      <c r="A12" s="13" t="s">
        <v>108</v>
      </c>
      <c r="B12" s="23">
        <f aca="true" t="shared" si="0" ref="B12:S12">IF(SUM(B14:B22)=0,"-",SUM(B14:B22))</f>
        <v>9</v>
      </c>
      <c r="C12" s="23" t="str">
        <f t="shared" si="0"/>
        <v>-</v>
      </c>
      <c r="D12" s="23">
        <f t="shared" si="0"/>
        <v>9</v>
      </c>
      <c r="E12" s="23" t="str">
        <f t="shared" si="0"/>
        <v>-</v>
      </c>
      <c r="F12" s="23">
        <f>IF(SUM(F14:F22)=0,"-",SUM(F14:F22))</f>
        <v>9</v>
      </c>
      <c r="G12" s="23" t="str">
        <f t="shared" si="0"/>
        <v>-</v>
      </c>
      <c r="H12" s="23">
        <f>IF(SUM(H14:H22)=0,"-",SUM(H14:H22))</f>
        <v>9</v>
      </c>
      <c r="I12" s="23" t="str">
        <f t="shared" si="0"/>
        <v>-</v>
      </c>
      <c r="J12" s="23" t="str">
        <f t="shared" si="0"/>
        <v>-</v>
      </c>
      <c r="K12" s="23" t="str">
        <f t="shared" si="0"/>
        <v>-</v>
      </c>
      <c r="L12" s="23" t="str">
        <f t="shared" si="0"/>
        <v>-</v>
      </c>
      <c r="M12" s="23" t="str">
        <f t="shared" si="0"/>
        <v>-</v>
      </c>
      <c r="N12" s="23" t="str">
        <f t="shared" si="0"/>
        <v>-</v>
      </c>
      <c r="O12" s="23" t="str">
        <f t="shared" si="0"/>
        <v>-</v>
      </c>
      <c r="P12" s="23" t="str">
        <f t="shared" si="0"/>
        <v>-</v>
      </c>
      <c r="Q12" s="23" t="str">
        <f t="shared" si="0"/>
        <v>-</v>
      </c>
      <c r="R12" s="23" t="str">
        <f t="shared" si="0"/>
        <v>-</v>
      </c>
      <c r="S12" s="23" t="str">
        <f t="shared" si="0"/>
        <v>-</v>
      </c>
    </row>
    <row r="13" spans="1:19" ht="19.5" customHeight="1">
      <c r="A13" s="18"/>
      <c r="B13" s="27"/>
      <c r="C13" s="28"/>
      <c r="D13" s="28"/>
      <c r="E13" s="28"/>
      <c r="F13" s="28"/>
      <c r="G13" s="2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9.5" customHeight="1">
      <c r="A14" s="13" t="s">
        <v>109</v>
      </c>
      <c r="B14" s="34" t="s">
        <v>98</v>
      </c>
      <c r="C14" s="80" t="s">
        <v>98</v>
      </c>
      <c r="D14" s="34" t="s">
        <v>98</v>
      </c>
      <c r="E14" s="80" t="s">
        <v>98</v>
      </c>
      <c r="F14" s="34" t="s">
        <v>98</v>
      </c>
      <c r="G14" s="80" t="s">
        <v>98</v>
      </c>
      <c r="H14" s="34" t="s">
        <v>98</v>
      </c>
      <c r="I14" s="80" t="s">
        <v>98</v>
      </c>
      <c r="J14" s="35" t="s">
        <v>110</v>
      </c>
      <c r="K14" s="35" t="s">
        <v>110</v>
      </c>
      <c r="L14" s="35" t="s">
        <v>110</v>
      </c>
      <c r="M14" s="35" t="s">
        <v>110</v>
      </c>
      <c r="N14" s="35" t="s">
        <v>110</v>
      </c>
      <c r="O14" s="35" t="s">
        <v>110</v>
      </c>
      <c r="P14" s="35" t="s">
        <v>110</v>
      </c>
      <c r="Q14" s="35" t="s">
        <v>110</v>
      </c>
      <c r="R14" s="35" t="s">
        <v>110</v>
      </c>
      <c r="S14" s="35" t="s">
        <v>110</v>
      </c>
    </row>
    <row r="15" spans="1:19" ht="19.5" customHeight="1">
      <c r="A15" s="13" t="s">
        <v>111</v>
      </c>
      <c r="B15" s="34" t="s">
        <v>98</v>
      </c>
      <c r="C15" s="80" t="s">
        <v>98</v>
      </c>
      <c r="D15" s="34" t="s">
        <v>98</v>
      </c>
      <c r="E15" s="80" t="s">
        <v>98</v>
      </c>
      <c r="F15" s="34" t="s">
        <v>98</v>
      </c>
      <c r="G15" s="80" t="s">
        <v>98</v>
      </c>
      <c r="H15" s="34" t="s">
        <v>98</v>
      </c>
      <c r="I15" s="80" t="s">
        <v>98</v>
      </c>
      <c r="J15" s="35" t="s">
        <v>110</v>
      </c>
      <c r="K15" s="35" t="s">
        <v>110</v>
      </c>
      <c r="L15" s="35" t="s">
        <v>110</v>
      </c>
      <c r="M15" s="35" t="s">
        <v>110</v>
      </c>
      <c r="N15" s="35" t="s">
        <v>110</v>
      </c>
      <c r="O15" s="35" t="s">
        <v>110</v>
      </c>
      <c r="P15" s="35" t="s">
        <v>110</v>
      </c>
      <c r="Q15" s="35" t="s">
        <v>110</v>
      </c>
      <c r="R15" s="35" t="s">
        <v>110</v>
      </c>
      <c r="S15" s="35" t="s">
        <v>110</v>
      </c>
    </row>
    <row r="16" spans="1:19" ht="19.5" customHeight="1">
      <c r="A16" s="13" t="s">
        <v>112</v>
      </c>
      <c r="B16" s="34" t="s">
        <v>98</v>
      </c>
      <c r="C16" s="80" t="s">
        <v>98</v>
      </c>
      <c r="D16" s="34" t="s">
        <v>98</v>
      </c>
      <c r="E16" s="80" t="s">
        <v>98</v>
      </c>
      <c r="F16" s="34" t="s">
        <v>98</v>
      </c>
      <c r="G16" s="80" t="s">
        <v>98</v>
      </c>
      <c r="H16" s="34" t="s">
        <v>98</v>
      </c>
      <c r="I16" s="80" t="s">
        <v>98</v>
      </c>
      <c r="J16" s="35" t="s">
        <v>110</v>
      </c>
      <c r="K16" s="35" t="s">
        <v>110</v>
      </c>
      <c r="L16" s="35" t="s">
        <v>110</v>
      </c>
      <c r="M16" s="35" t="s">
        <v>110</v>
      </c>
      <c r="N16" s="35" t="s">
        <v>110</v>
      </c>
      <c r="O16" s="35" t="s">
        <v>110</v>
      </c>
      <c r="P16" s="35" t="s">
        <v>110</v>
      </c>
      <c r="Q16" s="35" t="s">
        <v>110</v>
      </c>
      <c r="R16" s="35" t="s">
        <v>110</v>
      </c>
      <c r="S16" s="35" t="s">
        <v>110</v>
      </c>
    </row>
    <row r="17" spans="1:19" ht="19.5" customHeight="1">
      <c r="A17" s="13" t="s">
        <v>113</v>
      </c>
      <c r="B17" s="34" t="s">
        <v>98</v>
      </c>
      <c r="C17" s="80" t="s">
        <v>98</v>
      </c>
      <c r="D17" s="34" t="s">
        <v>98</v>
      </c>
      <c r="E17" s="80" t="s">
        <v>98</v>
      </c>
      <c r="F17" s="34" t="s">
        <v>98</v>
      </c>
      <c r="G17" s="80" t="s">
        <v>98</v>
      </c>
      <c r="H17" s="34" t="s">
        <v>98</v>
      </c>
      <c r="I17" s="80" t="s">
        <v>98</v>
      </c>
      <c r="J17" s="35" t="s">
        <v>110</v>
      </c>
      <c r="K17" s="35" t="s">
        <v>110</v>
      </c>
      <c r="L17" s="35" t="s">
        <v>110</v>
      </c>
      <c r="M17" s="35" t="s">
        <v>110</v>
      </c>
      <c r="N17" s="35" t="s">
        <v>110</v>
      </c>
      <c r="O17" s="35" t="s">
        <v>110</v>
      </c>
      <c r="P17" s="35" t="s">
        <v>110</v>
      </c>
      <c r="Q17" s="35" t="s">
        <v>110</v>
      </c>
      <c r="R17" s="35" t="s">
        <v>110</v>
      </c>
      <c r="S17" s="35" t="s">
        <v>110</v>
      </c>
    </row>
    <row r="18" spans="1:19" ht="19.5" customHeight="1">
      <c r="A18" s="13" t="s">
        <v>114</v>
      </c>
      <c r="B18" s="34" t="s">
        <v>98</v>
      </c>
      <c r="C18" s="80" t="s">
        <v>98</v>
      </c>
      <c r="D18" s="34" t="s">
        <v>98</v>
      </c>
      <c r="E18" s="80" t="s">
        <v>98</v>
      </c>
      <c r="F18" s="34" t="s">
        <v>98</v>
      </c>
      <c r="G18" s="80" t="s">
        <v>98</v>
      </c>
      <c r="H18" s="34" t="s">
        <v>98</v>
      </c>
      <c r="I18" s="80" t="s">
        <v>98</v>
      </c>
      <c r="J18" s="35" t="s">
        <v>110</v>
      </c>
      <c r="K18" s="35" t="s">
        <v>110</v>
      </c>
      <c r="L18" s="35" t="s">
        <v>110</v>
      </c>
      <c r="M18" s="35" t="s">
        <v>110</v>
      </c>
      <c r="N18" s="35" t="s">
        <v>110</v>
      </c>
      <c r="O18" s="35" t="s">
        <v>110</v>
      </c>
      <c r="P18" s="35" t="s">
        <v>110</v>
      </c>
      <c r="Q18" s="35" t="s">
        <v>110</v>
      </c>
      <c r="R18" s="35" t="s">
        <v>110</v>
      </c>
      <c r="S18" s="35" t="s">
        <v>110</v>
      </c>
    </row>
    <row r="19" spans="1:19" ht="19.5" customHeight="1">
      <c r="A19" s="13" t="s">
        <v>115</v>
      </c>
      <c r="B19" s="34">
        <v>9</v>
      </c>
      <c r="C19" s="80" t="s">
        <v>98</v>
      </c>
      <c r="D19" s="34">
        <v>9</v>
      </c>
      <c r="E19" s="80" t="s">
        <v>98</v>
      </c>
      <c r="F19" s="34">
        <v>9</v>
      </c>
      <c r="G19" s="80" t="s">
        <v>98</v>
      </c>
      <c r="H19" s="34">
        <v>9</v>
      </c>
      <c r="I19" s="80" t="s">
        <v>98</v>
      </c>
      <c r="J19" s="35" t="s">
        <v>110</v>
      </c>
      <c r="K19" s="35" t="s">
        <v>110</v>
      </c>
      <c r="L19" s="35" t="s">
        <v>110</v>
      </c>
      <c r="M19" s="35" t="s">
        <v>110</v>
      </c>
      <c r="N19" s="35" t="s">
        <v>110</v>
      </c>
      <c r="O19" s="35" t="s">
        <v>110</v>
      </c>
      <c r="P19" s="35" t="s">
        <v>110</v>
      </c>
      <c r="Q19" s="35" t="s">
        <v>110</v>
      </c>
      <c r="R19" s="35" t="s">
        <v>110</v>
      </c>
      <c r="S19" s="35" t="s">
        <v>110</v>
      </c>
    </row>
    <row r="20" spans="1:19" ht="19.5" customHeight="1">
      <c r="A20" s="13" t="s">
        <v>116</v>
      </c>
      <c r="B20" s="34" t="s">
        <v>98</v>
      </c>
      <c r="C20" s="80" t="s">
        <v>98</v>
      </c>
      <c r="D20" s="34" t="s">
        <v>98</v>
      </c>
      <c r="E20" s="80" t="s">
        <v>98</v>
      </c>
      <c r="F20" s="34" t="s">
        <v>98</v>
      </c>
      <c r="G20" s="80" t="s">
        <v>98</v>
      </c>
      <c r="H20" s="34" t="s">
        <v>98</v>
      </c>
      <c r="I20" s="80" t="s">
        <v>98</v>
      </c>
      <c r="J20" s="35" t="s">
        <v>110</v>
      </c>
      <c r="K20" s="35" t="s">
        <v>110</v>
      </c>
      <c r="L20" s="35" t="s">
        <v>110</v>
      </c>
      <c r="M20" s="35" t="s">
        <v>110</v>
      </c>
      <c r="N20" s="35" t="s">
        <v>110</v>
      </c>
      <c r="O20" s="35" t="s">
        <v>110</v>
      </c>
      <c r="P20" s="35" t="s">
        <v>110</v>
      </c>
      <c r="Q20" s="35" t="s">
        <v>110</v>
      </c>
      <c r="R20" s="35" t="s">
        <v>110</v>
      </c>
      <c r="S20" s="35" t="s">
        <v>110</v>
      </c>
    </row>
    <row r="21" spans="1:19" ht="19.5" customHeight="1">
      <c r="A21" s="13" t="s">
        <v>117</v>
      </c>
      <c r="B21" s="34" t="s">
        <v>98</v>
      </c>
      <c r="C21" s="80" t="s">
        <v>98</v>
      </c>
      <c r="D21" s="34" t="s">
        <v>98</v>
      </c>
      <c r="E21" s="80" t="s">
        <v>98</v>
      </c>
      <c r="F21" s="34" t="s">
        <v>98</v>
      </c>
      <c r="G21" s="80" t="s">
        <v>98</v>
      </c>
      <c r="H21" s="34" t="s">
        <v>98</v>
      </c>
      <c r="I21" s="80" t="s">
        <v>98</v>
      </c>
      <c r="J21" s="35" t="s">
        <v>110</v>
      </c>
      <c r="K21" s="35" t="s">
        <v>110</v>
      </c>
      <c r="L21" s="35" t="s">
        <v>110</v>
      </c>
      <c r="M21" s="35" t="s">
        <v>110</v>
      </c>
      <c r="N21" s="35" t="s">
        <v>110</v>
      </c>
      <c r="O21" s="35" t="s">
        <v>110</v>
      </c>
      <c r="P21" s="35" t="s">
        <v>110</v>
      </c>
      <c r="Q21" s="35" t="s">
        <v>110</v>
      </c>
      <c r="R21" s="35" t="s">
        <v>110</v>
      </c>
      <c r="S21" s="35" t="s">
        <v>110</v>
      </c>
    </row>
    <row r="22" spans="1:19" ht="19.5" customHeight="1">
      <c r="A22" s="60" t="s">
        <v>118</v>
      </c>
      <c r="B22" s="81" t="s">
        <v>98</v>
      </c>
      <c r="C22" s="82" t="s">
        <v>98</v>
      </c>
      <c r="D22" s="81" t="s">
        <v>98</v>
      </c>
      <c r="E22" s="82" t="s">
        <v>98</v>
      </c>
      <c r="F22" s="81" t="s">
        <v>98</v>
      </c>
      <c r="G22" s="82" t="s">
        <v>98</v>
      </c>
      <c r="H22" s="81" t="s">
        <v>98</v>
      </c>
      <c r="I22" s="82" t="s">
        <v>98</v>
      </c>
      <c r="J22" s="42" t="s">
        <v>110</v>
      </c>
      <c r="K22" s="42" t="s">
        <v>110</v>
      </c>
      <c r="L22" s="42" t="s">
        <v>110</v>
      </c>
      <c r="M22" s="42" t="s">
        <v>110</v>
      </c>
      <c r="N22" s="42" t="s">
        <v>110</v>
      </c>
      <c r="O22" s="42" t="s">
        <v>110</v>
      </c>
      <c r="P22" s="42" t="s">
        <v>110</v>
      </c>
      <c r="Q22" s="42" t="s">
        <v>110</v>
      </c>
      <c r="R22" s="42" t="s">
        <v>110</v>
      </c>
      <c r="S22" s="42" t="s">
        <v>110</v>
      </c>
    </row>
    <row r="23" spans="1:7" ht="49.5" customHeight="1">
      <c r="A23" s="69"/>
      <c r="B23" s="69"/>
      <c r="C23" s="69"/>
      <c r="D23" s="69"/>
      <c r="E23" s="69"/>
      <c r="F23" s="69"/>
      <c r="G23" s="70"/>
    </row>
    <row r="24" spans="1:30" ht="19.5" customHeight="1">
      <c r="A24" s="50"/>
      <c r="B24" s="96" t="s">
        <v>119</v>
      </c>
      <c r="C24" s="104"/>
      <c r="D24" s="104"/>
      <c r="E24" s="104"/>
      <c r="F24" s="104"/>
      <c r="G24" s="104"/>
      <c r="H24" s="104"/>
      <c r="I24" s="105"/>
      <c r="K24" s="83"/>
      <c r="L24" s="83"/>
      <c r="M24" s="83"/>
      <c r="N24" s="83"/>
      <c r="O24" s="83"/>
      <c r="P24" s="83"/>
      <c r="Q24" s="83"/>
      <c r="R24" s="83"/>
      <c r="S24" s="8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9.5" customHeight="1">
      <c r="A25" s="51"/>
      <c r="B25" s="72"/>
      <c r="C25" s="73"/>
      <c r="D25" s="74"/>
      <c r="E25" s="75"/>
      <c r="F25" s="72"/>
      <c r="G25" s="73"/>
      <c r="H25" s="74"/>
      <c r="I25" s="75"/>
      <c r="K25" s="83"/>
      <c r="L25" s="83"/>
      <c r="M25" s="83"/>
      <c r="N25" s="6"/>
      <c r="O25" s="6"/>
      <c r="P25" s="83"/>
      <c r="Q25" s="83"/>
      <c r="R25" s="6"/>
      <c r="S25" s="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9.5" customHeight="1">
      <c r="A26" s="52"/>
      <c r="B26" s="51"/>
      <c r="C26" s="8"/>
      <c r="D26" s="108" t="s">
        <v>93</v>
      </c>
      <c r="E26" s="109"/>
      <c r="F26" s="51"/>
      <c r="G26" s="8"/>
      <c r="H26" s="108" t="s">
        <v>93</v>
      </c>
      <c r="I26" s="109"/>
      <c r="K26" s="83"/>
      <c r="L26" s="84"/>
      <c r="M26" s="84"/>
      <c r="N26" s="84"/>
      <c r="O26" s="84"/>
      <c r="P26" s="84"/>
      <c r="Q26" s="84"/>
      <c r="R26" s="84"/>
      <c r="S26" s="8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9.5" customHeight="1">
      <c r="A27" s="52"/>
      <c r="B27" s="18"/>
      <c r="C27" s="19"/>
      <c r="D27" s="110" t="s">
        <v>103</v>
      </c>
      <c r="E27" s="111"/>
      <c r="F27" s="18"/>
      <c r="G27" s="19"/>
      <c r="H27" s="110" t="s">
        <v>103</v>
      </c>
      <c r="I27" s="111"/>
      <c r="K27" s="83"/>
      <c r="L27" s="85"/>
      <c r="M27" s="85"/>
      <c r="N27" s="85"/>
      <c r="O27" s="85"/>
      <c r="P27" s="85"/>
      <c r="Q27" s="85"/>
      <c r="R27" s="85"/>
      <c r="S27" s="8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9.5" customHeight="1">
      <c r="A28" s="53" t="s">
        <v>0</v>
      </c>
      <c r="B28" s="112" t="s">
        <v>104</v>
      </c>
      <c r="C28" s="107"/>
      <c r="D28" s="106" t="s">
        <v>105</v>
      </c>
      <c r="E28" s="107"/>
      <c r="F28" s="112" t="s">
        <v>106</v>
      </c>
      <c r="G28" s="107"/>
      <c r="H28" s="106" t="s">
        <v>105</v>
      </c>
      <c r="I28" s="107"/>
      <c r="K28" s="83"/>
      <c r="L28" s="85"/>
      <c r="M28" s="85"/>
      <c r="N28" s="85"/>
      <c r="O28" s="85"/>
      <c r="P28" s="85"/>
      <c r="Q28" s="85"/>
      <c r="R28" s="85"/>
      <c r="S28" s="8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9.5" customHeight="1">
      <c r="A29" s="53" t="s">
        <v>0</v>
      </c>
      <c r="B29" s="18"/>
      <c r="C29" s="18" t="s">
        <v>93</v>
      </c>
      <c r="D29" s="18"/>
      <c r="E29" s="78" t="s">
        <v>93</v>
      </c>
      <c r="F29" s="18"/>
      <c r="G29" s="18" t="s">
        <v>93</v>
      </c>
      <c r="H29" s="18"/>
      <c r="I29" s="78" t="s">
        <v>93</v>
      </c>
      <c r="K29" s="83"/>
      <c r="L29" s="85"/>
      <c r="M29" s="85"/>
      <c r="N29" s="85"/>
      <c r="O29" s="85"/>
      <c r="P29" s="85"/>
      <c r="Q29" s="85"/>
      <c r="R29" s="85"/>
      <c r="S29" s="8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9.5" customHeight="1">
      <c r="A30" s="52"/>
      <c r="B30" s="18" t="s">
        <v>94</v>
      </c>
      <c r="C30" s="13" t="s">
        <v>95</v>
      </c>
      <c r="D30" s="18" t="s">
        <v>94</v>
      </c>
      <c r="E30" s="26" t="s">
        <v>95</v>
      </c>
      <c r="F30" s="18" t="s">
        <v>94</v>
      </c>
      <c r="G30" s="13" t="s">
        <v>95</v>
      </c>
      <c r="H30" s="18" t="s">
        <v>94</v>
      </c>
      <c r="I30" s="26" t="s">
        <v>95</v>
      </c>
      <c r="K30" s="83"/>
      <c r="L30" s="85"/>
      <c r="M30" s="85"/>
      <c r="N30" s="85"/>
      <c r="O30" s="85"/>
      <c r="P30" s="85"/>
      <c r="Q30" s="85"/>
      <c r="R30" s="85"/>
      <c r="S30" s="8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9.5" customHeight="1">
      <c r="A31" s="60" t="s">
        <v>107</v>
      </c>
      <c r="B31" s="20"/>
      <c r="C31" s="20" t="s">
        <v>96</v>
      </c>
      <c r="D31" s="20"/>
      <c r="E31" s="79" t="s">
        <v>96</v>
      </c>
      <c r="F31" s="20"/>
      <c r="G31" s="20" t="s">
        <v>96</v>
      </c>
      <c r="H31" s="20"/>
      <c r="I31" s="79" t="s">
        <v>96</v>
      </c>
      <c r="K31" s="83"/>
      <c r="L31" s="85"/>
      <c r="M31" s="85"/>
      <c r="N31" s="85"/>
      <c r="O31" s="85"/>
      <c r="P31" s="85"/>
      <c r="Q31" s="85"/>
      <c r="R31" s="85"/>
      <c r="S31" s="8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9.5" customHeight="1">
      <c r="A32" s="13" t="s">
        <v>108</v>
      </c>
      <c r="B32" s="23" t="str">
        <f aca="true" t="shared" si="1" ref="B32:I32">IF(SUM(B34:B42)=0,"-",SUM(B34:B42))</f>
        <v>-</v>
      </c>
      <c r="C32" s="23" t="str">
        <f t="shared" si="1"/>
        <v>-</v>
      </c>
      <c r="D32" s="23" t="str">
        <f t="shared" si="1"/>
        <v>-</v>
      </c>
      <c r="E32" s="23" t="str">
        <f t="shared" si="1"/>
        <v>-</v>
      </c>
      <c r="F32" s="23" t="str">
        <f t="shared" si="1"/>
        <v>-</v>
      </c>
      <c r="G32" s="23" t="str">
        <f t="shared" si="1"/>
        <v>-</v>
      </c>
      <c r="H32" s="23" t="str">
        <f t="shared" si="1"/>
        <v>-</v>
      </c>
      <c r="I32" s="23" t="str">
        <f t="shared" si="1"/>
        <v>-</v>
      </c>
      <c r="K32" s="83"/>
      <c r="L32" s="85"/>
      <c r="M32" s="85"/>
      <c r="N32" s="85"/>
      <c r="O32" s="85"/>
      <c r="P32" s="85"/>
      <c r="Q32" s="85"/>
      <c r="R32" s="85"/>
      <c r="S32" s="8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9.5" customHeight="1">
      <c r="A33" s="18"/>
      <c r="B33" s="30"/>
      <c r="C33" s="30"/>
      <c r="D33" s="30"/>
      <c r="E33" s="30"/>
      <c r="F33" s="30"/>
      <c r="G33" s="30"/>
      <c r="H33" s="30"/>
      <c r="I33" s="30"/>
      <c r="K33" s="83"/>
      <c r="L33" s="85"/>
      <c r="M33" s="85"/>
      <c r="N33" s="85"/>
      <c r="O33" s="85"/>
      <c r="P33" s="85"/>
      <c r="Q33" s="85"/>
      <c r="R33" s="85"/>
      <c r="S33" s="8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9.5" customHeight="1">
      <c r="A34" s="13" t="s">
        <v>109</v>
      </c>
      <c r="B34" s="35" t="s">
        <v>110</v>
      </c>
      <c r="C34" s="35" t="s">
        <v>110</v>
      </c>
      <c r="D34" s="35" t="s">
        <v>110</v>
      </c>
      <c r="E34" s="35" t="s">
        <v>110</v>
      </c>
      <c r="F34" s="35" t="s">
        <v>110</v>
      </c>
      <c r="G34" s="35" t="s">
        <v>110</v>
      </c>
      <c r="H34" s="35" t="s">
        <v>110</v>
      </c>
      <c r="I34" s="35" t="s">
        <v>110</v>
      </c>
      <c r="K34" s="83"/>
      <c r="L34" s="85"/>
      <c r="M34" s="85"/>
      <c r="N34" s="85"/>
      <c r="O34" s="85"/>
      <c r="P34" s="85"/>
      <c r="Q34" s="85"/>
      <c r="R34" s="85"/>
      <c r="S34" s="8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9.5" customHeight="1">
      <c r="A35" s="13" t="s">
        <v>111</v>
      </c>
      <c r="B35" s="35" t="s">
        <v>110</v>
      </c>
      <c r="C35" s="35" t="s">
        <v>110</v>
      </c>
      <c r="D35" s="35" t="s">
        <v>110</v>
      </c>
      <c r="E35" s="35" t="s">
        <v>110</v>
      </c>
      <c r="F35" s="35" t="s">
        <v>110</v>
      </c>
      <c r="G35" s="35" t="s">
        <v>110</v>
      </c>
      <c r="H35" s="35" t="s">
        <v>110</v>
      </c>
      <c r="I35" s="35" t="s">
        <v>110</v>
      </c>
      <c r="K35" s="83"/>
      <c r="L35" s="85"/>
      <c r="M35" s="85"/>
      <c r="N35" s="85"/>
      <c r="O35" s="85"/>
      <c r="P35" s="85"/>
      <c r="Q35" s="85"/>
      <c r="R35" s="85"/>
      <c r="S35" s="8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9.5" customHeight="1">
      <c r="A36" s="13" t="s">
        <v>112</v>
      </c>
      <c r="B36" s="35" t="s">
        <v>110</v>
      </c>
      <c r="C36" s="35" t="s">
        <v>110</v>
      </c>
      <c r="D36" s="35" t="s">
        <v>110</v>
      </c>
      <c r="E36" s="35" t="s">
        <v>110</v>
      </c>
      <c r="F36" s="35" t="s">
        <v>110</v>
      </c>
      <c r="G36" s="35" t="s">
        <v>110</v>
      </c>
      <c r="H36" s="35" t="s">
        <v>110</v>
      </c>
      <c r="I36" s="35" t="s">
        <v>110</v>
      </c>
      <c r="K36" s="83"/>
      <c r="L36" s="85"/>
      <c r="M36" s="85"/>
      <c r="N36" s="85"/>
      <c r="O36" s="85"/>
      <c r="P36" s="85"/>
      <c r="Q36" s="85"/>
      <c r="R36" s="85"/>
      <c r="S36" s="8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9.5" customHeight="1">
      <c r="A37" s="13" t="s">
        <v>113</v>
      </c>
      <c r="B37" s="35" t="s">
        <v>110</v>
      </c>
      <c r="C37" s="35" t="s">
        <v>110</v>
      </c>
      <c r="D37" s="35" t="s">
        <v>110</v>
      </c>
      <c r="E37" s="35" t="s">
        <v>110</v>
      </c>
      <c r="F37" s="35" t="s">
        <v>110</v>
      </c>
      <c r="G37" s="35" t="s">
        <v>110</v>
      </c>
      <c r="H37" s="35" t="s">
        <v>110</v>
      </c>
      <c r="I37" s="35" t="s">
        <v>110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9.5" customHeight="1">
      <c r="A38" s="13" t="s">
        <v>114</v>
      </c>
      <c r="B38" s="35" t="s">
        <v>110</v>
      </c>
      <c r="C38" s="35" t="s">
        <v>110</v>
      </c>
      <c r="D38" s="35" t="s">
        <v>110</v>
      </c>
      <c r="E38" s="35" t="s">
        <v>110</v>
      </c>
      <c r="F38" s="35" t="s">
        <v>110</v>
      </c>
      <c r="G38" s="35" t="s">
        <v>110</v>
      </c>
      <c r="H38" s="35" t="s">
        <v>110</v>
      </c>
      <c r="I38" s="35" t="s">
        <v>110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9" ht="19.5" customHeight="1">
      <c r="A39" s="13" t="s">
        <v>115</v>
      </c>
      <c r="B39" s="35" t="s">
        <v>110</v>
      </c>
      <c r="C39" s="35" t="s">
        <v>110</v>
      </c>
      <c r="D39" s="35" t="s">
        <v>110</v>
      </c>
      <c r="E39" s="35" t="s">
        <v>110</v>
      </c>
      <c r="F39" s="35" t="s">
        <v>110</v>
      </c>
      <c r="G39" s="35" t="s">
        <v>110</v>
      </c>
      <c r="H39" s="35" t="s">
        <v>110</v>
      </c>
      <c r="I39" s="35" t="s">
        <v>110</v>
      </c>
    </row>
    <row r="40" spans="1:9" ht="19.5" customHeight="1">
      <c r="A40" s="13" t="s">
        <v>116</v>
      </c>
      <c r="B40" s="35" t="s">
        <v>110</v>
      </c>
      <c r="C40" s="35" t="s">
        <v>110</v>
      </c>
      <c r="D40" s="35" t="s">
        <v>110</v>
      </c>
      <c r="E40" s="35" t="s">
        <v>110</v>
      </c>
      <c r="F40" s="35" t="s">
        <v>110</v>
      </c>
      <c r="G40" s="35" t="s">
        <v>110</v>
      </c>
      <c r="H40" s="35" t="s">
        <v>110</v>
      </c>
      <c r="I40" s="35" t="s">
        <v>110</v>
      </c>
    </row>
    <row r="41" spans="1:9" ht="19.5" customHeight="1">
      <c r="A41" s="13" t="s">
        <v>117</v>
      </c>
      <c r="B41" s="35" t="s">
        <v>110</v>
      </c>
      <c r="C41" s="35" t="s">
        <v>110</v>
      </c>
      <c r="D41" s="35" t="s">
        <v>110</v>
      </c>
      <c r="E41" s="35" t="s">
        <v>110</v>
      </c>
      <c r="F41" s="35" t="s">
        <v>110</v>
      </c>
      <c r="G41" s="35" t="s">
        <v>110</v>
      </c>
      <c r="H41" s="35" t="s">
        <v>110</v>
      </c>
      <c r="I41" s="35" t="s">
        <v>110</v>
      </c>
    </row>
    <row r="42" spans="1:9" ht="19.5" customHeight="1">
      <c r="A42" s="60" t="s">
        <v>118</v>
      </c>
      <c r="B42" s="42"/>
      <c r="C42" s="42"/>
      <c r="D42" s="42"/>
      <c r="E42" s="42"/>
      <c r="F42" s="42"/>
      <c r="G42" s="42"/>
      <c r="H42" s="42"/>
      <c r="I42" s="42"/>
    </row>
  </sheetData>
  <autoFilter ref="A12:A22"/>
  <mergeCells count="25">
    <mergeCell ref="B28:C28"/>
    <mergeCell ref="F28:G28"/>
    <mergeCell ref="D6:E6"/>
    <mergeCell ref="D7:E7"/>
    <mergeCell ref="D8:E8"/>
    <mergeCell ref="D27:E27"/>
    <mergeCell ref="H6:I6"/>
    <mergeCell ref="H7:I7"/>
    <mergeCell ref="H8:I8"/>
    <mergeCell ref="D26:E26"/>
    <mergeCell ref="R6:S6"/>
    <mergeCell ref="J6:K6"/>
    <mergeCell ref="L6:M6"/>
    <mergeCell ref="N6:O6"/>
    <mergeCell ref="P6:Q6"/>
    <mergeCell ref="B4:I4"/>
    <mergeCell ref="J4:S4"/>
    <mergeCell ref="B24:I24"/>
    <mergeCell ref="D28:E28"/>
    <mergeCell ref="H26:I26"/>
    <mergeCell ref="H27:I27"/>
    <mergeCell ref="H28:I28"/>
    <mergeCell ref="B8:C8"/>
    <mergeCell ref="F8:G8"/>
    <mergeCell ref="J5:Q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="50" zoomScaleSheetLayoutView="50" workbookViewId="0" topLeftCell="A1">
      <selection activeCell="A47" sqref="A47"/>
    </sheetView>
  </sheetViews>
  <sheetFormatPr defaultColWidth="9.00390625" defaultRowHeight="12"/>
  <cols>
    <col min="1" max="1" width="16.875" style="7" customWidth="1"/>
    <col min="2" max="17" width="13.375" style="7" customWidth="1"/>
    <col min="18" max="32" width="12.375" style="7" customWidth="1"/>
    <col min="33" max="16384" width="9.375" style="7" customWidth="1"/>
  </cols>
  <sheetData>
    <row r="1" spans="1:7" ht="49.5" customHeight="1">
      <c r="A1" s="71" t="s">
        <v>128</v>
      </c>
      <c r="G1" s="7" t="s">
        <v>84</v>
      </c>
    </row>
    <row r="2" spans="2:17" ht="18" customHeight="1">
      <c r="B2" s="45"/>
      <c r="P2" s="95" t="s">
        <v>97</v>
      </c>
      <c r="Q2" s="95"/>
    </row>
    <row r="3" spans="1:17" ht="18.75" customHeight="1">
      <c r="A3" s="86"/>
      <c r="B3" s="96" t="s">
        <v>121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8.75" customHeight="1">
      <c r="A4" s="27" t="s">
        <v>0</v>
      </c>
      <c r="B4" s="99" t="s">
        <v>87</v>
      </c>
      <c r="C4" s="100"/>
      <c r="D4" s="100"/>
      <c r="E4" s="101"/>
      <c r="F4" s="99" t="s">
        <v>88</v>
      </c>
      <c r="G4" s="100"/>
      <c r="H4" s="100"/>
      <c r="I4" s="101"/>
      <c r="J4" s="99" t="s">
        <v>89</v>
      </c>
      <c r="K4" s="100"/>
      <c r="L4" s="100"/>
      <c r="M4" s="101"/>
      <c r="N4" s="99" t="s">
        <v>90</v>
      </c>
      <c r="O4" s="100"/>
      <c r="P4" s="100"/>
      <c r="Q4" s="101"/>
    </row>
    <row r="5" spans="1:17" ht="18.75" customHeight="1">
      <c r="A5" s="27" t="s">
        <v>0</v>
      </c>
      <c r="B5" s="99" t="s">
        <v>91</v>
      </c>
      <c r="C5" s="101"/>
      <c r="D5" s="102" t="s">
        <v>92</v>
      </c>
      <c r="E5" s="101"/>
      <c r="F5" s="99" t="s">
        <v>91</v>
      </c>
      <c r="G5" s="101"/>
      <c r="H5" s="102" t="s">
        <v>92</v>
      </c>
      <c r="I5" s="101"/>
      <c r="J5" s="99" t="s">
        <v>91</v>
      </c>
      <c r="K5" s="101"/>
      <c r="L5" s="102" t="s">
        <v>92</v>
      </c>
      <c r="M5" s="101"/>
      <c r="N5" s="99" t="s">
        <v>91</v>
      </c>
      <c r="O5" s="101"/>
      <c r="P5" s="102" t="s">
        <v>92</v>
      </c>
      <c r="Q5" s="101"/>
    </row>
    <row r="6" spans="1:17" ht="18.75" customHeight="1">
      <c r="A6" s="29"/>
      <c r="B6" s="53" t="s">
        <v>0</v>
      </c>
      <c r="C6" s="54"/>
      <c r="D6" s="53" t="s">
        <v>0</v>
      </c>
      <c r="E6" s="54"/>
      <c r="F6" s="53" t="s">
        <v>0</v>
      </c>
      <c r="G6" s="54"/>
      <c r="H6" s="53" t="s">
        <v>0</v>
      </c>
      <c r="I6" s="54"/>
      <c r="J6" s="53" t="s">
        <v>0</v>
      </c>
      <c r="K6" s="54"/>
      <c r="L6" s="53" t="s">
        <v>0</v>
      </c>
      <c r="M6" s="54"/>
      <c r="N6" s="53" t="s">
        <v>0</v>
      </c>
      <c r="O6" s="54"/>
      <c r="P6" s="53" t="s">
        <v>0</v>
      </c>
      <c r="Q6" s="55"/>
    </row>
    <row r="7" spans="1:17" ht="18.75" customHeight="1">
      <c r="A7" s="30"/>
      <c r="B7" s="52"/>
      <c r="C7" s="52" t="s">
        <v>93</v>
      </c>
      <c r="D7" s="52"/>
      <c r="E7" s="29" t="s">
        <v>93</v>
      </c>
      <c r="F7" s="52"/>
      <c r="G7" s="52" t="s">
        <v>93</v>
      </c>
      <c r="H7" s="52"/>
      <c r="I7" s="29" t="s">
        <v>93</v>
      </c>
      <c r="J7" s="52"/>
      <c r="K7" s="52" t="s">
        <v>93</v>
      </c>
      <c r="L7" s="52"/>
      <c r="M7" s="29" t="s">
        <v>93</v>
      </c>
      <c r="N7" s="52"/>
      <c r="O7" s="52" t="s">
        <v>93</v>
      </c>
      <c r="P7" s="52"/>
      <c r="Q7" s="29" t="s">
        <v>93</v>
      </c>
    </row>
    <row r="8" spans="1:17" ht="18.75" customHeight="1">
      <c r="A8" s="30"/>
      <c r="B8" s="18" t="s">
        <v>94</v>
      </c>
      <c r="C8" s="53" t="s">
        <v>95</v>
      </c>
      <c r="D8" s="18" t="s">
        <v>94</v>
      </c>
      <c r="E8" s="27" t="s">
        <v>95</v>
      </c>
      <c r="F8" s="18" t="s">
        <v>94</v>
      </c>
      <c r="G8" s="53" t="s">
        <v>95</v>
      </c>
      <c r="H8" s="18" t="s">
        <v>94</v>
      </c>
      <c r="I8" s="27" t="s">
        <v>95</v>
      </c>
      <c r="J8" s="18" t="s">
        <v>94</v>
      </c>
      <c r="K8" s="53" t="s">
        <v>95</v>
      </c>
      <c r="L8" s="18" t="s">
        <v>94</v>
      </c>
      <c r="M8" s="27" t="s">
        <v>95</v>
      </c>
      <c r="N8" s="18" t="s">
        <v>94</v>
      </c>
      <c r="O8" s="53" t="s">
        <v>95</v>
      </c>
      <c r="P8" s="18" t="s">
        <v>94</v>
      </c>
      <c r="Q8" s="27" t="s">
        <v>95</v>
      </c>
    </row>
    <row r="9" spans="1:17" ht="18.75" customHeight="1">
      <c r="A9" s="79" t="s">
        <v>122</v>
      </c>
      <c r="B9" s="61"/>
      <c r="C9" s="61" t="s">
        <v>96</v>
      </c>
      <c r="D9" s="61"/>
      <c r="E9" s="87" t="s">
        <v>96</v>
      </c>
      <c r="F9" s="61"/>
      <c r="G9" s="61" t="s">
        <v>96</v>
      </c>
      <c r="H9" s="61"/>
      <c r="I9" s="87" t="s">
        <v>96</v>
      </c>
      <c r="J9" s="61"/>
      <c r="K9" s="61" t="s">
        <v>96</v>
      </c>
      <c r="L9" s="61"/>
      <c r="M9" s="87" t="s">
        <v>96</v>
      </c>
      <c r="N9" s="61"/>
      <c r="O9" s="61" t="s">
        <v>96</v>
      </c>
      <c r="P9" s="61"/>
      <c r="Q9" s="87" t="s">
        <v>96</v>
      </c>
    </row>
    <row r="10" spans="1:17" ht="18.75" customHeight="1">
      <c r="A10" s="22" t="s">
        <v>87</v>
      </c>
      <c r="B10" s="88">
        <f>SUM(B12:B90)</f>
        <v>8817</v>
      </c>
      <c r="C10" s="88">
        <f aca="true" t="shared" si="0" ref="C10:Q10">SUM(C12:C90)</f>
        <v>3368</v>
      </c>
      <c r="D10" s="88">
        <f t="shared" si="0"/>
        <v>27255</v>
      </c>
      <c r="E10" s="88">
        <f t="shared" si="0"/>
        <v>332</v>
      </c>
      <c r="F10" s="88">
        <f t="shared" si="0"/>
        <v>216</v>
      </c>
      <c r="G10" s="88">
        <f t="shared" si="0"/>
        <v>212</v>
      </c>
      <c r="H10" s="88">
        <f t="shared" si="0"/>
        <v>304</v>
      </c>
      <c r="I10" s="88">
        <f t="shared" si="0"/>
        <v>29</v>
      </c>
      <c r="J10" s="88">
        <f t="shared" si="0"/>
        <v>5967</v>
      </c>
      <c r="K10" s="88">
        <f t="shared" si="0"/>
        <v>923</v>
      </c>
      <c r="L10" s="88">
        <f t="shared" si="0"/>
        <v>25391</v>
      </c>
      <c r="M10" s="88">
        <f t="shared" si="0"/>
        <v>275</v>
      </c>
      <c r="N10" s="88">
        <f t="shared" si="0"/>
        <v>2634</v>
      </c>
      <c r="O10" s="88">
        <f t="shared" si="0"/>
        <v>2233</v>
      </c>
      <c r="P10" s="88">
        <f t="shared" si="0"/>
        <v>1560</v>
      </c>
      <c r="Q10" s="88">
        <f t="shared" si="0"/>
        <v>28</v>
      </c>
    </row>
    <row r="11" spans="1:17" ht="18.75" customHeight="1">
      <c r="A11" s="26"/>
      <c r="B11" s="89"/>
      <c r="C11" s="89"/>
      <c r="D11" s="89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18.75" customHeight="1">
      <c r="A12" s="33" t="s">
        <v>12</v>
      </c>
      <c r="B12" s="89">
        <f>IF(SUM(F12,J12,N12)=0,"-",SUM(F12,J12,N12))</f>
        <v>2991</v>
      </c>
      <c r="C12" s="89" t="str">
        <f>IF(SUM(G12,K12,O12)=0,"-",SUM(G12,K12,O12))</f>
        <v>-</v>
      </c>
      <c r="D12" s="89" t="str">
        <f>IF(SUM(H12,L12,P12)=0,"-",SUM(H12,L12,P12))</f>
        <v>-</v>
      </c>
      <c r="E12" s="89" t="str">
        <f>IF(SUM(I12,M12,Q12)=0,"-",SUM(I12,M12,Q12))</f>
        <v>-</v>
      </c>
      <c r="F12" s="90">
        <v>4</v>
      </c>
      <c r="G12" s="90" t="s">
        <v>98</v>
      </c>
      <c r="H12" s="90" t="s">
        <v>98</v>
      </c>
      <c r="I12" s="91" t="s">
        <v>98</v>
      </c>
      <c r="J12" s="91">
        <v>2987</v>
      </c>
      <c r="K12" s="91" t="s">
        <v>98</v>
      </c>
      <c r="L12" s="91" t="s">
        <v>98</v>
      </c>
      <c r="M12" s="91" t="s">
        <v>98</v>
      </c>
      <c r="N12" s="91" t="s">
        <v>98</v>
      </c>
      <c r="O12" s="91" t="s">
        <v>98</v>
      </c>
      <c r="P12" s="91" t="s">
        <v>98</v>
      </c>
      <c r="Q12" s="91" t="s">
        <v>98</v>
      </c>
    </row>
    <row r="13" spans="1:17" ht="18.75" customHeight="1">
      <c r="A13" s="33" t="s">
        <v>13</v>
      </c>
      <c r="B13" s="89" t="str">
        <f>IF(SUM(F13,J13,N13)=0,"-",SUM(F13,J13,N13))</f>
        <v>-</v>
      </c>
      <c r="C13" s="89" t="str">
        <f aca="true" t="shared" si="1" ref="C13:C85">IF(SUM(G13,K13,O13)=0,"-",SUM(G13,K13,O13))</f>
        <v>-</v>
      </c>
      <c r="D13" s="89">
        <f aca="true" t="shared" si="2" ref="D13:D85">IF(SUM(H13,L13,P13)=0,"-",SUM(H13,L13,P13))</f>
        <v>964</v>
      </c>
      <c r="E13" s="89" t="str">
        <f aca="true" t="shared" si="3" ref="E13:E85">IF(SUM(I13,M13,Q13)=0,"-",SUM(I13,M13,Q13))</f>
        <v>-</v>
      </c>
      <c r="F13" s="90" t="s">
        <v>98</v>
      </c>
      <c r="G13" s="90" t="s">
        <v>98</v>
      </c>
      <c r="H13" s="90">
        <v>73</v>
      </c>
      <c r="I13" s="91" t="s">
        <v>98</v>
      </c>
      <c r="J13" s="91" t="s">
        <v>98</v>
      </c>
      <c r="K13" s="91" t="s">
        <v>98</v>
      </c>
      <c r="L13" s="91">
        <v>891</v>
      </c>
      <c r="M13" s="91" t="s">
        <v>98</v>
      </c>
      <c r="N13" s="91" t="s">
        <v>98</v>
      </c>
      <c r="O13" s="91" t="s">
        <v>98</v>
      </c>
      <c r="P13" s="91" t="s">
        <v>98</v>
      </c>
      <c r="Q13" s="91" t="s">
        <v>98</v>
      </c>
    </row>
    <row r="14" spans="1:17" ht="18.75" customHeight="1">
      <c r="A14" s="33" t="s">
        <v>14</v>
      </c>
      <c r="B14" s="89">
        <f aca="true" t="shared" si="4" ref="B14:B86">IF(SUM(F14,J14,N14)=0,"-",SUM(F14,J14,N14))</f>
        <v>1927</v>
      </c>
      <c r="C14" s="89">
        <f t="shared" si="1"/>
        <v>1927</v>
      </c>
      <c r="D14" s="89">
        <f t="shared" si="2"/>
        <v>2275</v>
      </c>
      <c r="E14" s="89" t="str">
        <f t="shared" si="3"/>
        <v>-</v>
      </c>
      <c r="F14" s="90">
        <v>212</v>
      </c>
      <c r="G14" s="90">
        <v>212</v>
      </c>
      <c r="H14" s="90" t="s">
        <v>98</v>
      </c>
      <c r="I14" s="91" t="s">
        <v>98</v>
      </c>
      <c r="J14" s="91" t="s">
        <v>98</v>
      </c>
      <c r="K14" s="91" t="s">
        <v>98</v>
      </c>
      <c r="L14" s="91">
        <v>2275</v>
      </c>
      <c r="M14" s="91" t="s">
        <v>98</v>
      </c>
      <c r="N14" s="91">
        <v>1715</v>
      </c>
      <c r="O14" s="91">
        <v>1715</v>
      </c>
      <c r="P14" s="91" t="s">
        <v>98</v>
      </c>
      <c r="Q14" s="91" t="s">
        <v>98</v>
      </c>
    </row>
    <row r="15" spans="1:17" ht="18.75" customHeight="1">
      <c r="A15" s="33" t="s">
        <v>15</v>
      </c>
      <c r="B15" s="89">
        <f t="shared" si="4"/>
        <v>633</v>
      </c>
      <c r="C15" s="89">
        <f t="shared" si="1"/>
        <v>453</v>
      </c>
      <c r="D15" s="89">
        <f t="shared" si="2"/>
        <v>3423</v>
      </c>
      <c r="E15" s="89" t="str">
        <f t="shared" si="3"/>
        <v>-</v>
      </c>
      <c r="F15" s="90" t="s">
        <v>98</v>
      </c>
      <c r="G15" s="90" t="s">
        <v>98</v>
      </c>
      <c r="H15" s="90">
        <v>114</v>
      </c>
      <c r="I15" s="91" t="s">
        <v>98</v>
      </c>
      <c r="J15" s="91">
        <v>163</v>
      </c>
      <c r="K15" s="91" t="s">
        <v>98</v>
      </c>
      <c r="L15" s="91">
        <v>3117</v>
      </c>
      <c r="M15" s="91" t="s">
        <v>98</v>
      </c>
      <c r="N15" s="91">
        <v>470</v>
      </c>
      <c r="O15" s="91">
        <v>453</v>
      </c>
      <c r="P15" s="91">
        <v>192</v>
      </c>
      <c r="Q15" s="91" t="s">
        <v>98</v>
      </c>
    </row>
    <row r="16" spans="1:17" ht="18.75" customHeight="1">
      <c r="A16" s="33" t="s">
        <v>16</v>
      </c>
      <c r="B16" s="89">
        <f t="shared" si="4"/>
        <v>886</v>
      </c>
      <c r="C16" s="89">
        <f t="shared" si="1"/>
        <v>886</v>
      </c>
      <c r="D16" s="89" t="str">
        <f t="shared" si="2"/>
        <v>-</v>
      </c>
      <c r="E16" s="89" t="str">
        <f t="shared" si="3"/>
        <v>-</v>
      </c>
      <c r="F16" s="90" t="s">
        <v>98</v>
      </c>
      <c r="G16" s="90" t="s">
        <v>98</v>
      </c>
      <c r="H16" s="90" t="s">
        <v>98</v>
      </c>
      <c r="I16" s="91" t="s">
        <v>98</v>
      </c>
      <c r="J16" s="91">
        <v>886</v>
      </c>
      <c r="K16" s="91">
        <v>886</v>
      </c>
      <c r="L16" s="91" t="s">
        <v>98</v>
      </c>
      <c r="M16" s="91" t="s">
        <v>98</v>
      </c>
      <c r="N16" s="91" t="s">
        <v>98</v>
      </c>
      <c r="O16" s="91" t="s">
        <v>98</v>
      </c>
      <c r="P16" s="91" t="s">
        <v>98</v>
      </c>
      <c r="Q16" s="91" t="s">
        <v>98</v>
      </c>
    </row>
    <row r="17" spans="1:17" ht="18.75" customHeight="1">
      <c r="A17" s="33" t="s">
        <v>17</v>
      </c>
      <c r="B17" s="89" t="str">
        <f t="shared" si="4"/>
        <v>-</v>
      </c>
      <c r="C17" s="89" t="str">
        <f t="shared" si="1"/>
        <v>-</v>
      </c>
      <c r="D17" s="89">
        <f t="shared" si="2"/>
        <v>1009</v>
      </c>
      <c r="E17" s="89" t="str">
        <f t="shared" si="3"/>
        <v>-</v>
      </c>
      <c r="F17" s="90" t="s">
        <v>98</v>
      </c>
      <c r="G17" s="90" t="s">
        <v>98</v>
      </c>
      <c r="H17" s="90" t="s">
        <v>98</v>
      </c>
      <c r="I17" s="91" t="s">
        <v>98</v>
      </c>
      <c r="J17" s="91" t="s">
        <v>98</v>
      </c>
      <c r="K17" s="91" t="s">
        <v>98</v>
      </c>
      <c r="L17" s="91">
        <v>1009</v>
      </c>
      <c r="M17" s="91" t="s">
        <v>98</v>
      </c>
      <c r="N17" s="91" t="s">
        <v>98</v>
      </c>
      <c r="O17" s="91" t="s">
        <v>98</v>
      </c>
      <c r="P17" s="91" t="s">
        <v>98</v>
      </c>
      <c r="Q17" s="91" t="s">
        <v>98</v>
      </c>
    </row>
    <row r="18" spans="1:17" ht="18.75" customHeight="1">
      <c r="A18" s="33" t="s">
        <v>18</v>
      </c>
      <c r="B18" s="89" t="str">
        <f t="shared" si="4"/>
        <v>-</v>
      </c>
      <c r="C18" s="89" t="str">
        <f t="shared" si="1"/>
        <v>-</v>
      </c>
      <c r="D18" s="89">
        <f t="shared" si="2"/>
        <v>4110</v>
      </c>
      <c r="E18" s="89" t="str">
        <f t="shared" si="3"/>
        <v>-</v>
      </c>
      <c r="F18" s="90" t="s">
        <v>98</v>
      </c>
      <c r="G18" s="90" t="s">
        <v>98</v>
      </c>
      <c r="H18" s="90" t="s">
        <v>98</v>
      </c>
      <c r="I18" s="91" t="s">
        <v>98</v>
      </c>
      <c r="J18" s="91" t="s">
        <v>98</v>
      </c>
      <c r="K18" s="91" t="s">
        <v>98</v>
      </c>
      <c r="L18" s="91">
        <v>4110</v>
      </c>
      <c r="M18" s="91" t="s">
        <v>98</v>
      </c>
      <c r="N18" s="91" t="s">
        <v>98</v>
      </c>
      <c r="O18" s="91" t="s">
        <v>98</v>
      </c>
      <c r="P18" s="91" t="s">
        <v>98</v>
      </c>
      <c r="Q18" s="91" t="s">
        <v>98</v>
      </c>
    </row>
    <row r="19" spans="1:17" ht="18.75" customHeight="1">
      <c r="A19" s="33" t="s">
        <v>19</v>
      </c>
      <c r="B19" s="89">
        <f t="shared" si="4"/>
        <v>101</v>
      </c>
      <c r="C19" s="89" t="str">
        <f t="shared" si="1"/>
        <v>-</v>
      </c>
      <c r="D19" s="89">
        <f t="shared" si="2"/>
        <v>1355</v>
      </c>
      <c r="E19" s="89" t="str">
        <f t="shared" si="3"/>
        <v>-</v>
      </c>
      <c r="F19" s="90" t="s">
        <v>98</v>
      </c>
      <c r="G19" s="90" t="s">
        <v>98</v>
      </c>
      <c r="H19" s="90" t="s">
        <v>98</v>
      </c>
      <c r="I19" s="91" t="s">
        <v>98</v>
      </c>
      <c r="J19" s="91">
        <v>39</v>
      </c>
      <c r="K19" s="91" t="s">
        <v>98</v>
      </c>
      <c r="L19" s="91">
        <v>1355</v>
      </c>
      <c r="M19" s="91" t="s">
        <v>98</v>
      </c>
      <c r="N19" s="91">
        <v>62</v>
      </c>
      <c r="O19" s="91" t="s">
        <v>98</v>
      </c>
      <c r="P19" s="91" t="s">
        <v>98</v>
      </c>
      <c r="Q19" s="91" t="s">
        <v>98</v>
      </c>
    </row>
    <row r="20" spans="1:17" ht="18.75" customHeight="1">
      <c r="A20" s="33" t="s">
        <v>20</v>
      </c>
      <c r="B20" s="89" t="str">
        <f t="shared" si="4"/>
        <v>-</v>
      </c>
      <c r="C20" s="89" t="str">
        <f t="shared" si="1"/>
        <v>-</v>
      </c>
      <c r="D20" s="89">
        <f t="shared" si="2"/>
        <v>420</v>
      </c>
      <c r="E20" s="89" t="str">
        <f t="shared" si="3"/>
        <v>-</v>
      </c>
      <c r="F20" s="90" t="s">
        <v>98</v>
      </c>
      <c r="G20" s="90" t="s">
        <v>98</v>
      </c>
      <c r="H20" s="90" t="s">
        <v>98</v>
      </c>
      <c r="I20" s="91" t="s">
        <v>98</v>
      </c>
      <c r="J20" s="91" t="s">
        <v>98</v>
      </c>
      <c r="K20" s="91" t="s">
        <v>98</v>
      </c>
      <c r="L20" s="91">
        <v>339</v>
      </c>
      <c r="M20" s="91" t="s">
        <v>98</v>
      </c>
      <c r="N20" s="91" t="s">
        <v>98</v>
      </c>
      <c r="O20" s="91" t="s">
        <v>98</v>
      </c>
      <c r="P20" s="91">
        <v>81</v>
      </c>
      <c r="Q20" s="91" t="s">
        <v>98</v>
      </c>
    </row>
    <row r="21" spans="1:17" ht="18.75" customHeight="1">
      <c r="A21" s="33" t="s">
        <v>21</v>
      </c>
      <c r="B21" s="89">
        <f t="shared" si="4"/>
        <v>31</v>
      </c>
      <c r="C21" s="89" t="str">
        <f t="shared" si="1"/>
        <v>-</v>
      </c>
      <c r="D21" s="89">
        <f t="shared" si="2"/>
        <v>11</v>
      </c>
      <c r="E21" s="89" t="str">
        <f t="shared" si="3"/>
        <v>-</v>
      </c>
      <c r="F21" s="90" t="s">
        <v>98</v>
      </c>
      <c r="G21" s="90" t="s">
        <v>98</v>
      </c>
      <c r="H21" s="90">
        <v>4</v>
      </c>
      <c r="I21" s="91" t="s">
        <v>98</v>
      </c>
      <c r="J21" s="91">
        <v>31</v>
      </c>
      <c r="K21" s="91" t="s">
        <v>98</v>
      </c>
      <c r="L21" s="91" t="s">
        <v>98</v>
      </c>
      <c r="M21" s="91" t="s">
        <v>98</v>
      </c>
      <c r="N21" s="91" t="s">
        <v>98</v>
      </c>
      <c r="O21" s="91" t="s">
        <v>98</v>
      </c>
      <c r="P21" s="91">
        <v>7</v>
      </c>
      <c r="Q21" s="91" t="s">
        <v>98</v>
      </c>
    </row>
    <row r="22" spans="1:17" ht="18.75" customHeight="1">
      <c r="A22" s="33" t="s">
        <v>22</v>
      </c>
      <c r="B22" s="89" t="str">
        <f t="shared" si="4"/>
        <v>-</v>
      </c>
      <c r="C22" s="89" t="str">
        <f t="shared" si="1"/>
        <v>-</v>
      </c>
      <c r="D22" s="89">
        <f t="shared" si="2"/>
        <v>1248</v>
      </c>
      <c r="E22" s="89" t="str">
        <f t="shared" si="3"/>
        <v>-</v>
      </c>
      <c r="F22" s="90" t="s">
        <v>98</v>
      </c>
      <c r="G22" s="90" t="s">
        <v>98</v>
      </c>
      <c r="H22" s="90" t="s">
        <v>98</v>
      </c>
      <c r="I22" s="91" t="s">
        <v>98</v>
      </c>
      <c r="J22" s="91" t="s">
        <v>98</v>
      </c>
      <c r="K22" s="91" t="s">
        <v>98</v>
      </c>
      <c r="L22" s="91">
        <v>1248</v>
      </c>
      <c r="M22" s="91" t="s">
        <v>98</v>
      </c>
      <c r="N22" s="91" t="s">
        <v>98</v>
      </c>
      <c r="O22" s="91" t="s">
        <v>98</v>
      </c>
      <c r="P22" s="91" t="s">
        <v>98</v>
      </c>
      <c r="Q22" s="91" t="s">
        <v>98</v>
      </c>
    </row>
    <row r="23" spans="1:17" ht="18.75" customHeight="1">
      <c r="A23" s="33" t="s">
        <v>23</v>
      </c>
      <c r="B23" s="89" t="str">
        <f t="shared" si="4"/>
        <v>-</v>
      </c>
      <c r="C23" s="89" t="str">
        <f t="shared" si="1"/>
        <v>-</v>
      </c>
      <c r="D23" s="89">
        <f t="shared" si="2"/>
        <v>303</v>
      </c>
      <c r="E23" s="89" t="str">
        <f t="shared" si="3"/>
        <v>-</v>
      </c>
      <c r="F23" s="90" t="s">
        <v>98</v>
      </c>
      <c r="G23" s="90" t="s">
        <v>98</v>
      </c>
      <c r="H23" s="90" t="s">
        <v>98</v>
      </c>
      <c r="I23" s="91" t="s">
        <v>98</v>
      </c>
      <c r="J23" s="91" t="s">
        <v>98</v>
      </c>
      <c r="K23" s="91" t="s">
        <v>98</v>
      </c>
      <c r="L23" s="91">
        <v>303</v>
      </c>
      <c r="M23" s="91" t="s">
        <v>98</v>
      </c>
      <c r="N23" s="91" t="s">
        <v>98</v>
      </c>
      <c r="O23" s="91" t="s">
        <v>98</v>
      </c>
      <c r="P23" s="91" t="s">
        <v>98</v>
      </c>
      <c r="Q23" s="91" t="s">
        <v>98</v>
      </c>
    </row>
    <row r="24" spans="1:17" ht="18.75" customHeight="1">
      <c r="A24" s="33" t="s">
        <v>24</v>
      </c>
      <c r="B24" s="89">
        <f t="shared" si="4"/>
        <v>20</v>
      </c>
      <c r="C24" s="89" t="str">
        <f t="shared" si="1"/>
        <v>-</v>
      </c>
      <c r="D24" s="89">
        <f t="shared" si="2"/>
        <v>719</v>
      </c>
      <c r="E24" s="89" t="str">
        <f t="shared" si="3"/>
        <v>-</v>
      </c>
      <c r="F24" s="90" t="s">
        <v>98</v>
      </c>
      <c r="G24" s="90" t="s">
        <v>98</v>
      </c>
      <c r="H24" s="90" t="s">
        <v>98</v>
      </c>
      <c r="I24" s="91" t="s">
        <v>98</v>
      </c>
      <c r="J24" s="91">
        <v>10</v>
      </c>
      <c r="K24" s="91" t="s">
        <v>98</v>
      </c>
      <c r="L24" s="91">
        <v>719</v>
      </c>
      <c r="M24" s="91" t="s">
        <v>98</v>
      </c>
      <c r="N24" s="91">
        <v>10</v>
      </c>
      <c r="O24" s="91" t="s">
        <v>98</v>
      </c>
      <c r="P24" s="91" t="s">
        <v>98</v>
      </c>
      <c r="Q24" s="91" t="s">
        <v>98</v>
      </c>
    </row>
    <row r="25" spans="1:17" ht="18.75" customHeight="1">
      <c r="A25" s="33"/>
      <c r="B25" s="89" t="str">
        <f t="shared" si="4"/>
        <v>-</v>
      </c>
      <c r="C25" s="89" t="str">
        <f t="shared" si="1"/>
        <v>-</v>
      </c>
      <c r="D25" s="89" t="str">
        <f t="shared" si="2"/>
        <v>-</v>
      </c>
      <c r="E25" s="89" t="str">
        <f t="shared" si="3"/>
        <v>-</v>
      </c>
      <c r="F25" s="90"/>
      <c r="G25" s="90"/>
      <c r="H25" s="90"/>
      <c r="I25" s="91"/>
      <c r="J25" s="91"/>
      <c r="K25" s="91"/>
      <c r="L25" s="91"/>
      <c r="M25" s="91"/>
      <c r="N25" s="91"/>
      <c r="O25" s="91"/>
      <c r="P25" s="91"/>
      <c r="Q25" s="91"/>
    </row>
    <row r="26" spans="1:17" ht="18.75" customHeight="1">
      <c r="A26" s="33" t="s">
        <v>25</v>
      </c>
      <c r="B26" s="89" t="str">
        <f t="shared" si="4"/>
        <v>-</v>
      </c>
      <c r="C26" s="89" t="str">
        <f t="shared" si="1"/>
        <v>-</v>
      </c>
      <c r="D26" s="89">
        <f t="shared" si="2"/>
        <v>543</v>
      </c>
      <c r="E26" s="89" t="str">
        <f t="shared" si="3"/>
        <v>-</v>
      </c>
      <c r="F26" s="90" t="s">
        <v>98</v>
      </c>
      <c r="G26" s="90" t="s">
        <v>98</v>
      </c>
      <c r="H26" s="90">
        <v>20</v>
      </c>
      <c r="I26" s="91" t="s">
        <v>98</v>
      </c>
      <c r="J26" s="91" t="s">
        <v>98</v>
      </c>
      <c r="K26" s="91" t="s">
        <v>98</v>
      </c>
      <c r="L26" s="91">
        <v>373</v>
      </c>
      <c r="M26" s="91" t="s">
        <v>98</v>
      </c>
      <c r="N26" s="91" t="s">
        <v>98</v>
      </c>
      <c r="O26" s="91" t="s">
        <v>98</v>
      </c>
      <c r="P26" s="91">
        <v>150</v>
      </c>
      <c r="Q26" s="91" t="s">
        <v>98</v>
      </c>
    </row>
    <row r="27" spans="1:17" ht="18.75" customHeight="1">
      <c r="A27" s="33" t="s">
        <v>26</v>
      </c>
      <c r="B27" s="89">
        <f t="shared" si="4"/>
        <v>279</v>
      </c>
      <c r="C27" s="89" t="str">
        <f t="shared" si="1"/>
        <v>-</v>
      </c>
      <c r="D27" s="89">
        <f t="shared" si="2"/>
        <v>125</v>
      </c>
      <c r="E27" s="89" t="str">
        <f t="shared" si="3"/>
        <v>-</v>
      </c>
      <c r="F27" s="90" t="s">
        <v>98</v>
      </c>
      <c r="G27" s="90" t="s">
        <v>98</v>
      </c>
      <c r="H27" s="90" t="s">
        <v>98</v>
      </c>
      <c r="I27" s="91" t="s">
        <v>98</v>
      </c>
      <c r="J27" s="91">
        <v>279</v>
      </c>
      <c r="K27" s="91" t="s">
        <v>98</v>
      </c>
      <c r="L27" s="91">
        <v>125</v>
      </c>
      <c r="M27" s="91" t="s">
        <v>98</v>
      </c>
      <c r="N27" s="91" t="s">
        <v>98</v>
      </c>
      <c r="O27" s="91" t="s">
        <v>98</v>
      </c>
      <c r="P27" s="91" t="s">
        <v>98</v>
      </c>
      <c r="Q27" s="91" t="s">
        <v>98</v>
      </c>
    </row>
    <row r="28" spans="1:17" ht="18.75" customHeight="1">
      <c r="A28" s="33" t="s">
        <v>27</v>
      </c>
      <c r="B28" s="89">
        <f t="shared" si="4"/>
        <v>37</v>
      </c>
      <c r="C28" s="89" t="str">
        <f t="shared" si="1"/>
        <v>-</v>
      </c>
      <c r="D28" s="89">
        <f t="shared" si="2"/>
        <v>152</v>
      </c>
      <c r="E28" s="89" t="str">
        <f t="shared" si="3"/>
        <v>-</v>
      </c>
      <c r="F28" s="90" t="s">
        <v>98</v>
      </c>
      <c r="G28" s="90" t="s">
        <v>98</v>
      </c>
      <c r="H28" s="90" t="s">
        <v>98</v>
      </c>
      <c r="I28" s="91" t="s">
        <v>98</v>
      </c>
      <c r="J28" s="91">
        <v>37</v>
      </c>
      <c r="K28" s="91" t="s">
        <v>98</v>
      </c>
      <c r="L28" s="91">
        <v>152</v>
      </c>
      <c r="M28" s="91" t="s">
        <v>98</v>
      </c>
      <c r="N28" s="91" t="s">
        <v>98</v>
      </c>
      <c r="O28" s="91" t="s">
        <v>98</v>
      </c>
      <c r="P28" s="91" t="s">
        <v>98</v>
      </c>
      <c r="Q28" s="91" t="s">
        <v>98</v>
      </c>
    </row>
    <row r="29" spans="1:17" ht="18.75" customHeight="1">
      <c r="A29" s="33" t="s">
        <v>28</v>
      </c>
      <c r="B29" s="89" t="str">
        <f t="shared" si="4"/>
        <v>-</v>
      </c>
      <c r="C29" s="89" t="str">
        <f t="shared" si="1"/>
        <v>-</v>
      </c>
      <c r="D29" s="89">
        <f t="shared" si="2"/>
        <v>392</v>
      </c>
      <c r="E29" s="89" t="str">
        <f t="shared" si="3"/>
        <v>-</v>
      </c>
      <c r="F29" s="90" t="s">
        <v>98</v>
      </c>
      <c r="G29" s="90" t="s">
        <v>98</v>
      </c>
      <c r="H29" s="91" t="s">
        <v>98</v>
      </c>
      <c r="I29" s="91" t="s">
        <v>98</v>
      </c>
      <c r="J29" s="91" t="s">
        <v>98</v>
      </c>
      <c r="K29" s="91" t="s">
        <v>98</v>
      </c>
      <c r="L29" s="91">
        <v>392</v>
      </c>
      <c r="M29" s="91" t="s">
        <v>98</v>
      </c>
      <c r="N29" s="91" t="s">
        <v>98</v>
      </c>
      <c r="O29" s="91" t="s">
        <v>98</v>
      </c>
      <c r="P29" s="91" t="s">
        <v>98</v>
      </c>
      <c r="Q29" s="91" t="s">
        <v>98</v>
      </c>
    </row>
    <row r="30" spans="1:17" ht="18.75" customHeight="1">
      <c r="A30" s="33" t="s">
        <v>29</v>
      </c>
      <c r="B30" s="89">
        <f t="shared" si="4"/>
        <v>233</v>
      </c>
      <c r="C30" s="89" t="str">
        <f t="shared" si="1"/>
        <v>-</v>
      </c>
      <c r="D30" s="89">
        <f t="shared" si="2"/>
        <v>131</v>
      </c>
      <c r="E30" s="89" t="str">
        <f t="shared" si="3"/>
        <v>-</v>
      </c>
      <c r="F30" s="91" t="s">
        <v>98</v>
      </c>
      <c r="G30" s="91" t="s">
        <v>98</v>
      </c>
      <c r="H30" s="91" t="s">
        <v>98</v>
      </c>
      <c r="I30" s="91" t="s">
        <v>98</v>
      </c>
      <c r="J30" s="91">
        <v>54</v>
      </c>
      <c r="K30" s="91" t="s">
        <v>98</v>
      </c>
      <c r="L30" s="91">
        <v>131</v>
      </c>
      <c r="M30" s="91" t="s">
        <v>98</v>
      </c>
      <c r="N30" s="91">
        <v>179</v>
      </c>
      <c r="O30" s="91" t="s">
        <v>98</v>
      </c>
      <c r="P30" s="91" t="s">
        <v>98</v>
      </c>
      <c r="Q30" s="91" t="s">
        <v>98</v>
      </c>
    </row>
    <row r="31" spans="1:17" ht="18.75" customHeight="1">
      <c r="A31" s="33" t="s">
        <v>30</v>
      </c>
      <c r="B31" s="89" t="str">
        <f t="shared" si="4"/>
        <v>-</v>
      </c>
      <c r="C31" s="89" t="str">
        <f t="shared" si="1"/>
        <v>-</v>
      </c>
      <c r="D31" s="89" t="str">
        <f t="shared" si="2"/>
        <v>-</v>
      </c>
      <c r="E31" s="89" t="str">
        <f t="shared" si="3"/>
        <v>-</v>
      </c>
      <c r="F31" s="91" t="s">
        <v>98</v>
      </c>
      <c r="G31" s="91" t="s">
        <v>98</v>
      </c>
      <c r="H31" s="91" t="s">
        <v>98</v>
      </c>
      <c r="I31" s="91" t="s">
        <v>98</v>
      </c>
      <c r="J31" s="91" t="s">
        <v>98</v>
      </c>
      <c r="K31" s="91" t="s">
        <v>98</v>
      </c>
      <c r="L31" s="91" t="s">
        <v>98</v>
      </c>
      <c r="M31" s="91" t="s">
        <v>98</v>
      </c>
      <c r="N31" s="91" t="s">
        <v>98</v>
      </c>
      <c r="O31" s="91" t="s">
        <v>98</v>
      </c>
      <c r="P31" s="91" t="s">
        <v>98</v>
      </c>
      <c r="Q31" s="91" t="s">
        <v>98</v>
      </c>
    </row>
    <row r="32" spans="1:17" ht="18.75" customHeight="1">
      <c r="A32" s="39" t="s">
        <v>31</v>
      </c>
      <c r="B32" s="89">
        <f t="shared" si="4"/>
        <v>101</v>
      </c>
      <c r="C32" s="89" t="str">
        <f t="shared" si="1"/>
        <v>-</v>
      </c>
      <c r="D32" s="89" t="str">
        <f t="shared" si="2"/>
        <v>-</v>
      </c>
      <c r="E32" s="89" t="str">
        <f t="shared" si="3"/>
        <v>-</v>
      </c>
      <c r="F32" s="91" t="s">
        <v>98</v>
      </c>
      <c r="G32" s="91" t="s">
        <v>98</v>
      </c>
      <c r="H32" s="91" t="s">
        <v>98</v>
      </c>
      <c r="I32" s="91" t="s">
        <v>98</v>
      </c>
      <c r="J32" s="91">
        <v>101</v>
      </c>
      <c r="K32" s="91" t="s">
        <v>98</v>
      </c>
      <c r="L32" s="91" t="s">
        <v>98</v>
      </c>
      <c r="M32" s="91" t="s">
        <v>98</v>
      </c>
      <c r="N32" s="91" t="s">
        <v>98</v>
      </c>
      <c r="O32" s="91" t="s">
        <v>98</v>
      </c>
      <c r="P32" s="91" t="s">
        <v>98</v>
      </c>
      <c r="Q32" s="91" t="s">
        <v>98</v>
      </c>
    </row>
    <row r="33" spans="1:17" ht="18.75" customHeight="1">
      <c r="A33" s="39" t="s">
        <v>32</v>
      </c>
      <c r="B33" s="89" t="str">
        <f t="shared" si="4"/>
        <v>-</v>
      </c>
      <c r="C33" s="89" t="str">
        <f t="shared" si="1"/>
        <v>-</v>
      </c>
      <c r="D33" s="89">
        <f t="shared" si="2"/>
        <v>249</v>
      </c>
      <c r="E33" s="89" t="str">
        <f t="shared" si="3"/>
        <v>-</v>
      </c>
      <c r="F33" s="91" t="s">
        <v>98</v>
      </c>
      <c r="G33" s="91" t="s">
        <v>98</v>
      </c>
      <c r="H33" s="91" t="s">
        <v>98</v>
      </c>
      <c r="I33" s="91" t="s">
        <v>98</v>
      </c>
      <c r="J33" s="91" t="s">
        <v>98</v>
      </c>
      <c r="K33" s="91" t="s">
        <v>98</v>
      </c>
      <c r="L33" s="91">
        <v>249</v>
      </c>
      <c r="M33" s="91" t="s">
        <v>98</v>
      </c>
      <c r="N33" s="91" t="s">
        <v>98</v>
      </c>
      <c r="O33" s="91" t="s">
        <v>98</v>
      </c>
      <c r="P33" s="91" t="s">
        <v>98</v>
      </c>
      <c r="Q33" s="91" t="s">
        <v>98</v>
      </c>
    </row>
    <row r="34" spans="1:17" ht="18.75" customHeight="1">
      <c r="A34" s="33" t="s">
        <v>33</v>
      </c>
      <c r="B34" s="89">
        <f t="shared" si="4"/>
        <v>75</v>
      </c>
      <c r="C34" s="89" t="str">
        <f t="shared" si="1"/>
        <v>-</v>
      </c>
      <c r="D34" s="89">
        <f t="shared" si="2"/>
        <v>1114</v>
      </c>
      <c r="E34" s="89" t="str">
        <f t="shared" si="3"/>
        <v>-</v>
      </c>
      <c r="F34" s="91" t="s">
        <v>98</v>
      </c>
      <c r="G34" s="91" t="s">
        <v>98</v>
      </c>
      <c r="H34" s="91" t="s">
        <v>98</v>
      </c>
      <c r="I34" s="91" t="s">
        <v>98</v>
      </c>
      <c r="J34" s="91">
        <v>75</v>
      </c>
      <c r="K34" s="91" t="s">
        <v>98</v>
      </c>
      <c r="L34" s="91">
        <v>1114</v>
      </c>
      <c r="M34" s="91" t="s">
        <v>98</v>
      </c>
      <c r="N34" s="91" t="s">
        <v>98</v>
      </c>
      <c r="O34" s="91" t="s">
        <v>98</v>
      </c>
      <c r="P34" s="91" t="s">
        <v>98</v>
      </c>
      <c r="Q34" s="91" t="s">
        <v>98</v>
      </c>
    </row>
    <row r="35" spans="1:17" ht="18.75" customHeight="1">
      <c r="A35" s="40" t="s">
        <v>34</v>
      </c>
      <c r="B35" s="89" t="str">
        <f t="shared" si="4"/>
        <v>-</v>
      </c>
      <c r="C35" s="89" t="str">
        <f t="shared" si="1"/>
        <v>-</v>
      </c>
      <c r="D35" s="89">
        <f t="shared" si="2"/>
        <v>304</v>
      </c>
      <c r="E35" s="89">
        <f t="shared" si="3"/>
        <v>304</v>
      </c>
      <c r="F35" s="91" t="s">
        <v>98</v>
      </c>
      <c r="G35" s="91" t="s">
        <v>98</v>
      </c>
      <c r="H35" s="91">
        <v>29</v>
      </c>
      <c r="I35" s="91">
        <v>29</v>
      </c>
      <c r="J35" s="91" t="s">
        <v>98</v>
      </c>
      <c r="K35" s="91" t="s">
        <v>98</v>
      </c>
      <c r="L35" s="91">
        <v>275</v>
      </c>
      <c r="M35" s="91">
        <v>275</v>
      </c>
      <c r="N35" s="91" t="s">
        <v>98</v>
      </c>
      <c r="O35" s="91" t="s">
        <v>98</v>
      </c>
      <c r="P35" s="91" t="s">
        <v>98</v>
      </c>
      <c r="Q35" s="91" t="s">
        <v>98</v>
      </c>
    </row>
    <row r="36" spans="1:17" ht="18.75" customHeight="1">
      <c r="A36" s="40" t="s">
        <v>35</v>
      </c>
      <c r="B36" s="89">
        <f t="shared" si="4"/>
        <v>193</v>
      </c>
      <c r="C36" s="89" t="str">
        <f t="shared" si="1"/>
        <v>-</v>
      </c>
      <c r="D36" s="89" t="str">
        <f t="shared" si="2"/>
        <v>-</v>
      </c>
      <c r="E36" s="89" t="str">
        <f t="shared" si="3"/>
        <v>-</v>
      </c>
      <c r="F36" s="91" t="s">
        <v>98</v>
      </c>
      <c r="G36" s="91" t="s">
        <v>98</v>
      </c>
      <c r="H36" s="91" t="s">
        <v>98</v>
      </c>
      <c r="I36" s="91" t="s">
        <v>98</v>
      </c>
      <c r="J36" s="91">
        <v>193</v>
      </c>
      <c r="K36" s="91" t="s">
        <v>98</v>
      </c>
      <c r="L36" s="91" t="s">
        <v>98</v>
      </c>
      <c r="M36" s="91" t="s">
        <v>98</v>
      </c>
      <c r="N36" s="91" t="s">
        <v>98</v>
      </c>
      <c r="O36" s="91" t="s">
        <v>98</v>
      </c>
      <c r="P36" s="91" t="s">
        <v>98</v>
      </c>
      <c r="Q36" s="91" t="s">
        <v>98</v>
      </c>
    </row>
    <row r="37" spans="1:17" ht="18.75" customHeight="1">
      <c r="A37" s="40" t="s">
        <v>36</v>
      </c>
      <c r="B37" s="89" t="str">
        <f t="shared" si="4"/>
        <v>-</v>
      </c>
      <c r="C37" s="89" t="str">
        <f t="shared" si="1"/>
        <v>-</v>
      </c>
      <c r="D37" s="89">
        <f t="shared" si="2"/>
        <v>443</v>
      </c>
      <c r="E37" s="89" t="str">
        <f t="shared" si="3"/>
        <v>-</v>
      </c>
      <c r="F37" s="91" t="s">
        <v>98</v>
      </c>
      <c r="G37" s="91" t="s">
        <v>98</v>
      </c>
      <c r="H37" s="91" t="s">
        <v>98</v>
      </c>
      <c r="I37" s="91" t="s">
        <v>98</v>
      </c>
      <c r="J37" s="91" t="s">
        <v>98</v>
      </c>
      <c r="K37" s="91" t="s">
        <v>98</v>
      </c>
      <c r="L37" s="91">
        <v>443</v>
      </c>
      <c r="M37" s="91" t="s">
        <v>98</v>
      </c>
      <c r="N37" s="91" t="s">
        <v>98</v>
      </c>
      <c r="O37" s="91" t="s">
        <v>98</v>
      </c>
      <c r="P37" s="91" t="s">
        <v>98</v>
      </c>
      <c r="Q37" s="91" t="s">
        <v>98</v>
      </c>
    </row>
    <row r="38" spans="1:17" ht="18.75" customHeight="1">
      <c r="A38" s="40" t="s">
        <v>37</v>
      </c>
      <c r="B38" s="89">
        <f t="shared" si="4"/>
        <v>4</v>
      </c>
      <c r="C38" s="89" t="str">
        <f t="shared" si="1"/>
        <v>-</v>
      </c>
      <c r="D38" s="89">
        <f t="shared" si="2"/>
        <v>163</v>
      </c>
      <c r="E38" s="89" t="str">
        <f t="shared" si="3"/>
        <v>-</v>
      </c>
      <c r="F38" s="91" t="s">
        <v>98</v>
      </c>
      <c r="G38" s="91" t="s">
        <v>98</v>
      </c>
      <c r="H38" s="91" t="s">
        <v>98</v>
      </c>
      <c r="I38" s="91" t="s">
        <v>98</v>
      </c>
      <c r="J38" s="91">
        <v>4</v>
      </c>
      <c r="K38" s="91" t="s">
        <v>98</v>
      </c>
      <c r="L38" s="91">
        <v>146</v>
      </c>
      <c r="M38" s="91" t="s">
        <v>98</v>
      </c>
      <c r="N38" s="91" t="s">
        <v>98</v>
      </c>
      <c r="O38" s="91" t="s">
        <v>98</v>
      </c>
      <c r="P38" s="91">
        <v>17</v>
      </c>
      <c r="Q38" s="91" t="s">
        <v>98</v>
      </c>
    </row>
    <row r="39" spans="1:17" ht="18.75" customHeight="1">
      <c r="A39" s="40" t="s">
        <v>38</v>
      </c>
      <c r="B39" s="89" t="str">
        <f t="shared" si="4"/>
        <v>-</v>
      </c>
      <c r="C39" s="89" t="str">
        <f t="shared" si="1"/>
        <v>-</v>
      </c>
      <c r="D39" s="89">
        <f t="shared" si="2"/>
        <v>365</v>
      </c>
      <c r="E39" s="89" t="str">
        <f t="shared" si="3"/>
        <v>-</v>
      </c>
      <c r="F39" s="91" t="s">
        <v>98</v>
      </c>
      <c r="G39" s="91" t="s">
        <v>98</v>
      </c>
      <c r="H39" s="91" t="s">
        <v>98</v>
      </c>
      <c r="I39" s="91" t="s">
        <v>98</v>
      </c>
      <c r="J39" s="91" t="s">
        <v>98</v>
      </c>
      <c r="K39" s="91" t="s">
        <v>98</v>
      </c>
      <c r="L39" s="91">
        <v>365</v>
      </c>
      <c r="M39" s="91" t="s">
        <v>98</v>
      </c>
      <c r="N39" s="91" t="s">
        <v>98</v>
      </c>
      <c r="O39" s="91" t="s">
        <v>98</v>
      </c>
      <c r="P39" s="91" t="s">
        <v>98</v>
      </c>
      <c r="Q39" s="91" t="s">
        <v>98</v>
      </c>
    </row>
    <row r="40" spans="1:17" ht="18.75" customHeight="1">
      <c r="A40" s="40" t="s">
        <v>39</v>
      </c>
      <c r="B40" s="89" t="str">
        <f t="shared" si="4"/>
        <v>-</v>
      </c>
      <c r="C40" s="89" t="str">
        <f t="shared" si="1"/>
        <v>-</v>
      </c>
      <c r="D40" s="89">
        <f t="shared" si="2"/>
        <v>123</v>
      </c>
      <c r="E40" s="89" t="str">
        <f t="shared" si="3"/>
        <v>-</v>
      </c>
      <c r="F40" s="91" t="s">
        <v>98</v>
      </c>
      <c r="G40" s="91" t="s">
        <v>98</v>
      </c>
      <c r="H40" s="91" t="s">
        <v>98</v>
      </c>
      <c r="I40" s="91" t="s">
        <v>98</v>
      </c>
      <c r="J40" s="91" t="s">
        <v>98</v>
      </c>
      <c r="K40" s="91" t="s">
        <v>98</v>
      </c>
      <c r="L40" s="91">
        <v>123</v>
      </c>
      <c r="M40" s="91" t="s">
        <v>98</v>
      </c>
      <c r="N40" s="91" t="s">
        <v>98</v>
      </c>
      <c r="O40" s="91" t="s">
        <v>98</v>
      </c>
      <c r="P40" s="91" t="s">
        <v>98</v>
      </c>
      <c r="Q40" s="91" t="s">
        <v>98</v>
      </c>
    </row>
    <row r="41" spans="1:17" ht="18.75" customHeight="1">
      <c r="A41" s="40" t="s">
        <v>40</v>
      </c>
      <c r="B41" s="89" t="str">
        <f t="shared" si="4"/>
        <v>-</v>
      </c>
      <c r="C41" s="89" t="str">
        <f t="shared" si="1"/>
        <v>-</v>
      </c>
      <c r="D41" s="89">
        <f t="shared" si="2"/>
        <v>136</v>
      </c>
      <c r="E41" s="89" t="str">
        <f t="shared" si="3"/>
        <v>-</v>
      </c>
      <c r="F41" s="91" t="s">
        <v>98</v>
      </c>
      <c r="G41" s="91" t="s">
        <v>98</v>
      </c>
      <c r="H41" s="91" t="s">
        <v>98</v>
      </c>
      <c r="I41" s="91" t="s">
        <v>98</v>
      </c>
      <c r="J41" s="91" t="s">
        <v>98</v>
      </c>
      <c r="K41" s="91" t="s">
        <v>98</v>
      </c>
      <c r="L41" s="91">
        <v>64</v>
      </c>
      <c r="M41" s="91" t="s">
        <v>98</v>
      </c>
      <c r="N41" s="91" t="s">
        <v>98</v>
      </c>
      <c r="O41" s="91" t="s">
        <v>98</v>
      </c>
      <c r="P41" s="91">
        <v>72</v>
      </c>
      <c r="Q41" s="91" t="s">
        <v>98</v>
      </c>
    </row>
    <row r="42" spans="1:17" ht="18.75" customHeight="1">
      <c r="A42" s="40" t="s">
        <v>41</v>
      </c>
      <c r="B42" s="89">
        <f t="shared" si="4"/>
        <v>259</v>
      </c>
      <c r="C42" s="89" t="str">
        <f t="shared" si="1"/>
        <v>-</v>
      </c>
      <c r="D42" s="89">
        <f t="shared" si="2"/>
        <v>96</v>
      </c>
      <c r="E42" s="89" t="str">
        <f t="shared" si="3"/>
        <v>-</v>
      </c>
      <c r="F42" s="91" t="s">
        <v>98</v>
      </c>
      <c r="G42" s="91" t="s">
        <v>98</v>
      </c>
      <c r="H42" s="91" t="s">
        <v>98</v>
      </c>
      <c r="I42" s="91" t="s">
        <v>98</v>
      </c>
      <c r="J42" s="91">
        <v>237</v>
      </c>
      <c r="K42" s="91" t="s">
        <v>98</v>
      </c>
      <c r="L42" s="91">
        <v>59</v>
      </c>
      <c r="M42" s="91" t="s">
        <v>98</v>
      </c>
      <c r="N42" s="91">
        <v>22</v>
      </c>
      <c r="O42" s="91" t="s">
        <v>98</v>
      </c>
      <c r="P42" s="91">
        <v>37</v>
      </c>
      <c r="Q42" s="91" t="s">
        <v>98</v>
      </c>
    </row>
    <row r="43" spans="1:17" ht="18.75" customHeight="1">
      <c r="A43" s="40" t="s">
        <v>42</v>
      </c>
      <c r="B43" s="89" t="str">
        <f t="shared" si="4"/>
        <v>-</v>
      </c>
      <c r="C43" s="89" t="str">
        <f t="shared" si="1"/>
        <v>-</v>
      </c>
      <c r="D43" s="89">
        <f t="shared" si="2"/>
        <v>52</v>
      </c>
      <c r="E43" s="89" t="str">
        <f t="shared" si="3"/>
        <v>-</v>
      </c>
      <c r="F43" s="91" t="s">
        <v>98</v>
      </c>
      <c r="G43" s="91" t="s">
        <v>98</v>
      </c>
      <c r="H43" s="91">
        <v>7</v>
      </c>
      <c r="I43" s="91" t="s">
        <v>98</v>
      </c>
      <c r="J43" s="91" t="s">
        <v>98</v>
      </c>
      <c r="K43" s="91" t="s">
        <v>98</v>
      </c>
      <c r="L43" s="91">
        <v>23</v>
      </c>
      <c r="M43" s="91" t="s">
        <v>98</v>
      </c>
      <c r="N43" s="91" t="s">
        <v>98</v>
      </c>
      <c r="O43" s="91" t="s">
        <v>98</v>
      </c>
      <c r="P43" s="91">
        <v>22</v>
      </c>
      <c r="Q43" s="91" t="s">
        <v>98</v>
      </c>
    </row>
    <row r="44" spans="1:17" ht="18.75" customHeight="1">
      <c r="A44" s="40" t="s">
        <v>43</v>
      </c>
      <c r="B44" s="89" t="str">
        <f t="shared" si="4"/>
        <v>-</v>
      </c>
      <c r="C44" s="89" t="str">
        <f t="shared" si="1"/>
        <v>-</v>
      </c>
      <c r="D44" s="89">
        <f t="shared" si="2"/>
        <v>348</v>
      </c>
      <c r="E44" s="89" t="str">
        <f t="shared" si="3"/>
        <v>-</v>
      </c>
      <c r="F44" s="91" t="s">
        <v>98</v>
      </c>
      <c r="G44" s="91" t="s">
        <v>98</v>
      </c>
      <c r="H44" s="91" t="s">
        <v>98</v>
      </c>
      <c r="I44" s="91" t="s">
        <v>98</v>
      </c>
      <c r="J44" s="91" t="s">
        <v>98</v>
      </c>
      <c r="K44" s="91" t="s">
        <v>98</v>
      </c>
      <c r="L44" s="91">
        <v>304</v>
      </c>
      <c r="M44" s="91" t="s">
        <v>98</v>
      </c>
      <c r="N44" s="91" t="s">
        <v>98</v>
      </c>
      <c r="O44" s="91" t="s">
        <v>98</v>
      </c>
      <c r="P44" s="91">
        <v>44</v>
      </c>
      <c r="Q44" s="91" t="s">
        <v>98</v>
      </c>
    </row>
    <row r="45" spans="1:17" ht="18.75" customHeight="1">
      <c r="A45" s="40" t="s">
        <v>44</v>
      </c>
      <c r="B45" s="89" t="str">
        <f t="shared" si="4"/>
        <v>-</v>
      </c>
      <c r="C45" s="89" t="str">
        <f t="shared" si="1"/>
        <v>-</v>
      </c>
      <c r="D45" s="89">
        <f t="shared" si="2"/>
        <v>187</v>
      </c>
      <c r="E45" s="89" t="str">
        <f t="shared" si="3"/>
        <v>-</v>
      </c>
      <c r="F45" s="91" t="s">
        <v>98</v>
      </c>
      <c r="G45" s="91" t="s">
        <v>98</v>
      </c>
      <c r="H45" s="91">
        <v>17</v>
      </c>
      <c r="I45" s="91" t="s">
        <v>98</v>
      </c>
      <c r="J45" s="91" t="s">
        <v>98</v>
      </c>
      <c r="K45" s="91" t="s">
        <v>98</v>
      </c>
      <c r="L45" s="91">
        <v>141</v>
      </c>
      <c r="M45" s="91" t="s">
        <v>98</v>
      </c>
      <c r="N45" s="91" t="s">
        <v>98</v>
      </c>
      <c r="O45" s="91" t="s">
        <v>98</v>
      </c>
      <c r="P45" s="91">
        <v>29</v>
      </c>
      <c r="Q45" s="91" t="s">
        <v>98</v>
      </c>
    </row>
    <row r="46" spans="1:17" ht="18.75" customHeight="1">
      <c r="A46" s="41" t="s">
        <v>45</v>
      </c>
      <c r="B46" s="92" t="str">
        <f t="shared" si="4"/>
        <v>-</v>
      </c>
      <c r="C46" s="92" t="str">
        <f t="shared" si="1"/>
        <v>-</v>
      </c>
      <c r="D46" s="92">
        <f t="shared" si="2"/>
        <v>260</v>
      </c>
      <c r="E46" s="92" t="str">
        <f t="shared" si="3"/>
        <v>-</v>
      </c>
      <c r="F46" s="93" t="s">
        <v>98</v>
      </c>
      <c r="G46" s="93" t="s">
        <v>98</v>
      </c>
      <c r="H46" s="93" t="s">
        <v>98</v>
      </c>
      <c r="I46" s="93" t="s">
        <v>98</v>
      </c>
      <c r="J46" s="93" t="s">
        <v>98</v>
      </c>
      <c r="K46" s="93" t="s">
        <v>98</v>
      </c>
      <c r="L46" s="93">
        <v>260</v>
      </c>
      <c r="M46" s="93" t="s">
        <v>98</v>
      </c>
      <c r="N46" s="93" t="s">
        <v>98</v>
      </c>
      <c r="O46" s="93" t="s">
        <v>98</v>
      </c>
      <c r="P46" s="93" t="s">
        <v>98</v>
      </c>
      <c r="Q46" s="93" t="s">
        <v>98</v>
      </c>
    </row>
    <row r="47" spans="1:7" ht="49.5" customHeight="1">
      <c r="A47" s="71" t="s">
        <v>129</v>
      </c>
      <c r="G47" s="7" t="s">
        <v>84</v>
      </c>
    </row>
    <row r="48" spans="2:17" ht="18" customHeight="1">
      <c r="B48" s="45"/>
      <c r="P48" s="95" t="s">
        <v>97</v>
      </c>
      <c r="Q48" s="95"/>
    </row>
    <row r="49" spans="1:17" ht="19.5" customHeight="1">
      <c r="A49" s="86"/>
      <c r="B49" s="96" t="s">
        <v>121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</row>
    <row r="50" spans="1:17" ht="19.5" customHeight="1">
      <c r="A50" s="27" t="s">
        <v>0</v>
      </c>
      <c r="B50" s="99" t="s">
        <v>87</v>
      </c>
      <c r="C50" s="100"/>
      <c r="D50" s="100"/>
      <c r="E50" s="101"/>
      <c r="F50" s="99" t="s">
        <v>88</v>
      </c>
      <c r="G50" s="100"/>
      <c r="H50" s="100"/>
      <c r="I50" s="101"/>
      <c r="J50" s="99" t="s">
        <v>89</v>
      </c>
      <c r="K50" s="100"/>
      <c r="L50" s="100"/>
      <c r="M50" s="101"/>
      <c r="N50" s="99" t="s">
        <v>90</v>
      </c>
      <c r="O50" s="100"/>
      <c r="P50" s="100"/>
      <c r="Q50" s="101"/>
    </row>
    <row r="51" spans="1:17" ht="19.5" customHeight="1">
      <c r="A51" s="27" t="s">
        <v>0</v>
      </c>
      <c r="B51" s="99" t="s">
        <v>91</v>
      </c>
      <c r="C51" s="101"/>
      <c r="D51" s="102" t="s">
        <v>92</v>
      </c>
      <c r="E51" s="101"/>
      <c r="F51" s="99" t="s">
        <v>91</v>
      </c>
      <c r="G51" s="101"/>
      <c r="H51" s="102" t="s">
        <v>92</v>
      </c>
      <c r="I51" s="101"/>
      <c r="J51" s="99" t="s">
        <v>91</v>
      </c>
      <c r="K51" s="101"/>
      <c r="L51" s="102" t="s">
        <v>92</v>
      </c>
      <c r="M51" s="101"/>
      <c r="N51" s="99" t="s">
        <v>91</v>
      </c>
      <c r="O51" s="101"/>
      <c r="P51" s="102" t="s">
        <v>92</v>
      </c>
      <c r="Q51" s="101"/>
    </row>
    <row r="52" spans="1:17" ht="19.5" customHeight="1">
      <c r="A52" s="29"/>
      <c r="B52" s="53" t="s">
        <v>0</v>
      </c>
      <c r="C52" s="54"/>
      <c r="D52" s="53" t="s">
        <v>0</v>
      </c>
      <c r="E52" s="54"/>
      <c r="F52" s="53" t="s">
        <v>0</v>
      </c>
      <c r="G52" s="54"/>
      <c r="H52" s="53" t="s">
        <v>0</v>
      </c>
      <c r="I52" s="54"/>
      <c r="J52" s="53" t="s">
        <v>0</v>
      </c>
      <c r="K52" s="54"/>
      <c r="L52" s="53" t="s">
        <v>0</v>
      </c>
      <c r="M52" s="54"/>
      <c r="N52" s="53" t="s">
        <v>0</v>
      </c>
      <c r="O52" s="54"/>
      <c r="P52" s="53" t="s">
        <v>0</v>
      </c>
      <c r="Q52" s="55"/>
    </row>
    <row r="53" spans="1:17" ht="19.5" customHeight="1">
      <c r="A53" s="30"/>
      <c r="B53" s="52"/>
      <c r="C53" s="52" t="s">
        <v>93</v>
      </c>
      <c r="D53" s="52"/>
      <c r="E53" s="29" t="s">
        <v>93</v>
      </c>
      <c r="F53" s="52"/>
      <c r="G53" s="52" t="s">
        <v>93</v>
      </c>
      <c r="H53" s="52"/>
      <c r="I53" s="29" t="s">
        <v>93</v>
      </c>
      <c r="J53" s="52"/>
      <c r="K53" s="52" t="s">
        <v>93</v>
      </c>
      <c r="L53" s="52"/>
      <c r="M53" s="29" t="s">
        <v>93</v>
      </c>
      <c r="N53" s="52"/>
      <c r="O53" s="52" t="s">
        <v>93</v>
      </c>
      <c r="P53" s="52"/>
      <c r="Q53" s="29" t="s">
        <v>93</v>
      </c>
    </row>
    <row r="54" spans="1:17" ht="19.5" customHeight="1">
      <c r="A54" s="30"/>
      <c r="B54" s="18" t="s">
        <v>94</v>
      </c>
      <c r="C54" s="53" t="s">
        <v>95</v>
      </c>
      <c r="D54" s="18" t="s">
        <v>94</v>
      </c>
      <c r="E54" s="27" t="s">
        <v>95</v>
      </c>
      <c r="F54" s="18" t="s">
        <v>94</v>
      </c>
      <c r="G54" s="53" t="s">
        <v>95</v>
      </c>
      <c r="H54" s="18" t="s">
        <v>94</v>
      </c>
      <c r="I54" s="27" t="s">
        <v>95</v>
      </c>
      <c r="J54" s="18" t="s">
        <v>94</v>
      </c>
      <c r="K54" s="53" t="s">
        <v>95</v>
      </c>
      <c r="L54" s="18" t="s">
        <v>94</v>
      </c>
      <c r="M54" s="27" t="s">
        <v>95</v>
      </c>
      <c r="N54" s="18" t="s">
        <v>94</v>
      </c>
      <c r="O54" s="53" t="s">
        <v>95</v>
      </c>
      <c r="P54" s="18" t="s">
        <v>94</v>
      </c>
      <c r="Q54" s="27" t="s">
        <v>95</v>
      </c>
    </row>
    <row r="55" spans="1:17" ht="19.5" customHeight="1">
      <c r="A55" s="79" t="s">
        <v>122</v>
      </c>
      <c r="B55" s="61"/>
      <c r="C55" s="61" t="s">
        <v>96</v>
      </c>
      <c r="D55" s="61"/>
      <c r="E55" s="87" t="s">
        <v>96</v>
      </c>
      <c r="F55" s="61"/>
      <c r="G55" s="61" t="s">
        <v>96</v>
      </c>
      <c r="H55" s="61"/>
      <c r="I55" s="87" t="s">
        <v>96</v>
      </c>
      <c r="J55" s="61"/>
      <c r="K55" s="61" t="s">
        <v>96</v>
      </c>
      <c r="L55" s="61"/>
      <c r="M55" s="87" t="s">
        <v>96</v>
      </c>
      <c r="N55" s="61"/>
      <c r="O55" s="61" t="s">
        <v>96</v>
      </c>
      <c r="P55" s="61"/>
      <c r="Q55" s="87" t="s">
        <v>96</v>
      </c>
    </row>
    <row r="56" spans="1:17" ht="19.5" customHeight="1">
      <c r="A56" s="40" t="s">
        <v>46</v>
      </c>
      <c r="B56" s="89">
        <f t="shared" si="4"/>
        <v>91</v>
      </c>
      <c r="C56" s="89">
        <f t="shared" si="1"/>
        <v>46</v>
      </c>
      <c r="D56" s="89">
        <f t="shared" si="2"/>
        <v>51</v>
      </c>
      <c r="E56" s="89" t="str">
        <f t="shared" si="3"/>
        <v>-</v>
      </c>
      <c r="F56" s="91" t="s">
        <v>98</v>
      </c>
      <c r="G56" s="91" t="s">
        <v>98</v>
      </c>
      <c r="H56" s="91">
        <v>2</v>
      </c>
      <c r="I56" s="91" t="s">
        <v>98</v>
      </c>
      <c r="J56" s="91">
        <v>82</v>
      </c>
      <c r="K56" s="91">
        <v>37</v>
      </c>
      <c r="L56" s="91">
        <v>16</v>
      </c>
      <c r="M56" s="91" t="s">
        <v>98</v>
      </c>
      <c r="N56" s="91">
        <v>9</v>
      </c>
      <c r="O56" s="91">
        <v>9</v>
      </c>
      <c r="P56" s="91">
        <v>33</v>
      </c>
      <c r="Q56" s="91" t="s">
        <v>98</v>
      </c>
    </row>
    <row r="57" spans="1:17" ht="19.5" customHeight="1">
      <c r="A57" s="40" t="s">
        <v>47</v>
      </c>
      <c r="B57" s="89" t="str">
        <f t="shared" si="4"/>
        <v>-</v>
      </c>
      <c r="C57" s="89" t="str">
        <f t="shared" si="1"/>
        <v>-</v>
      </c>
      <c r="D57" s="89">
        <f t="shared" si="2"/>
        <v>462</v>
      </c>
      <c r="E57" s="89" t="str">
        <f t="shared" si="3"/>
        <v>-</v>
      </c>
      <c r="F57" s="91" t="s">
        <v>98</v>
      </c>
      <c r="G57" s="91" t="s">
        <v>98</v>
      </c>
      <c r="H57" s="91" t="s">
        <v>98</v>
      </c>
      <c r="I57" s="91" t="s">
        <v>98</v>
      </c>
      <c r="J57" s="91" t="s">
        <v>98</v>
      </c>
      <c r="K57" s="91" t="s">
        <v>98</v>
      </c>
      <c r="L57" s="91">
        <v>232</v>
      </c>
      <c r="M57" s="91" t="s">
        <v>98</v>
      </c>
      <c r="N57" s="91" t="s">
        <v>98</v>
      </c>
      <c r="O57" s="91" t="s">
        <v>98</v>
      </c>
      <c r="P57" s="91">
        <v>230</v>
      </c>
      <c r="Q57" s="91" t="s">
        <v>98</v>
      </c>
    </row>
    <row r="58" spans="1:17" ht="19.5" customHeight="1">
      <c r="A58" s="40" t="s">
        <v>48</v>
      </c>
      <c r="B58" s="89" t="str">
        <f t="shared" si="4"/>
        <v>-</v>
      </c>
      <c r="C58" s="89" t="str">
        <f t="shared" si="1"/>
        <v>-</v>
      </c>
      <c r="D58" s="89" t="str">
        <f t="shared" si="2"/>
        <v>-</v>
      </c>
      <c r="E58" s="89" t="str">
        <f t="shared" si="3"/>
        <v>-</v>
      </c>
      <c r="F58" s="91" t="s">
        <v>98</v>
      </c>
      <c r="G58" s="91" t="s">
        <v>98</v>
      </c>
      <c r="H58" s="91" t="s">
        <v>98</v>
      </c>
      <c r="I58" s="91" t="s">
        <v>98</v>
      </c>
      <c r="J58" s="91" t="s">
        <v>98</v>
      </c>
      <c r="K58" s="91" t="s">
        <v>98</v>
      </c>
      <c r="L58" s="91" t="s">
        <v>98</v>
      </c>
      <c r="M58" s="91" t="s">
        <v>98</v>
      </c>
      <c r="N58" s="91" t="s">
        <v>98</v>
      </c>
      <c r="O58" s="91" t="s">
        <v>98</v>
      </c>
      <c r="P58" s="91" t="s">
        <v>98</v>
      </c>
      <c r="Q58" s="91" t="s">
        <v>98</v>
      </c>
    </row>
    <row r="59" spans="1:17" ht="19.5" customHeight="1">
      <c r="A59" s="40" t="s">
        <v>49</v>
      </c>
      <c r="B59" s="89" t="str">
        <f t="shared" si="4"/>
        <v>-</v>
      </c>
      <c r="C59" s="89" t="str">
        <f t="shared" si="1"/>
        <v>-</v>
      </c>
      <c r="D59" s="89">
        <f t="shared" si="2"/>
        <v>191</v>
      </c>
      <c r="E59" s="89" t="str">
        <f t="shared" si="3"/>
        <v>-</v>
      </c>
      <c r="F59" s="91" t="s">
        <v>98</v>
      </c>
      <c r="G59" s="91" t="s">
        <v>98</v>
      </c>
      <c r="H59" s="91" t="s">
        <v>98</v>
      </c>
      <c r="I59" s="91" t="s">
        <v>98</v>
      </c>
      <c r="J59" s="91" t="s">
        <v>98</v>
      </c>
      <c r="K59" s="91" t="s">
        <v>98</v>
      </c>
      <c r="L59" s="91">
        <v>61</v>
      </c>
      <c r="M59" s="91" t="s">
        <v>98</v>
      </c>
      <c r="N59" s="91" t="s">
        <v>98</v>
      </c>
      <c r="O59" s="91" t="s">
        <v>98</v>
      </c>
      <c r="P59" s="91">
        <v>130</v>
      </c>
      <c r="Q59" s="91" t="s">
        <v>98</v>
      </c>
    </row>
    <row r="60" spans="1:17" ht="19.5" customHeight="1">
      <c r="A60" s="40" t="s">
        <v>50</v>
      </c>
      <c r="B60" s="89">
        <f t="shared" si="4"/>
        <v>218</v>
      </c>
      <c r="C60" s="89" t="str">
        <f t="shared" si="1"/>
        <v>-</v>
      </c>
      <c r="D60" s="89" t="str">
        <f t="shared" si="2"/>
        <v>-</v>
      </c>
      <c r="E60" s="89" t="str">
        <f t="shared" si="3"/>
        <v>-</v>
      </c>
      <c r="F60" s="91" t="s">
        <v>98</v>
      </c>
      <c r="G60" s="91" t="s">
        <v>98</v>
      </c>
      <c r="H60" s="91" t="s">
        <v>98</v>
      </c>
      <c r="I60" s="91" t="s">
        <v>98</v>
      </c>
      <c r="J60" s="91">
        <v>154</v>
      </c>
      <c r="K60" s="91" t="s">
        <v>98</v>
      </c>
      <c r="L60" s="91" t="s">
        <v>98</v>
      </c>
      <c r="M60" s="91" t="s">
        <v>98</v>
      </c>
      <c r="N60" s="91">
        <v>64</v>
      </c>
      <c r="O60" s="91" t="s">
        <v>98</v>
      </c>
      <c r="P60" s="91" t="s">
        <v>98</v>
      </c>
      <c r="Q60" s="91" t="s">
        <v>98</v>
      </c>
    </row>
    <row r="61" spans="1:17" ht="19.5" customHeight="1">
      <c r="A61" s="40" t="s">
        <v>51</v>
      </c>
      <c r="B61" s="89">
        <f t="shared" si="4"/>
        <v>6</v>
      </c>
      <c r="C61" s="89" t="str">
        <f t="shared" si="1"/>
        <v>-</v>
      </c>
      <c r="D61" s="89">
        <f t="shared" si="2"/>
        <v>384</v>
      </c>
      <c r="E61" s="89" t="str">
        <f t="shared" si="3"/>
        <v>-</v>
      </c>
      <c r="F61" s="91" t="s">
        <v>98</v>
      </c>
      <c r="G61" s="91" t="s">
        <v>98</v>
      </c>
      <c r="H61" s="91" t="s">
        <v>98</v>
      </c>
      <c r="I61" s="91" t="s">
        <v>98</v>
      </c>
      <c r="J61" s="91" t="s">
        <v>98</v>
      </c>
      <c r="K61" s="91" t="s">
        <v>98</v>
      </c>
      <c r="L61" s="91">
        <v>384</v>
      </c>
      <c r="M61" s="91" t="s">
        <v>98</v>
      </c>
      <c r="N61" s="91">
        <v>6</v>
      </c>
      <c r="O61" s="91" t="s">
        <v>98</v>
      </c>
      <c r="P61" s="91" t="s">
        <v>98</v>
      </c>
      <c r="Q61" s="91" t="s">
        <v>98</v>
      </c>
    </row>
    <row r="62" spans="1:17" ht="19.5" customHeight="1">
      <c r="A62" s="40" t="s">
        <v>52</v>
      </c>
      <c r="B62" s="89" t="str">
        <f t="shared" si="4"/>
        <v>-</v>
      </c>
      <c r="C62" s="89" t="str">
        <f t="shared" si="1"/>
        <v>-</v>
      </c>
      <c r="D62" s="89">
        <f t="shared" si="2"/>
        <v>149</v>
      </c>
      <c r="E62" s="89" t="str">
        <f t="shared" si="3"/>
        <v>-</v>
      </c>
      <c r="F62" s="91" t="s">
        <v>98</v>
      </c>
      <c r="G62" s="91" t="s">
        <v>98</v>
      </c>
      <c r="H62" s="91" t="s">
        <v>98</v>
      </c>
      <c r="I62" s="91" t="s">
        <v>98</v>
      </c>
      <c r="J62" s="91" t="s">
        <v>98</v>
      </c>
      <c r="K62" s="91" t="s">
        <v>98</v>
      </c>
      <c r="L62" s="91">
        <v>127</v>
      </c>
      <c r="M62" s="91" t="s">
        <v>98</v>
      </c>
      <c r="N62" s="91" t="s">
        <v>98</v>
      </c>
      <c r="O62" s="91" t="s">
        <v>98</v>
      </c>
      <c r="P62" s="91">
        <v>22</v>
      </c>
      <c r="Q62" s="91" t="s">
        <v>98</v>
      </c>
    </row>
    <row r="63" spans="1:17" ht="19.5" customHeight="1">
      <c r="A63" s="40" t="s">
        <v>53</v>
      </c>
      <c r="B63" s="89" t="str">
        <f t="shared" si="4"/>
        <v>-</v>
      </c>
      <c r="C63" s="89" t="str">
        <f t="shared" si="1"/>
        <v>-</v>
      </c>
      <c r="D63" s="89">
        <f t="shared" si="2"/>
        <v>220</v>
      </c>
      <c r="E63" s="89" t="str">
        <f t="shared" si="3"/>
        <v>-</v>
      </c>
      <c r="F63" s="91" t="s">
        <v>98</v>
      </c>
      <c r="G63" s="91" t="s">
        <v>98</v>
      </c>
      <c r="H63" s="91" t="s">
        <v>98</v>
      </c>
      <c r="I63" s="91" t="s">
        <v>98</v>
      </c>
      <c r="J63" s="91" t="s">
        <v>98</v>
      </c>
      <c r="K63" s="91" t="s">
        <v>98</v>
      </c>
      <c r="L63" s="91">
        <v>220</v>
      </c>
      <c r="M63" s="91" t="s">
        <v>98</v>
      </c>
      <c r="N63" s="91" t="s">
        <v>98</v>
      </c>
      <c r="O63" s="91" t="s">
        <v>98</v>
      </c>
      <c r="P63" s="91" t="s">
        <v>98</v>
      </c>
      <c r="Q63" s="91" t="s">
        <v>98</v>
      </c>
    </row>
    <row r="64" spans="1:17" ht="19.5" customHeight="1">
      <c r="A64" s="40" t="s">
        <v>54</v>
      </c>
      <c r="B64" s="89" t="str">
        <f t="shared" si="4"/>
        <v>-</v>
      </c>
      <c r="C64" s="89" t="str">
        <f t="shared" si="1"/>
        <v>-</v>
      </c>
      <c r="D64" s="89">
        <f t="shared" si="2"/>
        <v>59</v>
      </c>
      <c r="E64" s="89" t="str">
        <f t="shared" si="3"/>
        <v>-</v>
      </c>
      <c r="F64" s="91" t="s">
        <v>98</v>
      </c>
      <c r="G64" s="91" t="s">
        <v>98</v>
      </c>
      <c r="H64" s="91" t="s">
        <v>98</v>
      </c>
      <c r="I64" s="91" t="s">
        <v>98</v>
      </c>
      <c r="J64" s="91" t="s">
        <v>98</v>
      </c>
      <c r="K64" s="91" t="s">
        <v>98</v>
      </c>
      <c r="L64" s="91">
        <v>59</v>
      </c>
      <c r="M64" s="91" t="s">
        <v>98</v>
      </c>
      <c r="N64" s="91" t="s">
        <v>98</v>
      </c>
      <c r="O64" s="91" t="s">
        <v>98</v>
      </c>
      <c r="P64" s="91" t="s">
        <v>98</v>
      </c>
      <c r="Q64" s="91" t="s">
        <v>98</v>
      </c>
    </row>
    <row r="65" spans="1:17" ht="19.5" customHeight="1">
      <c r="A65" s="40" t="s">
        <v>55</v>
      </c>
      <c r="B65" s="89" t="str">
        <f t="shared" si="4"/>
        <v>-</v>
      </c>
      <c r="C65" s="89" t="str">
        <f t="shared" si="1"/>
        <v>-</v>
      </c>
      <c r="D65" s="89">
        <f t="shared" si="2"/>
        <v>79</v>
      </c>
      <c r="E65" s="89" t="str">
        <f t="shared" si="3"/>
        <v>-</v>
      </c>
      <c r="F65" s="91" t="s">
        <v>98</v>
      </c>
      <c r="G65" s="91" t="s">
        <v>98</v>
      </c>
      <c r="H65" s="91" t="s">
        <v>98</v>
      </c>
      <c r="I65" s="91" t="s">
        <v>98</v>
      </c>
      <c r="J65" s="91" t="s">
        <v>98</v>
      </c>
      <c r="K65" s="91" t="s">
        <v>98</v>
      </c>
      <c r="L65" s="91">
        <v>79</v>
      </c>
      <c r="M65" s="91" t="s">
        <v>98</v>
      </c>
      <c r="N65" s="91" t="s">
        <v>98</v>
      </c>
      <c r="O65" s="91" t="s">
        <v>98</v>
      </c>
      <c r="P65" s="91" t="s">
        <v>98</v>
      </c>
      <c r="Q65" s="91" t="s">
        <v>98</v>
      </c>
    </row>
    <row r="66" spans="1:17" ht="19.5" customHeight="1">
      <c r="A66" s="40" t="s">
        <v>56</v>
      </c>
      <c r="B66" s="89" t="str">
        <f t="shared" si="4"/>
        <v>-</v>
      </c>
      <c r="C66" s="89" t="str">
        <f t="shared" si="1"/>
        <v>-</v>
      </c>
      <c r="D66" s="89">
        <f t="shared" si="2"/>
        <v>139</v>
      </c>
      <c r="E66" s="89" t="str">
        <f t="shared" si="3"/>
        <v>-</v>
      </c>
      <c r="F66" s="91" t="s">
        <v>98</v>
      </c>
      <c r="G66" s="91" t="s">
        <v>98</v>
      </c>
      <c r="H66" s="91" t="s">
        <v>98</v>
      </c>
      <c r="I66" s="91" t="s">
        <v>98</v>
      </c>
      <c r="J66" s="91" t="s">
        <v>98</v>
      </c>
      <c r="K66" s="91" t="s">
        <v>98</v>
      </c>
      <c r="L66" s="91">
        <v>139</v>
      </c>
      <c r="M66" s="91" t="s">
        <v>98</v>
      </c>
      <c r="N66" s="91" t="s">
        <v>98</v>
      </c>
      <c r="O66" s="91" t="s">
        <v>98</v>
      </c>
      <c r="P66" s="91" t="s">
        <v>98</v>
      </c>
      <c r="Q66" s="91" t="s">
        <v>98</v>
      </c>
    </row>
    <row r="67" spans="1:17" ht="19.5" customHeight="1">
      <c r="A67" s="40" t="s">
        <v>57</v>
      </c>
      <c r="B67" s="89" t="str">
        <f t="shared" si="4"/>
        <v>-</v>
      </c>
      <c r="C67" s="89" t="str">
        <f t="shared" si="1"/>
        <v>-</v>
      </c>
      <c r="D67" s="89">
        <f t="shared" si="2"/>
        <v>577</v>
      </c>
      <c r="E67" s="89" t="str">
        <f t="shared" si="3"/>
        <v>-</v>
      </c>
      <c r="F67" s="91" t="s">
        <v>98</v>
      </c>
      <c r="G67" s="91" t="s">
        <v>98</v>
      </c>
      <c r="H67" s="91">
        <v>29</v>
      </c>
      <c r="I67" s="91" t="s">
        <v>98</v>
      </c>
      <c r="J67" s="91" t="s">
        <v>98</v>
      </c>
      <c r="K67" s="91" t="s">
        <v>98</v>
      </c>
      <c r="L67" s="91">
        <v>452</v>
      </c>
      <c r="M67" s="91" t="s">
        <v>98</v>
      </c>
      <c r="N67" s="91" t="s">
        <v>98</v>
      </c>
      <c r="O67" s="91" t="s">
        <v>98</v>
      </c>
      <c r="P67" s="91">
        <v>96</v>
      </c>
      <c r="Q67" s="91" t="s">
        <v>98</v>
      </c>
    </row>
    <row r="68" spans="1:17" ht="19.5" customHeight="1">
      <c r="A68" s="40" t="s">
        <v>58</v>
      </c>
      <c r="B68" s="89" t="str">
        <f t="shared" si="4"/>
        <v>-</v>
      </c>
      <c r="C68" s="89" t="str">
        <f t="shared" si="1"/>
        <v>-</v>
      </c>
      <c r="D68" s="89">
        <f t="shared" si="2"/>
        <v>123</v>
      </c>
      <c r="E68" s="89" t="str">
        <f t="shared" si="3"/>
        <v>-</v>
      </c>
      <c r="F68" s="91" t="s">
        <v>98</v>
      </c>
      <c r="G68" s="91" t="s">
        <v>98</v>
      </c>
      <c r="H68" s="91" t="s">
        <v>98</v>
      </c>
      <c r="I68" s="91" t="s">
        <v>98</v>
      </c>
      <c r="J68" s="91" t="s">
        <v>98</v>
      </c>
      <c r="K68" s="91" t="s">
        <v>98</v>
      </c>
      <c r="L68" s="91">
        <v>123</v>
      </c>
      <c r="M68" s="91" t="s">
        <v>98</v>
      </c>
      <c r="N68" s="91" t="s">
        <v>98</v>
      </c>
      <c r="O68" s="91" t="s">
        <v>98</v>
      </c>
      <c r="P68" s="91" t="s">
        <v>98</v>
      </c>
      <c r="Q68" s="91" t="s">
        <v>98</v>
      </c>
    </row>
    <row r="69" spans="1:17" ht="19.5" customHeight="1">
      <c r="A69" s="40" t="s">
        <v>59</v>
      </c>
      <c r="B69" s="89" t="str">
        <f t="shared" si="4"/>
        <v>-</v>
      </c>
      <c r="C69" s="89" t="str">
        <f t="shared" si="1"/>
        <v>-</v>
      </c>
      <c r="D69" s="89">
        <f t="shared" si="2"/>
        <v>100</v>
      </c>
      <c r="E69" s="89" t="str">
        <f t="shared" si="3"/>
        <v>-</v>
      </c>
      <c r="F69" s="91" t="s">
        <v>98</v>
      </c>
      <c r="G69" s="91" t="s">
        <v>98</v>
      </c>
      <c r="H69" s="91" t="s">
        <v>98</v>
      </c>
      <c r="I69" s="91" t="s">
        <v>98</v>
      </c>
      <c r="J69" s="91" t="s">
        <v>98</v>
      </c>
      <c r="K69" s="91" t="s">
        <v>98</v>
      </c>
      <c r="L69" s="91">
        <v>100</v>
      </c>
      <c r="M69" s="91" t="s">
        <v>98</v>
      </c>
      <c r="N69" s="91" t="s">
        <v>98</v>
      </c>
      <c r="O69" s="91" t="s">
        <v>98</v>
      </c>
      <c r="P69" s="91" t="s">
        <v>98</v>
      </c>
      <c r="Q69" s="91" t="s">
        <v>98</v>
      </c>
    </row>
    <row r="70" spans="1:17" ht="19.5" customHeight="1">
      <c r="A70" s="40" t="s">
        <v>60</v>
      </c>
      <c r="B70" s="89" t="str">
        <f t="shared" si="4"/>
        <v>-</v>
      </c>
      <c r="C70" s="89" t="str">
        <f t="shared" si="1"/>
        <v>-</v>
      </c>
      <c r="D70" s="89">
        <f t="shared" si="2"/>
        <v>48</v>
      </c>
      <c r="E70" s="89" t="str">
        <f t="shared" si="3"/>
        <v>-</v>
      </c>
      <c r="F70" s="91" t="s">
        <v>98</v>
      </c>
      <c r="G70" s="91" t="s">
        <v>98</v>
      </c>
      <c r="H70" s="91" t="s">
        <v>98</v>
      </c>
      <c r="I70" s="91" t="s">
        <v>98</v>
      </c>
      <c r="J70" s="91" t="s">
        <v>98</v>
      </c>
      <c r="K70" s="91" t="s">
        <v>98</v>
      </c>
      <c r="L70" s="91">
        <v>48</v>
      </c>
      <c r="M70" s="91" t="s">
        <v>98</v>
      </c>
      <c r="N70" s="91" t="s">
        <v>98</v>
      </c>
      <c r="O70" s="91" t="s">
        <v>98</v>
      </c>
      <c r="P70" s="91" t="s">
        <v>98</v>
      </c>
      <c r="Q70" s="91" t="s">
        <v>98</v>
      </c>
    </row>
    <row r="71" spans="1:17" ht="19.5" customHeight="1">
      <c r="A71" s="40" t="s">
        <v>61</v>
      </c>
      <c r="B71" s="89" t="str">
        <f t="shared" si="4"/>
        <v>-</v>
      </c>
      <c r="C71" s="89" t="str">
        <f t="shared" si="1"/>
        <v>-</v>
      </c>
      <c r="D71" s="89">
        <f t="shared" si="2"/>
        <v>43</v>
      </c>
      <c r="E71" s="89" t="str">
        <f t="shared" si="3"/>
        <v>-</v>
      </c>
      <c r="F71" s="91" t="s">
        <v>98</v>
      </c>
      <c r="G71" s="91" t="s">
        <v>98</v>
      </c>
      <c r="H71" s="91" t="s">
        <v>98</v>
      </c>
      <c r="I71" s="91" t="s">
        <v>98</v>
      </c>
      <c r="J71" s="91" t="s">
        <v>98</v>
      </c>
      <c r="K71" s="91" t="s">
        <v>98</v>
      </c>
      <c r="L71" s="91">
        <v>43</v>
      </c>
      <c r="M71" s="91" t="s">
        <v>98</v>
      </c>
      <c r="N71" s="91" t="s">
        <v>98</v>
      </c>
      <c r="O71" s="91" t="s">
        <v>98</v>
      </c>
      <c r="P71" s="91" t="s">
        <v>98</v>
      </c>
      <c r="Q71" s="91" t="s">
        <v>98</v>
      </c>
    </row>
    <row r="72" spans="1:17" ht="19.5" customHeight="1">
      <c r="A72" s="40" t="s">
        <v>62</v>
      </c>
      <c r="B72" s="89">
        <f t="shared" si="4"/>
        <v>209</v>
      </c>
      <c r="C72" s="89" t="str">
        <f t="shared" si="1"/>
        <v>-</v>
      </c>
      <c r="D72" s="89" t="str">
        <f t="shared" si="2"/>
        <v>-</v>
      </c>
      <c r="E72" s="89" t="str">
        <f t="shared" si="3"/>
        <v>-</v>
      </c>
      <c r="F72" s="91" t="s">
        <v>98</v>
      </c>
      <c r="G72" s="91" t="s">
        <v>98</v>
      </c>
      <c r="H72" s="91" t="s">
        <v>98</v>
      </c>
      <c r="I72" s="91" t="s">
        <v>98</v>
      </c>
      <c r="J72" s="91">
        <v>209</v>
      </c>
      <c r="K72" s="91" t="s">
        <v>98</v>
      </c>
      <c r="L72" s="91" t="s">
        <v>98</v>
      </c>
      <c r="M72" s="91" t="s">
        <v>98</v>
      </c>
      <c r="N72" s="91" t="s">
        <v>98</v>
      </c>
      <c r="O72" s="91" t="s">
        <v>98</v>
      </c>
      <c r="P72" s="91" t="s">
        <v>98</v>
      </c>
      <c r="Q72" s="91" t="s">
        <v>98</v>
      </c>
    </row>
    <row r="73" spans="1:17" ht="19.5" customHeight="1">
      <c r="A73" s="40" t="s">
        <v>63</v>
      </c>
      <c r="B73" s="89">
        <f t="shared" si="4"/>
        <v>7</v>
      </c>
      <c r="C73" s="89">
        <f t="shared" si="1"/>
        <v>7</v>
      </c>
      <c r="D73" s="89">
        <f t="shared" si="2"/>
        <v>28</v>
      </c>
      <c r="E73" s="89">
        <f t="shared" si="3"/>
        <v>28</v>
      </c>
      <c r="F73" s="91" t="s">
        <v>98</v>
      </c>
      <c r="G73" s="91" t="s">
        <v>98</v>
      </c>
      <c r="H73" s="91" t="s">
        <v>98</v>
      </c>
      <c r="I73" s="91" t="s">
        <v>98</v>
      </c>
      <c r="J73" s="91" t="s">
        <v>98</v>
      </c>
      <c r="K73" s="91" t="s">
        <v>98</v>
      </c>
      <c r="L73" s="91" t="s">
        <v>98</v>
      </c>
      <c r="M73" s="91" t="s">
        <v>98</v>
      </c>
      <c r="N73" s="91">
        <v>7</v>
      </c>
      <c r="O73" s="91">
        <v>7</v>
      </c>
      <c r="P73" s="91">
        <v>28</v>
      </c>
      <c r="Q73" s="91">
        <v>28</v>
      </c>
    </row>
    <row r="74" spans="1:17" ht="19.5" customHeight="1">
      <c r="A74" s="40" t="s">
        <v>64</v>
      </c>
      <c r="B74" s="89" t="str">
        <f t="shared" si="4"/>
        <v>-</v>
      </c>
      <c r="C74" s="89" t="str">
        <f t="shared" si="1"/>
        <v>-</v>
      </c>
      <c r="D74" s="89">
        <f t="shared" si="2"/>
        <v>62</v>
      </c>
      <c r="E74" s="89" t="str">
        <f t="shared" si="3"/>
        <v>-</v>
      </c>
      <c r="F74" s="91" t="s">
        <v>98</v>
      </c>
      <c r="G74" s="91" t="s">
        <v>98</v>
      </c>
      <c r="H74" s="91" t="s">
        <v>98</v>
      </c>
      <c r="I74" s="91" t="s">
        <v>98</v>
      </c>
      <c r="J74" s="91" t="s">
        <v>98</v>
      </c>
      <c r="K74" s="91" t="s">
        <v>98</v>
      </c>
      <c r="L74" s="91">
        <v>62</v>
      </c>
      <c r="M74" s="91" t="s">
        <v>98</v>
      </c>
      <c r="N74" s="91" t="s">
        <v>98</v>
      </c>
      <c r="O74" s="91" t="s">
        <v>98</v>
      </c>
      <c r="P74" s="91" t="s">
        <v>98</v>
      </c>
      <c r="Q74" s="91" t="s">
        <v>98</v>
      </c>
    </row>
    <row r="75" spans="1:17" ht="19.5" customHeight="1">
      <c r="A75" s="40" t="s">
        <v>65</v>
      </c>
      <c r="B75" s="89">
        <f t="shared" si="4"/>
        <v>17</v>
      </c>
      <c r="C75" s="89">
        <f t="shared" si="1"/>
        <v>17</v>
      </c>
      <c r="D75" s="89">
        <f t="shared" si="2"/>
        <v>186</v>
      </c>
      <c r="E75" s="89" t="str">
        <f t="shared" si="3"/>
        <v>-</v>
      </c>
      <c r="F75" s="91" t="s">
        <v>98</v>
      </c>
      <c r="G75" s="91" t="s">
        <v>98</v>
      </c>
      <c r="H75" s="91" t="s">
        <v>98</v>
      </c>
      <c r="I75" s="91" t="s">
        <v>98</v>
      </c>
      <c r="J75" s="91" t="s">
        <v>98</v>
      </c>
      <c r="K75" s="91" t="s">
        <v>98</v>
      </c>
      <c r="L75" s="91">
        <v>157</v>
      </c>
      <c r="M75" s="91" t="s">
        <v>98</v>
      </c>
      <c r="N75" s="91">
        <v>17</v>
      </c>
      <c r="O75" s="91">
        <v>17</v>
      </c>
      <c r="P75" s="91">
        <v>29</v>
      </c>
      <c r="Q75" s="91" t="s">
        <v>98</v>
      </c>
    </row>
    <row r="76" spans="1:17" ht="19.5" customHeight="1">
      <c r="A76" s="40" t="s">
        <v>66</v>
      </c>
      <c r="B76" s="89" t="str">
        <f t="shared" si="4"/>
        <v>-</v>
      </c>
      <c r="C76" s="89" t="str">
        <f t="shared" si="1"/>
        <v>-</v>
      </c>
      <c r="D76" s="89">
        <f t="shared" si="2"/>
        <v>62</v>
      </c>
      <c r="E76" s="89" t="str">
        <f t="shared" si="3"/>
        <v>-</v>
      </c>
      <c r="F76" s="91" t="s">
        <v>98</v>
      </c>
      <c r="G76" s="91" t="s">
        <v>98</v>
      </c>
      <c r="H76" s="91" t="s">
        <v>98</v>
      </c>
      <c r="I76" s="91" t="s">
        <v>98</v>
      </c>
      <c r="J76" s="91" t="s">
        <v>98</v>
      </c>
      <c r="K76" s="91" t="s">
        <v>98</v>
      </c>
      <c r="L76" s="91">
        <v>34</v>
      </c>
      <c r="M76" s="91" t="s">
        <v>98</v>
      </c>
      <c r="N76" s="91" t="s">
        <v>98</v>
      </c>
      <c r="O76" s="91" t="s">
        <v>98</v>
      </c>
      <c r="P76" s="91">
        <v>28</v>
      </c>
      <c r="Q76" s="91" t="s">
        <v>98</v>
      </c>
    </row>
    <row r="77" spans="1:17" ht="19.5" customHeight="1">
      <c r="A77" s="40" t="s">
        <v>67</v>
      </c>
      <c r="B77" s="89">
        <f t="shared" si="4"/>
        <v>4</v>
      </c>
      <c r="C77" s="89">
        <f t="shared" si="1"/>
        <v>4</v>
      </c>
      <c r="D77" s="89">
        <f t="shared" si="2"/>
        <v>161</v>
      </c>
      <c r="E77" s="89" t="str">
        <f t="shared" si="3"/>
        <v>-</v>
      </c>
      <c r="F77" s="91" t="s">
        <v>98</v>
      </c>
      <c r="G77" s="91" t="s">
        <v>98</v>
      </c>
      <c r="H77" s="91" t="s">
        <v>98</v>
      </c>
      <c r="I77" s="91" t="s">
        <v>98</v>
      </c>
      <c r="J77" s="91" t="s">
        <v>98</v>
      </c>
      <c r="K77" s="91" t="s">
        <v>98</v>
      </c>
      <c r="L77" s="91">
        <v>124</v>
      </c>
      <c r="M77" s="91" t="s">
        <v>98</v>
      </c>
      <c r="N77" s="91">
        <v>4</v>
      </c>
      <c r="O77" s="91">
        <v>4</v>
      </c>
      <c r="P77" s="91">
        <v>37</v>
      </c>
      <c r="Q77" s="91" t="s">
        <v>98</v>
      </c>
    </row>
    <row r="78" spans="1:17" ht="19.5" customHeight="1">
      <c r="A78" s="40" t="s">
        <v>68</v>
      </c>
      <c r="B78" s="89">
        <f t="shared" si="4"/>
        <v>6</v>
      </c>
      <c r="C78" s="89">
        <f t="shared" si="1"/>
        <v>6</v>
      </c>
      <c r="D78" s="89">
        <f t="shared" si="2"/>
        <v>86</v>
      </c>
      <c r="E78" s="89" t="str">
        <f t="shared" si="3"/>
        <v>-</v>
      </c>
      <c r="F78" s="91" t="s">
        <v>98</v>
      </c>
      <c r="G78" s="91" t="s">
        <v>98</v>
      </c>
      <c r="H78" s="91" t="s">
        <v>98</v>
      </c>
      <c r="I78" s="91" t="s">
        <v>98</v>
      </c>
      <c r="J78" s="91" t="s">
        <v>98</v>
      </c>
      <c r="K78" s="91" t="s">
        <v>98</v>
      </c>
      <c r="L78" s="91">
        <v>86</v>
      </c>
      <c r="M78" s="91" t="s">
        <v>98</v>
      </c>
      <c r="N78" s="91">
        <v>6</v>
      </c>
      <c r="O78" s="91">
        <v>6</v>
      </c>
      <c r="P78" s="91" t="s">
        <v>98</v>
      </c>
      <c r="Q78" s="91" t="s">
        <v>98</v>
      </c>
    </row>
    <row r="79" spans="1:17" ht="19.5" customHeight="1">
      <c r="A79" s="40" t="s">
        <v>69</v>
      </c>
      <c r="B79" s="89" t="str">
        <f t="shared" si="4"/>
        <v>-</v>
      </c>
      <c r="C79" s="89" t="str">
        <f t="shared" si="1"/>
        <v>-</v>
      </c>
      <c r="D79" s="89">
        <f t="shared" si="2"/>
        <v>325</v>
      </c>
      <c r="E79" s="89" t="str">
        <f t="shared" si="3"/>
        <v>-</v>
      </c>
      <c r="F79" s="91" t="s">
        <v>98</v>
      </c>
      <c r="G79" s="91" t="s">
        <v>98</v>
      </c>
      <c r="H79" s="91" t="s">
        <v>98</v>
      </c>
      <c r="I79" s="91" t="s">
        <v>98</v>
      </c>
      <c r="J79" s="91" t="s">
        <v>98</v>
      </c>
      <c r="K79" s="91" t="s">
        <v>98</v>
      </c>
      <c r="L79" s="91">
        <v>315</v>
      </c>
      <c r="M79" s="91" t="s">
        <v>98</v>
      </c>
      <c r="N79" s="91" t="s">
        <v>98</v>
      </c>
      <c r="O79" s="91" t="s">
        <v>98</v>
      </c>
      <c r="P79" s="91">
        <v>10</v>
      </c>
      <c r="Q79" s="91" t="s">
        <v>98</v>
      </c>
    </row>
    <row r="80" spans="1:17" ht="19.5" customHeight="1">
      <c r="A80" s="40" t="s">
        <v>70</v>
      </c>
      <c r="B80" s="89" t="str">
        <f t="shared" si="4"/>
        <v>-</v>
      </c>
      <c r="C80" s="89" t="str">
        <f t="shared" si="1"/>
        <v>-</v>
      </c>
      <c r="D80" s="89">
        <f t="shared" si="2"/>
        <v>69</v>
      </c>
      <c r="E80" s="89" t="str">
        <f t="shared" si="3"/>
        <v>-</v>
      </c>
      <c r="F80" s="91" t="s">
        <v>98</v>
      </c>
      <c r="G80" s="91" t="s">
        <v>98</v>
      </c>
      <c r="H80" s="91" t="s">
        <v>98</v>
      </c>
      <c r="I80" s="91" t="s">
        <v>98</v>
      </c>
      <c r="J80" s="91" t="s">
        <v>98</v>
      </c>
      <c r="K80" s="91" t="s">
        <v>98</v>
      </c>
      <c r="L80" s="91">
        <v>69</v>
      </c>
      <c r="M80" s="91" t="s">
        <v>98</v>
      </c>
      <c r="N80" s="91" t="s">
        <v>98</v>
      </c>
      <c r="O80" s="91" t="s">
        <v>98</v>
      </c>
      <c r="P80" s="91" t="s">
        <v>98</v>
      </c>
      <c r="Q80" s="91" t="s">
        <v>98</v>
      </c>
    </row>
    <row r="81" spans="1:17" ht="19.5" customHeight="1">
      <c r="A81" s="40" t="s">
        <v>71</v>
      </c>
      <c r="B81" s="89">
        <f t="shared" si="4"/>
        <v>31</v>
      </c>
      <c r="C81" s="89" t="str">
        <f t="shared" si="1"/>
        <v>-</v>
      </c>
      <c r="D81" s="89">
        <f t="shared" si="2"/>
        <v>39</v>
      </c>
      <c r="E81" s="89" t="str">
        <f t="shared" si="3"/>
        <v>-</v>
      </c>
      <c r="F81" s="91" t="s">
        <v>98</v>
      </c>
      <c r="G81" s="91" t="s">
        <v>98</v>
      </c>
      <c r="H81" s="91" t="s">
        <v>98</v>
      </c>
      <c r="I81" s="91" t="s">
        <v>98</v>
      </c>
      <c r="J81" s="91">
        <v>20</v>
      </c>
      <c r="K81" s="91" t="s">
        <v>98</v>
      </c>
      <c r="L81" s="91">
        <v>39</v>
      </c>
      <c r="M81" s="91" t="s">
        <v>98</v>
      </c>
      <c r="N81" s="91">
        <v>11</v>
      </c>
      <c r="O81" s="91" t="s">
        <v>98</v>
      </c>
      <c r="P81" s="91" t="s">
        <v>98</v>
      </c>
      <c r="Q81" s="91" t="s">
        <v>98</v>
      </c>
    </row>
    <row r="82" spans="1:17" ht="19.5" customHeight="1">
      <c r="A82" s="40" t="s">
        <v>72</v>
      </c>
      <c r="B82" s="89">
        <f t="shared" si="4"/>
        <v>113</v>
      </c>
      <c r="C82" s="89">
        <f t="shared" si="1"/>
        <v>22</v>
      </c>
      <c r="D82" s="89">
        <f t="shared" si="2"/>
        <v>332</v>
      </c>
      <c r="E82" s="89" t="str">
        <f t="shared" si="3"/>
        <v>-</v>
      </c>
      <c r="F82" s="91" t="s">
        <v>98</v>
      </c>
      <c r="G82" s="91" t="s">
        <v>98</v>
      </c>
      <c r="H82" s="91" t="s">
        <v>98</v>
      </c>
      <c r="I82" s="91" t="s">
        <v>98</v>
      </c>
      <c r="J82" s="91">
        <v>91</v>
      </c>
      <c r="K82" s="91" t="s">
        <v>98</v>
      </c>
      <c r="L82" s="91">
        <v>332</v>
      </c>
      <c r="M82" s="91" t="s">
        <v>98</v>
      </c>
      <c r="N82" s="91">
        <v>22</v>
      </c>
      <c r="O82" s="91">
        <v>22</v>
      </c>
      <c r="P82" s="91" t="s">
        <v>98</v>
      </c>
      <c r="Q82" s="91" t="s">
        <v>98</v>
      </c>
    </row>
    <row r="83" spans="1:17" ht="19.5" customHeight="1">
      <c r="A83" s="40" t="s">
        <v>73</v>
      </c>
      <c r="B83" s="89" t="str">
        <f t="shared" si="4"/>
        <v>-</v>
      </c>
      <c r="C83" s="89" t="str">
        <f t="shared" si="1"/>
        <v>-</v>
      </c>
      <c r="D83" s="89">
        <f t="shared" si="2"/>
        <v>582</v>
      </c>
      <c r="E83" s="89" t="str">
        <f t="shared" si="3"/>
        <v>-</v>
      </c>
      <c r="F83" s="91" t="s">
        <v>98</v>
      </c>
      <c r="G83" s="91" t="s">
        <v>98</v>
      </c>
      <c r="H83" s="91" t="s">
        <v>98</v>
      </c>
      <c r="I83" s="91" t="s">
        <v>98</v>
      </c>
      <c r="J83" s="91" t="s">
        <v>98</v>
      </c>
      <c r="K83" s="91" t="s">
        <v>98</v>
      </c>
      <c r="L83" s="91">
        <v>582</v>
      </c>
      <c r="M83" s="91" t="s">
        <v>98</v>
      </c>
      <c r="N83" s="91" t="s">
        <v>98</v>
      </c>
      <c r="O83" s="91" t="s">
        <v>98</v>
      </c>
      <c r="P83" s="91" t="s">
        <v>98</v>
      </c>
      <c r="Q83" s="91" t="s">
        <v>98</v>
      </c>
    </row>
    <row r="84" spans="1:17" ht="19.5" customHeight="1">
      <c r="A84" s="40" t="s">
        <v>74</v>
      </c>
      <c r="B84" s="89" t="str">
        <f t="shared" si="4"/>
        <v>-</v>
      </c>
      <c r="C84" s="89" t="str">
        <f t="shared" si="1"/>
        <v>-</v>
      </c>
      <c r="D84" s="89">
        <f t="shared" si="2"/>
        <v>549</v>
      </c>
      <c r="E84" s="89" t="str">
        <f t="shared" si="3"/>
        <v>-</v>
      </c>
      <c r="F84" s="91" t="s">
        <v>98</v>
      </c>
      <c r="G84" s="91" t="s">
        <v>98</v>
      </c>
      <c r="H84" s="91" t="s">
        <v>98</v>
      </c>
      <c r="I84" s="91" t="s">
        <v>98</v>
      </c>
      <c r="J84" s="91" t="s">
        <v>98</v>
      </c>
      <c r="K84" s="91" t="s">
        <v>98</v>
      </c>
      <c r="L84" s="91">
        <v>549</v>
      </c>
      <c r="M84" s="91" t="s">
        <v>98</v>
      </c>
      <c r="N84" s="91" t="s">
        <v>98</v>
      </c>
      <c r="O84" s="91" t="s">
        <v>98</v>
      </c>
      <c r="P84" s="91" t="s">
        <v>98</v>
      </c>
      <c r="Q84" s="91" t="s">
        <v>98</v>
      </c>
    </row>
    <row r="85" spans="1:17" ht="19.5" customHeight="1">
      <c r="A85" s="40" t="s">
        <v>75</v>
      </c>
      <c r="B85" s="89">
        <f t="shared" si="4"/>
        <v>60</v>
      </c>
      <c r="C85" s="89" t="str">
        <f t="shared" si="1"/>
        <v>-</v>
      </c>
      <c r="D85" s="89">
        <f t="shared" si="2"/>
        <v>228</v>
      </c>
      <c r="E85" s="89" t="str">
        <f t="shared" si="3"/>
        <v>-</v>
      </c>
      <c r="F85" s="91" t="s">
        <v>98</v>
      </c>
      <c r="G85" s="91" t="s">
        <v>98</v>
      </c>
      <c r="H85" s="91" t="s">
        <v>98</v>
      </c>
      <c r="I85" s="91" t="s">
        <v>98</v>
      </c>
      <c r="J85" s="91">
        <v>30</v>
      </c>
      <c r="K85" s="91" t="s">
        <v>98</v>
      </c>
      <c r="L85" s="91">
        <v>157</v>
      </c>
      <c r="M85" s="91" t="s">
        <v>98</v>
      </c>
      <c r="N85" s="91">
        <v>30</v>
      </c>
      <c r="O85" s="91" t="s">
        <v>98</v>
      </c>
      <c r="P85" s="91">
        <v>71</v>
      </c>
      <c r="Q85" s="91" t="s">
        <v>98</v>
      </c>
    </row>
    <row r="86" spans="1:17" ht="19.5" customHeight="1">
      <c r="A86" s="40" t="s">
        <v>76</v>
      </c>
      <c r="B86" s="89" t="str">
        <f t="shared" si="4"/>
        <v>-</v>
      </c>
      <c r="C86" s="89" t="str">
        <f aca="true" t="shared" si="5" ref="C86:E90">IF(SUM(G86,K86,O86)=0,"-",SUM(G86,K86,O86))</f>
        <v>-</v>
      </c>
      <c r="D86" s="89">
        <f t="shared" si="5"/>
        <v>361</v>
      </c>
      <c r="E86" s="89" t="str">
        <f t="shared" si="5"/>
        <v>-</v>
      </c>
      <c r="F86" s="91" t="s">
        <v>98</v>
      </c>
      <c r="G86" s="91" t="s">
        <v>98</v>
      </c>
      <c r="H86" s="91" t="s">
        <v>98</v>
      </c>
      <c r="I86" s="91" t="s">
        <v>98</v>
      </c>
      <c r="J86" s="91" t="s">
        <v>98</v>
      </c>
      <c r="K86" s="91" t="s">
        <v>98</v>
      </c>
      <c r="L86" s="91">
        <v>208</v>
      </c>
      <c r="M86" s="91" t="s">
        <v>98</v>
      </c>
      <c r="N86" s="91" t="s">
        <v>98</v>
      </c>
      <c r="O86" s="91" t="s">
        <v>98</v>
      </c>
      <c r="P86" s="91">
        <v>153</v>
      </c>
      <c r="Q86" s="91" t="s">
        <v>98</v>
      </c>
    </row>
    <row r="87" spans="1:17" ht="19.5" customHeight="1">
      <c r="A87" s="40" t="s">
        <v>77</v>
      </c>
      <c r="B87" s="89" t="str">
        <f>IF(SUM(F87,J87,N87)=0,"-",SUM(F87,J87,N87))</f>
        <v>-</v>
      </c>
      <c r="C87" s="89" t="str">
        <f t="shared" si="5"/>
        <v>-</v>
      </c>
      <c r="D87" s="89">
        <f t="shared" si="5"/>
        <v>178</v>
      </c>
      <c r="E87" s="89" t="str">
        <f t="shared" si="5"/>
        <v>-</v>
      </c>
      <c r="F87" s="91" t="s">
        <v>98</v>
      </c>
      <c r="G87" s="91" t="s">
        <v>98</v>
      </c>
      <c r="H87" s="91" t="s">
        <v>98</v>
      </c>
      <c r="I87" s="91" t="s">
        <v>98</v>
      </c>
      <c r="J87" s="91" t="s">
        <v>98</v>
      </c>
      <c r="K87" s="91" t="s">
        <v>98</v>
      </c>
      <c r="L87" s="91">
        <v>178</v>
      </c>
      <c r="M87" s="91" t="s">
        <v>98</v>
      </c>
      <c r="N87" s="91" t="s">
        <v>98</v>
      </c>
      <c r="O87" s="91" t="s">
        <v>98</v>
      </c>
      <c r="P87" s="91" t="s">
        <v>98</v>
      </c>
      <c r="Q87" s="91" t="s">
        <v>98</v>
      </c>
    </row>
    <row r="88" spans="1:17" ht="19.5" customHeight="1">
      <c r="A88" s="40" t="s">
        <v>78</v>
      </c>
      <c r="B88" s="89" t="str">
        <f>IF(SUM(F88,J88,N88)=0,"-",SUM(F88,J88,N88))</f>
        <v>-</v>
      </c>
      <c r="C88" s="89" t="str">
        <f t="shared" si="5"/>
        <v>-</v>
      </c>
      <c r="D88" s="89">
        <f t="shared" si="5"/>
        <v>340</v>
      </c>
      <c r="E88" s="89" t="str">
        <f t="shared" si="5"/>
        <v>-</v>
      </c>
      <c r="F88" s="91" t="s">
        <v>98</v>
      </c>
      <c r="G88" s="91" t="s">
        <v>98</v>
      </c>
      <c r="H88" s="91">
        <v>1</v>
      </c>
      <c r="I88" s="91" t="s">
        <v>98</v>
      </c>
      <c r="J88" s="91" t="s">
        <v>98</v>
      </c>
      <c r="K88" s="91" t="s">
        <v>98</v>
      </c>
      <c r="L88" s="91">
        <v>297</v>
      </c>
      <c r="M88" s="91" t="s">
        <v>98</v>
      </c>
      <c r="N88" s="91" t="s">
        <v>98</v>
      </c>
      <c r="O88" s="91" t="s">
        <v>98</v>
      </c>
      <c r="P88" s="91">
        <v>42</v>
      </c>
      <c r="Q88" s="91" t="s">
        <v>98</v>
      </c>
    </row>
    <row r="89" spans="1:17" ht="19.5" customHeight="1">
      <c r="A89" s="40" t="s">
        <v>79</v>
      </c>
      <c r="B89" s="89" t="str">
        <f>IF(SUM(F89,J89,N89)=0,"-",SUM(F89,J89,N89))</f>
        <v>-</v>
      </c>
      <c r="C89" s="89" t="str">
        <f t="shared" si="5"/>
        <v>-</v>
      </c>
      <c r="D89" s="89">
        <f t="shared" si="5"/>
        <v>14</v>
      </c>
      <c r="E89" s="89" t="str">
        <f t="shared" si="5"/>
        <v>-</v>
      </c>
      <c r="F89" s="91" t="s">
        <v>98</v>
      </c>
      <c r="G89" s="91" t="s">
        <v>98</v>
      </c>
      <c r="H89" s="91" t="s">
        <v>98</v>
      </c>
      <c r="I89" s="91" t="s">
        <v>98</v>
      </c>
      <c r="J89" s="91" t="s">
        <v>98</v>
      </c>
      <c r="K89" s="91" t="s">
        <v>98</v>
      </c>
      <c r="L89" s="91">
        <v>14</v>
      </c>
      <c r="M89" s="91" t="s">
        <v>98</v>
      </c>
      <c r="N89" s="91" t="s">
        <v>98</v>
      </c>
      <c r="O89" s="91" t="s">
        <v>98</v>
      </c>
      <c r="P89" s="91" t="s">
        <v>98</v>
      </c>
      <c r="Q89" s="91" t="s">
        <v>98</v>
      </c>
    </row>
    <row r="90" spans="1:17" ht="19.5" customHeight="1">
      <c r="A90" s="41" t="s">
        <v>80</v>
      </c>
      <c r="B90" s="92">
        <f>IF(SUM(F90,J90,N90)=0,"-",SUM(F90,J90,N90))</f>
        <v>285</v>
      </c>
      <c r="C90" s="92" t="str">
        <f t="shared" si="5"/>
        <v>-</v>
      </c>
      <c r="D90" s="92">
        <f t="shared" si="5"/>
        <v>8</v>
      </c>
      <c r="E90" s="92" t="str">
        <f t="shared" si="5"/>
        <v>-</v>
      </c>
      <c r="F90" s="93" t="s">
        <v>98</v>
      </c>
      <c r="G90" s="93" t="s">
        <v>98</v>
      </c>
      <c r="H90" s="93">
        <v>8</v>
      </c>
      <c r="I90" s="93" t="s">
        <v>98</v>
      </c>
      <c r="J90" s="93">
        <v>285</v>
      </c>
      <c r="K90" s="93" t="s">
        <v>98</v>
      </c>
      <c r="L90" s="93" t="s">
        <v>98</v>
      </c>
      <c r="M90" s="93" t="s">
        <v>98</v>
      </c>
      <c r="N90" s="93" t="s">
        <v>98</v>
      </c>
      <c r="O90" s="93" t="s">
        <v>98</v>
      </c>
      <c r="P90" s="93" t="s">
        <v>98</v>
      </c>
      <c r="Q90" s="93" t="s">
        <v>98</v>
      </c>
    </row>
  </sheetData>
  <autoFilter ref="A12:A90"/>
  <mergeCells count="28">
    <mergeCell ref="J5:K5"/>
    <mergeCell ref="L5:M5"/>
    <mergeCell ref="N5:O5"/>
    <mergeCell ref="P5:Q5"/>
    <mergeCell ref="B5:C5"/>
    <mergeCell ref="D5:E5"/>
    <mergeCell ref="F5:G5"/>
    <mergeCell ref="H5:I5"/>
    <mergeCell ref="P2:Q2"/>
    <mergeCell ref="B3:Q3"/>
    <mergeCell ref="B4:E4"/>
    <mergeCell ref="F4:I4"/>
    <mergeCell ref="J4:M4"/>
    <mergeCell ref="N4:Q4"/>
    <mergeCell ref="P48:Q48"/>
    <mergeCell ref="B49:Q49"/>
    <mergeCell ref="B50:E50"/>
    <mergeCell ref="F50:I50"/>
    <mergeCell ref="J50:M50"/>
    <mergeCell ref="N50:Q50"/>
    <mergeCell ref="B51:C51"/>
    <mergeCell ref="D51:E51"/>
    <mergeCell ref="F51:G51"/>
    <mergeCell ref="H51:I51"/>
    <mergeCell ref="J51:K51"/>
    <mergeCell ref="L51:M51"/>
    <mergeCell ref="N51:O51"/>
    <mergeCell ref="P51:Q5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3"/>
  <rowBreaks count="1" manualBreakCount="1">
    <brk id="46" max="16" man="1"/>
  </rowBreaks>
  <colBreaks count="1" manualBreakCount="1">
    <brk id="9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4"/>
  <sheetViews>
    <sheetView view="pageBreakPreview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14.375" style="7" customWidth="1"/>
    <col min="2" max="13" width="9.125" style="7" customWidth="1"/>
    <col min="14" max="27" width="8.875" style="7" customWidth="1"/>
    <col min="28" max="16384" width="12.375" style="7" customWidth="1"/>
  </cols>
  <sheetData>
    <row r="1" spans="1:27" ht="49.5" customHeight="1">
      <c r="A1" s="47" t="s">
        <v>130</v>
      </c>
      <c r="K1" s="7" t="s">
        <v>84</v>
      </c>
      <c r="T1" s="8"/>
      <c r="U1" s="8"/>
      <c r="V1" s="8"/>
      <c r="W1" s="8"/>
      <c r="X1" s="8"/>
      <c r="Y1" s="8"/>
      <c r="Z1" s="8"/>
      <c r="AA1" s="8"/>
    </row>
    <row r="2" spans="1:27" ht="18" customHeight="1">
      <c r="A2" s="9"/>
      <c r="T2" s="8"/>
      <c r="U2" s="8"/>
      <c r="V2" s="8"/>
      <c r="W2" s="8"/>
      <c r="X2" s="8"/>
      <c r="Y2" s="8"/>
      <c r="Z2" s="95" t="s">
        <v>125</v>
      </c>
      <c r="AA2" s="95"/>
    </row>
    <row r="3" spans="1:27" ht="18.75" customHeight="1">
      <c r="A3" s="10"/>
      <c r="B3" s="96" t="s">
        <v>99</v>
      </c>
      <c r="C3" s="104"/>
      <c r="D3" s="104"/>
      <c r="E3" s="104"/>
      <c r="F3" s="104"/>
      <c r="G3" s="104"/>
      <c r="H3" s="104"/>
      <c r="I3" s="105"/>
      <c r="J3" s="96" t="s">
        <v>100</v>
      </c>
      <c r="K3" s="104"/>
      <c r="L3" s="104"/>
      <c r="M3" s="104"/>
      <c r="N3" s="104"/>
      <c r="O3" s="104"/>
      <c r="P3" s="104"/>
      <c r="Q3" s="104"/>
      <c r="R3" s="104"/>
      <c r="S3" s="105"/>
      <c r="T3" s="96" t="s">
        <v>119</v>
      </c>
      <c r="U3" s="104"/>
      <c r="V3" s="104"/>
      <c r="W3" s="104"/>
      <c r="X3" s="104"/>
      <c r="Y3" s="104"/>
      <c r="Z3" s="104"/>
      <c r="AA3" s="105"/>
    </row>
    <row r="4" spans="1:27" ht="18.75" customHeight="1">
      <c r="A4" s="13" t="s">
        <v>0</v>
      </c>
      <c r="B4" s="10"/>
      <c r="C4" s="14"/>
      <c r="D4" s="11"/>
      <c r="E4" s="12"/>
      <c r="F4" s="10"/>
      <c r="G4" s="14"/>
      <c r="H4" s="11"/>
      <c r="I4" s="12"/>
      <c r="J4" s="99" t="s">
        <v>101</v>
      </c>
      <c r="K4" s="104"/>
      <c r="L4" s="104"/>
      <c r="M4" s="104"/>
      <c r="N4" s="104"/>
      <c r="O4" s="104"/>
      <c r="P4" s="104"/>
      <c r="Q4" s="105"/>
      <c r="R4" s="16"/>
      <c r="S4" s="17"/>
      <c r="T4" s="10"/>
      <c r="U4" s="14"/>
      <c r="V4" s="11"/>
      <c r="W4" s="12"/>
      <c r="X4" s="10"/>
      <c r="Y4" s="14"/>
      <c r="Z4" s="11"/>
      <c r="AA4" s="12"/>
    </row>
    <row r="5" spans="1:27" ht="48.75" customHeight="1">
      <c r="A5" s="13" t="s">
        <v>0</v>
      </c>
      <c r="B5" s="117" t="s">
        <v>104</v>
      </c>
      <c r="C5" s="111"/>
      <c r="D5" s="118" t="s">
        <v>123</v>
      </c>
      <c r="E5" s="119"/>
      <c r="F5" s="117" t="s">
        <v>106</v>
      </c>
      <c r="G5" s="111"/>
      <c r="H5" s="118" t="s">
        <v>123</v>
      </c>
      <c r="I5" s="119"/>
      <c r="J5" s="99" t="s">
        <v>87</v>
      </c>
      <c r="K5" s="105"/>
      <c r="L5" s="99" t="s">
        <v>88</v>
      </c>
      <c r="M5" s="105"/>
      <c r="N5" s="102" t="s">
        <v>89</v>
      </c>
      <c r="O5" s="105"/>
      <c r="P5" s="102" t="s">
        <v>90</v>
      </c>
      <c r="Q5" s="105"/>
      <c r="R5" s="106" t="s">
        <v>102</v>
      </c>
      <c r="S5" s="107"/>
      <c r="T5" s="112" t="s">
        <v>104</v>
      </c>
      <c r="U5" s="107"/>
      <c r="V5" s="115" t="s">
        <v>123</v>
      </c>
      <c r="W5" s="116"/>
      <c r="X5" s="112" t="s">
        <v>106</v>
      </c>
      <c r="Y5" s="107"/>
      <c r="Z5" s="115" t="s">
        <v>123</v>
      </c>
      <c r="AA5" s="116"/>
    </row>
    <row r="6" spans="1:28" ht="55.5" customHeight="1">
      <c r="A6" s="15" t="s">
        <v>81</v>
      </c>
      <c r="B6" s="15" t="s">
        <v>82</v>
      </c>
      <c r="C6" s="15" t="s">
        <v>83</v>
      </c>
      <c r="D6" s="15" t="s">
        <v>82</v>
      </c>
      <c r="E6" s="15" t="s">
        <v>83</v>
      </c>
      <c r="F6" s="15" t="s">
        <v>82</v>
      </c>
      <c r="G6" s="15" t="s">
        <v>83</v>
      </c>
      <c r="H6" s="15" t="s">
        <v>82</v>
      </c>
      <c r="I6" s="15" t="s">
        <v>83</v>
      </c>
      <c r="J6" s="15" t="s">
        <v>82</v>
      </c>
      <c r="K6" s="15" t="s">
        <v>83</v>
      </c>
      <c r="L6" s="15" t="s">
        <v>82</v>
      </c>
      <c r="M6" s="21" t="s">
        <v>83</v>
      </c>
      <c r="N6" s="15" t="s">
        <v>82</v>
      </c>
      <c r="O6" s="15" t="s">
        <v>83</v>
      </c>
      <c r="P6" s="15" t="s">
        <v>82</v>
      </c>
      <c r="Q6" s="15" t="s">
        <v>83</v>
      </c>
      <c r="R6" s="15" t="s">
        <v>82</v>
      </c>
      <c r="S6" s="15" t="s">
        <v>83</v>
      </c>
      <c r="T6" s="15" t="s">
        <v>82</v>
      </c>
      <c r="U6" s="15" t="s">
        <v>83</v>
      </c>
      <c r="V6" s="15" t="s">
        <v>82</v>
      </c>
      <c r="W6" s="15" t="s">
        <v>83</v>
      </c>
      <c r="X6" s="15" t="s">
        <v>82</v>
      </c>
      <c r="Y6" s="15" t="s">
        <v>83</v>
      </c>
      <c r="Z6" s="15" t="s">
        <v>82</v>
      </c>
      <c r="AA6" s="21" t="s">
        <v>83</v>
      </c>
      <c r="AB6" s="8"/>
    </row>
    <row r="7" spans="1:27" ht="18.75" customHeight="1">
      <c r="A7" s="22" t="s">
        <v>87</v>
      </c>
      <c r="B7" s="23">
        <f aca="true" t="shared" si="0" ref="B7:AA7">IF(SUM(B9:B84)=0,"-",SUM(B9:B84))</f>
        <v>109</v>
      </c>
      <c r="C7" s="23">
        <f t="shared" si="0"/>
        <v>70</v>
      </c>
      <c r="D7" s="23">
        <f t="shared" si="0"/>
        <v>30</v>
      </c>
      <c r="E7" s="23">
        <f t="shared" si="0"/>
        <v>15</v>
      </c>
      <c r="F7" s="23">
        <f t="shared" si="0"/>
        <v>119</v>
      </c>
      <c r="G7" s="23">
        <f t="shared" si="0"/>
        <v>70</v>
      </c>
      <c r="H7" s="23">
        <f t="shared" si="0"/>
        <v>35</v>
      </c>
      <c r="I7" s="23">
        <f t="shared" si="0"/>
        <v>15</v>
      </c>
      <c r="J7" s="23" t="str">
        <f t="shared" si="0"/>
        <v>-</v>
      </c>
      <c r="K7" s="23" t="str">
        <f t="shared" si="0"/>
        <v>-</v>
      </c>
      <c r="L7" s="23" t="str">
        <f t="shared" si="0"/>
        <v>-</v>
      </c>
      <c r="M7" s="23" t="str">
        <f t="shared" si="0"/>
        <v>-</v>
      </c>
      <c r="N7" s="23">
        <f t="shared" si="0"/>
        <v>3466</v>
      </c>
      <c r="O7" s="23">
        <f t="shared" si="0"/>
        <v>371</v>
      </c>
      <c r="P7" s="23">
        <f t="shared" si="0"/>
        <v>97</v>
      </c>
      <c r="Q7" s="23">
        <f t="shared" si="0"/>
        <v>9</v>
      </c>
      <c r="R7" s="23">
        <f t="shared" si="0"/>
        <v>5</v>
      </c>
      <c r="S7" s="23" t="str">
        <f t="shared" si="0"/>
        <v>-</v>
      </c>
      <c r="T7" s="23">
        <f t="shared" si="0"/>
        <v>27</v>
      </c>
      <c r="U7" s="23">
        <f t="shared" si="0"/>
        <v>20</v>
      </c>
      <c r="V7" s="24">
        <f t="shared" si="0"/>
        <v>5</v>
      </c>
      <c r="W7" s="23" t="str">
        <f t="shared" si="0"/>
        <v>-</v>
      </c>
      <c r="X7" s="23">
        <f t="shared" si="0"/>
        <v>28</v>
      </c>
      <c r="Y7" s="25">
        <f t="shared" si="0"/>
        <v>20</v>
      </c>
      <c r="Z7" s="23">
        <f t="shared" si="0"/>
        <v>6</v>
      </c>
      <c r="AA7" s="23" t="str">
        <f t="shared" si="0"/>
        <v>-</v>
      </c>
    </row>
    <row r="8" spans="1:27" ht="18.75" customHeight="1">
      <c r="A8" s="26"/>
      <c r="B8" s="27"/>
      <c r="C8" s="28"/>
      <c r="D8" s="28"/>
      <c r="E8" s="28"/>
      <c r="F8" s="28"/>
      <c r="G8" s="28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2"/>
      <c r="W8" s="30"/>
      <c r="X8" s="30"/>
      <c r="Y8" s="32"/>
      <c r="Z8" s="31"/>
      <c r="AA8" s="30"/>
    </row>
    <row r="9" spans="1:27" ht="18.75" customHeight="1">
      <c r="A9" s="33" t="s">
        <v>12</v>
      </c>
      <c r="B9" s="34" t="s">
        <v>98</v>
      </c>
      <c r="C9" s="34" t="s">
        <v>98</v>
      </c>
      <c r="D9" s="34" t="s">
        <v>98</v>
      </c>
      <c r="E9" s="34" t="s">
        <v>98</v>
      </c>
      <c r="F9" s="34" t="s">
        <v>98</v>
      </c>
      <c r="G9" s="34" t="s">
        <v>98</v>
      </c>
      <c r="H9" s="34" t="s">
        <v>98</v>
      </c>
      <c r="I9" s="35" t="s">
        <v>98</v>
      </c>
      <c r="J9" s="35"/>
      <c r="K9" s="35"/>
      <c r="L9" s="35" t="s">
        <v>98</v>
      </c>
      <c r="M9" s="35" t="s">
        <v>98</v>
      </c>
      <c r="N9" s="35">
        <v>85</v>
      </c>
      <c r="O9" s="35" t="s">
        <v>98</v>
      </c>
      <c r="P9" s="35" t="s">
        <v>98</v>
      </c>
      <c r="Q9" s="35" t="s">
        <v>98</v>
      </c>
      <c r="R9" s="35" t="s">
        <v>98</v>
      </c>
      <c r="S9" s="35" t="s">
        <v>98</v>
      </c>
      <c r="T9" s="35" t="s">
        <v>98</v>
      </c>
      <c r="U9" s="36" t="s">
        <v>98</v>
      </c>
      <c r="V9" s="37" t="s">
        <v>98</v>
      </c>
      <c r="W9" s="35" t="s">
        <v>98</v>
      </c>
      <c r="X9" s="35" t="s">
        <v>98</v>
      </c>
      <c r="Y9" s="37" t="s">
        <v>98</v>
      </c>
      <c r="Z9" s="36" t="s">
        <v>98</v>
      </c>
      <c r="AA9" s="35" t="s">
        <v>98</v>
      </c>
    </row>
    <row r="10" spans="1:27" ht="18.75" customHeight="1">
      <c r="A10" s="33" t="s">
        <v>124</v>
      </c>
      <c r="B10" s="34" t="s">
        <v>98</v>
      </c>
      <c r="C10" s="34" t="s">
        <v>98</v>
      </c>
      <c r="D10" s="34" t="s">
        <v>98</v>
      </c>
      <c r="E10" s="34" t="s">
        <v>98</v>
      </c>
      <c r="F10" s="34" t="s">
        <v>98</v>
      </c>
      <c r="G10" s="34" t="s">
        <v>98</v>
      </c>
      <c r="H10" s="34" t="s">
        <v>98</v>
      </c>
      <c r="I10" s="35" t="s">
        <v>98</v>
      </c>
      <c r="J10" s="35"/>
      <c r="K10" s="35"/>
      <c r="L10" s="35" t="s">
        <v>98</v>
      </c>
      <c r="M10" s="35" t="s">
        <v>98</v>
      </c>
      <c r="N10" s="35">
        <v>282</v>
      </c>
      <c r="O10" s="35" t="s">
        <v>98</v>
      </c>
      <c r="P10" s="35" t="s">
        <v>98</v>
      </c>
      <c r="Q10" s="35" t="s">
        <v>98</v>
      </c>
      <c r="R10" s="35" t="s">
        <v>98</v>
      </c>
      <c r="S10" s="35" t="s">
        <v>98</v>
      </c>
      <c r="T10" s="35" t="s">
        <v>98</v>
      </c>
      <c r="U10" s="36" t="s">
        <v>98</v>
      </c>
      <c r="V10" s="37" t="s">
        <v>98</v>
      </c>
      <c r="W10" s="35" t="s">
        <v>98</v>
      </c>
      <c r="X10" s="35" t="s">
        <v>98</v>
      </c>
      <c r="Y10" s="37" t="s">
        <v>98</v>
      </c>
      <c r="Z10" s="36" t="s">
        <v>98</v>
      </c>
      <c r="AA10" s="35" t="s">
        <v>98</v>
      </c>
    </row>
    <row r="11" spans="1:27" ht="18.75" customHeight="1">
      <c r="A11" s="33" t="s">
        <v>14</v>
      </c>
      <c r="B11" s="34">
        <v>51</v>
      </c>
      <c r="C11" s="34">
        <v>51</v>
      </c>
      <c r="D11" s="34" t="s">
        <v>98</v>
      </c>
      <c r="E11" s="34" t="s">
        <v>98</v>
      </c>
      <c r="F11" s="34">
        <v>51</v>
      </c>
      <c r="G11" s="34">
        <v>51</v>
      </c>
      <c r="H11" s="34" t="s">
        <v>98</v>
      </c>
      <c r="I11" s="35" t="s">
        <v>98</v>
      </c>
      <c r="J11" s="35"/>
      <c r="K11" s="35"/>
      <c r="L11" s="35" t="s">
        <v>98</v>
      </c>
      <c r="M11" s="35" t="s">
        <v>98</v>
      </c>
      <c r="N11" s="35" t="s">
        <v>98</v>
      </c>
      <c r="O11" s="35" t="s">
        <v>98</v>
      </c>
      <c r="P11" s="35" t="s">
        <v>98</v>
      </c>
      <c r="Q11" s="35" t="s">
        <v>98</v>
      </c>
      <c r="R11" s="35" t="s">
        <v>98</v>
      </c>
      <c r="S11" s="35" t="s">
        <v>98</v>
      </c>
      <c r="T11" s="35" t="s">
        <v>98</v>
      </c>
      <c r="U11" s="36" t="s">
        <v>98</v>
      </c>
      <c r="V11" s="37" t="s">
        <v>98</v>
      </c>
      <c r="W11" s="35" t="s">
        <v>98</v>
      </c>
      <c r="X11" s="35" t="s">
        <v>98</v>
      </c>
      <c r="Y11" s="37" t="s">
        <v>98</v>
      </c>
      <c r="Z11" s="36" t="s">
        <v>98</v>
      </c>
      <c r="AA11" s="35" t="s">
        <v>98</v>
      </c>
    </row>
    <row r="12" spans="1:27" ht="18.75" customHeight="1">
      <c r="A12" s="33" t="s">
        <v>15</v>
      </c>
      <c r="B12" s="28">
        <v>15</v>
      </c>
      <c r="C12" s="28">
        <v>13</v>
      </c>
      <c r="D12" s="34">
        <v>15</v>
      </c>
      <c r="E12" s="34">
        <v>13</v>
      </c>
      <c r="F12" s="28">
        <v>15</v>
      </c>
      <c r="G12" s="28">
        <v>13</v>
      </c>
      <c r="H12" s="34">
        <v>15</v>
      </c>
      <c r="I12" s="35">
        <v>13</v>
      </c>
      <c r="J12" s="35"/>
      <c r="K12" s="35"/>
      <c r="L12" s="35" t="s">
        <v>98</v>
      </c>
      <c r="M12" s="35" t="s">
        <v>98</v>
      </c>
      <c r="N12" s="35" t="s">
        <v>98</v>
      </c>
      <c r="O12" s="35" t="s">
        <v>98</v>
      </c>
      <c r="P12" s="35" t="s">
        <v>98</v>
      </c>
      <c r="Q12" s="35" t="s">
        <v>98</v>
      </c>
      <c r="R12" s="35" t="s">
        <v>98</v>
      </c>
      <c r="S12" s="35" t="s">
        <v>98</v>
      </c>
      <c r="T12" s="35" t="s">
        <v>98</v>
      </c>
      <c r="U12" s="36" t="s">
        <v>98</v>
      </c>
      <c r="V12" s="37" t="s">
        <v>98</v>
      </c>
      <c r="W12" s="35" t="s">
        <v>98</v>
      </c>
      <c r="X12" s="35" t="s">
        <v>98</v>
      </c>
      <c r="Y12" s="37" t="s">
        <v>98</v>
      </c>
      <c r="Z12" s="36" t="s">
        <v>98</v>
      </c>
      <c r="AA12" s="35" t="s">
        <v>98</v>
      </c>
    </row>
    <row r="13" spans="1:27" ht="18.75" customHeight="1">
      <c r="A13" s="33" t="s">
        <v>16</v>
      </c>
      <c r="B13" s="34" t="s">
        <v>98</v>
      </c>
      <c r="C13" s="34" t="s">
        <v>98</v>
      </c>
      <c r="D13" s="34" t="s">
        <v>98</v>
      </c>
      <c r="E13" s="34" t="s">
        <v>98</v>
      </c>
      <c r="F13" s="34" t="s">
        <v>98</v>
      </c>
      <c r="G13" s="34" t="s">
        <v>98</v>
      </c>
      <c r="H13" s="34" t="s">
        <v>98</v>
      </c>
      <c r="I13" s="35" t="s">
        <v>98</v>
      </c>
      <c r="J13" s="35"/>
      <c r="K13" s="35"/>
      <c r="L13" s="35" t="s">
        <v>98</v>
      </c>
      <c r="M13" s="35" t="s">
        <v>98</v>
      </c>
      <c r="N13" s="35" t="s">
        <v>98</v>
      </c>
      <c r="O13" s="35" t="s">
        <v>98</v>
      </c>
      <c r="P13" s="35" t="s">
        <v>98</v>
      </c>
      <c r="Q13" s="35" t="s">
        <v>98</v>
      </c>
      <c r="R13" s="35" t="s">
        <v>98</v>
      </c>
      <c r="S13" s="35" t="s">
        <v>98</v>
      </c>
      <c r="T13" s="35" t="s">
        <v>98</v>
      </c>
      <c r="U13" s="36" t="s">
        <v>98</v>
      </c>
      <c r="V13" s="37" t="s">
        <v>98</v>
      </c>
      <c r="W13" s="35" t="s">
        <v>98</v>
      </c>
      <c r="X13" s="35" t="s">
        <v>98</v>
      </c>
      <c r="Y13" s="37" t="s">
        <v>98</v>
      </c>
      <c r="Z13" s="36" t="s">
        <v>98</v>
      </c>
      <c r="AA13" s="35" t="s">
        <v>98</v>
      </c>
    </row>
    <row r="14" spans="1:27" ht="18.75" customHeight="1">
      <c r="A14" s="33" t="s">
        <v>17</v>
      </c>
      <c r="B14" s="34" t="s">
        <v>98</v>
      </c>
      <c r="C14" s="34" t="s">
        <v>98</v>
      </c>
      <c r="D14" s="34" t="s">
        <v>98</v>
      </c>
      <c r="E14" s="34" t="s">
        <v>98</v>
      </c>
      <c r="F14" s="34" t="s">
        <v>98</v>
      </c>
      <c r="G14" s="34" t="s">
        <v>98</v>
      </c>
      <c r="H14" s="34" t="s">
        <v>98</v>
      </c>
      <c r="I14" s="35" t="s">
        <v>98</v>
      </c>
      <c r="J14" s="35"/>
      <c r="K14" s="35"/>
      <c r="L14" s="35" t="s">
        <v>98</v>
      </c>
      <c r="M14" s="35" t="s">
        <v>98</v>
      </c>
      <c r="N14" s="35" t="s">
        <v>98</v>
      </c>
      <c r="O14" s="35" t="s">
        <v>98</v>
      </c>
      <c r="P14" s="35" t="s">
        <v>98</v>
      </c>
      <c r="Q14" s="35" t="s">
        <v>98</v>
      </c>
      <c r="R14" s="35" t="s">
        <v>98</v>
      </c>
      <c r="S14" s="35" t="s">
        <v>98</v>
      </c>
      <c r="T14" s="35" t="s">
        <v>98</v>
      </c>
      <c r="U14" s="36" t="s">
        <v>98</v>
      </c>
      <c r="V14" s="37" t="s">
        <v>98</v>
      </c>
      <c r="W14" s="35" t="s">
        <v>98</v>
      </c>
      <c r="X14" s="35" t="s">
        <v>98</v>
      </c>
      <c r="Y14" s="37" t="s">
        <v>98</v>
      </c>
      <c r="Z14" s="36" t="s">
        <v>98</v>
      </c>
      <c r="AA14" s="35" t="s">
        <v>98</v>
      </c>
    </row>
    <row r="15" spans="1:27" ht="18.75" customHeight="1">
      <c r="A15" s="33" t="s">
        <v>18</v>
      </c>
      <c r="B15" s="34" t="s">
        <v>98</v>
      </c>
      <c r="C15" s="34" t="s">
        <v>98</v>
      </c>
      <c r="D15" s="34" t="s">
        <v>98</v>
      </c>
      <c r="E15" s="34" t="s">
        <v>98</v>
      </c>
      <c r="F15" s="34" t="s">
        <v>98</v>
      </c>
      <c r="G15" s="34" t="s">
        <v>98</v>
      </c>
      <c r="H15" s="34" t="s">
        <v>98</v>
      </c>
      <c r="I15" s="35" t="s">
        <v>98</v>
      </c>
      <c r="J15" s="35"/>
      <c r="K15" s="35"/>
      <c r="L15" s="35" t="s">
        <v>98</v>
      </c>
      <c r="M15" s="35" t="s">
        <v>98</v>
      </c>
      <c r="N15" s="35" t="s">
        <v>98</v>
      </c>
      <c r="O15" s="35" t="s">
        <v>98</v>
      </c>
      <c r="P15" s="35" t="s">
        <v>98</v>
      </c>
      <c r="Q15" s="35" t="s">
        <v>98</v>
      </c>
      <c r="R15" s="35" t="s">
        <v>98</v>
      </c>
      <c r="S15" s="35" t="s">
        <v>98</v>
      </c>
      <c r="T15" s="35" t="s">
        <v>98</v>
      </c>
      <c r="U15" s="36" t="s">
        <v>98</v>
      </c>
      <c r="V15" s="37" t="s">
        <v>98</v>
      </c>
      <c r="W15" s="35" t="s">
        <v>98</v>
      </c>
      <c r="X15" s="35" t="s">
        <v>98</v>
      </c>
      <c r="Y15" s="37" t="s">
        <v>98</v>
      </c>
      <c r="Z15" s="36" t="s">
        <v>98</v>
      </c>
      <c r="AA15" s="35" t="s">
        <v>98</v>
      </c>
    </row>
    <row r="16" spans="1:27" ht="18.75" customHeight="1">
      <c r="A16" s="33" t="s">
        <v>19</v>
      </c>
      <c r="B16" s="34" t="s">
        <v>98</v>
      </c>
      <c r="C16" s="34" t="s">
        <v>98</v>
      </c>
      <c r="D16" s="34" t="s">
        <v>98</v>
      </c>
      <c r="E16" s="34" t="s">
        <v>98</v>
      </c>
      <c r="F16" s="34" t="s">
        <v>98</v>
      </c>
      <c r="G16" s="34" t="s">
        <v>98</v>
      </c>
      <c r="H16" s="34" t="s">
        <v>98</v>
      </c>
      <c r="I16" s="35" t="s">
        <v>98</v>
      </c>
      <c r="J16" s="35"/>
      <c r="K16" s="35"/>
      <c r="L16" s="35" t="s">
        <v>98</v>
      </c>
      <c r="M16" s="35" t="s">
        <v>98</v>
      </c>
      <c r="N16" s="35" t="s">
        <v>98</v>
      </c>
      <c r="O16" s="35" t="s">
        <v>98</v>
      </c>
      <c r="P16" s="35" t="s">
        <v>98</v>
      </c>
      <c r="Q16" s="35" t="s">
        <v>98</v>
      </c>
      <c r="R16" s="35" t="s">
        <v>98</v>
      </c>
      <c r="S16" s="35" t="s">
        <v>98</v>
      </c>
      <c r="T16" s="35">
        <v>20</v>
      </c>
      <c r="U16" s="36">
        <v>20</v>
      </c>
      <c r="V16" s="37" t="s">
        <v>98</v>
      </c>
      <c r="W16" s="35" t="s">
        <v>98</v>
      </c>
      <c r="X16" s="35">
        <v>20</v>
      </c>
      <c r="Y16" s="37">
        <v>20</v>
      </c>
      <c r="Z16" s="36" t="s">
        <v>98</v>
      </c>
      <c r="AA16" s="35" t="s">
        <v>98</v>
      </c>
    </row>
    <row r="17" spans="1:27" ht="18.75" customHeight="1">
      <c r="A17" s="33" t="s">
        <v>20</v>
      </c>
      <c r="B17" s="34" t="s">
        <v>98</v>
      </c>
      <c r="C17" s="34" t="s">
        <v>98</v>
      </c>
      <c r="D17" s="34" t="s">
        <v>98</v>
      </c>
      <c r="E17" s="34" t="s">
        <v>98</v>
      </c>
      <c r="F17" s="34" t="s">
        <v>98</v>
      </c>
      <c r="G17" s="34" t="s">
        <v>98</v>
      </c>
      <c r="H17" s="34" t="s">
        <v>98</v>
      </c>
      <c r="I17" s="35" t="s">
        <v>98</v>
      </c>
      <c r="J17" s="35"/>
      <c r="K17" s="35"/>
      <c r="L17" s="35" t="s">
        <v>98</v>
      </c>
      <c r="M17" s="35" t="s">
        <v>98</v>
      </c>
      <c r="N17" s="35" t="s">
        <v>98</v>
      </c>
      <c r="O17" s="35" t="s">
        <v>98</v>
      </c>
      <c r="P17" s="35" t="s">
        <v>98</v>
      </c>
      <c r="Q17" s="35" t="s">
        <v>98</v>
      </c>
      <c r="R17" s="35" t="s">
        <v>98</v>
      </c>
      <c r="S17" s="35" t="s">
        <v>98</v>
      </c>
      <c r="T17" s="35" t="s">
        <v>98</v>
      </c>
      <c r="U17" s="36" t="s">
        <v>98</v>
      </c>
      <c r="V17" s="37" t="s">
        <v>98</v>
      </c>
      <c r="W17" s="35" t="s">
        <v>98</v>
      </c>
      <c r="X17" s="35" t="s">
        <v>98</v>
      </c>
      <c r="Y17" s="37" t="s">
        <v>98</v>
      </c>
      <c r="Z17" s="36" t="s">
        <v>98</v>
      </c>
      <c r="AA17" s="35" t="s">
        <v>98</v>
      </c>
    </row>
    <row r="18" spans="1:27" ht="18.75" customHeight="1">
      <c r="A18" s="33" t="s">
        <v>21</v>
      </c>
      <c r="B18" s="34">
        <v>4</v>
      </c>
      <c r="C18" s="34" t="s">
        <v>98</v>
      </c>
      <c r="D18" s="34" t="s">
        <v>98</v>
      </c>
      <c r="E18" s="34" t="s">
        <v>98</v>
      </c>
      <c r="F18" s="34">
        <v>5</v>
      </c>
      <c r="G18" s="34" t="s">
        <v>98</v>
      </c>
      <c r="H18" s="34" t="s">
        <v>98</v>
      </c>
      <c r="I18" s="35" t="s">
        <v>98</v>
      </c>
      <c r="J18" s="35"/>
      <c r="K18" s="35"/>
      <c r="L18" s="35" t="s">
        <v>98</v>
      </c>
      <c r="M18" s="35" t="s">
        <v>98</v>
      </c>
      <c r="N18" s="35" t="s">
        <v>98</v>
      </c>
      <c r="O18" s="35" t="s">
        <v>98</v>
      </c>
      <c r="P18" s="35" t="s">
        <v>98</v>
      </c>
      <c r="Q18" s="35" t="s">
        <v>98</v>
      </c>
      <c r="R18" s="35" t="s">
        <v>98</v>
      </c>
      <c r="S18" s="35" t="s">
        <v>98</v>
      </c>
      <c r="T18" s="35" t="s">
        <v>98</v>
      </c>
      <c r="U18" s="36" t="s">
        <v>98</v>
      </c>
      <c r="V18" s="37" t="s">
        <v>98</v>
      </c>
      <c r="W18" s="35" t="s">
        <v>98</v>
      </c>
      <c r="X18" s="35" t="s">
        <v>98</v>
      </c>
      <c r="Y18" s="37" t="s">
        <v>98</v>
      </c>
      <c r="Z18" s="36" t="s">
        <v>98</v>
      </c>
      <c r="AA18" s="35" t="s">
        <v>98</v>
      </c>
    </row>
    <row r="19" spans="1:27" ht="18.75" customHeight="1">
      <c r="A19" s="33" t="s">
        <v>22</v>
      </c>
      <c r="B19" s="34" t="s">
        <v>98</v>
      </c>
      <c r="C19" s="34" t="s">
        <v>98</v>
      </c>
      <c r="D19" s="34" t="s">
        <v>98</v>
      </c>
      <c r="E19" s="34" t="s">
        <v>98</v>
      </c>
      <c r="F19" s="34" t="s">
        <v>98</v>
      </c>
      <c r="G19" s="34" t="s">
        <v>98</v>
      </c>
      <c r="H19" s="34" t="s">
        <v>98</v>
      </c>
      <c r="I19" s="35" t="s">
        <v>98</v>
      </c>
      <c r="J19" s="35"/>
      <c r="K19" s="35"/>
      <c r="L19" s="35" t="s">
        <v>98</v>
      </c>
      <c r="M19" s="35" t="s">
        <v>98</v>
      </c>
      <c r="N19" s="35">
        <v>42</v>
      </c>
      <c r="O19" s="35" t="s">
        <v>98</v>
      </c>
      <c r="P19" s="35" t="s">
        <v>98</v>
      </c>
      <c r="Q19" s="35" t="s">
        <v>98</v>
      </c>
      <c r="R19" s="35" t="s">
        <v>98</v>
      </c>
      <c r="S19" s="35" t="s">
        <v>98</v>
      </c>
      <c r="T19" s="35" t="s">
        <v>98</v>
      </c>
      <c r="U19" s="36" t="s">
        <v>98</v>
      </c>
      <c r="V19" s="37" t="s">
        <v>98</v>
      </c>
      <c r="W19" s="35" t="s">
        <v>98</v>
      </c>
      <c r="X19" s="35" t="s">
        <v>98</v>
      </c>
      <c r="Y19" s="37" t="s">
        <v>98</v>
      </c>
      <c r="Z19" s="36" t="s">
        <v>98</v>
      </c>
      <c r="AA19" s="35" t="s">
        <v>98</v>
      </c>
    </row>
    <row r="20" spans="1:27" ht="18.75" customHeight="1">
      <c r="A20" s="33" t="s">
        <v>23</v>
      </c>
      <c r="B20" s="34" t="s">
        <v>98</v>
      </c>
      <c r="C20" s="34" t="s">
        <v>98</v>
      </c>
      <c r="D20" s="34" t="s">
        <v>98</v>
      </c>
      <c r="E20" s="34" t="s">
        <v>98</v>
      </c>
      <c r="F20" s="34" t="s">
        <v>98</v>
      </c>
      <c r="G20" s="34" t="s">
        <v>98</v>
      </c>
      <c r="H20" s="34" t="s">
        <v>98</v>
      </c>
      <c r="I20" s="35" t="s">
        <v>98</v>
      </c>
      <c r="J20" s="35"/>
      <c r="K20" s="35"/>
      <c r="L20" s="35" t="s">
        <v>98</v>
      </c>
      <c r="M20" s="35" t="s">
        <v>98</v>
      </c>
      <c r="N20" s="35">
        <v>212</v>
      </c>
      <c r="O20" s="35" t="s">
        <v>98</v>
      </c>
      <c r="P20" s="35" t="s">
        <v>98</v>
      </c>
      <c r="Q20" s="35" t="s">
        <v>98</v>
      </c>
      <c r="R20" s="35" t="s">
        <v>98</v>
      </c>
      <c r="S20" s="35" t="s">
        <v>98</v>
      </c>
      <c r="T20" s="35" t="s">
        <v>98</v>
      </c>
      <c r="U20" s="36" t="s">
        <v>98</v>
      </c>
      <c r="V20" s="32" t="s">
        <v>98</v>
      </c>
      <c r="W20" s="35" t="s">
        <v>98</v>
      </c>
      <c r="X20" s="35" t="s">
        <v>98</v>
      </c>
      <c r="Y20" s="37" t="s">
        <v>98</v>
      </c>
      <c r="Z20" s="31" t="s">
        <v>98</v>
      </c>
      <c r="AA20" s="35" t="s">
        <v>98</v>
      </c>
    </row>
    <row r="21" spans="1:27" ht="18.75" customHeight="1">
      <c r="A21" s="33" t="s">
        <v>24</v>
      </c>
      <c r="B21" s="34" t="s">
        <v>98</v>
      </c>
      <c r="C21" s="34" t="s">
        <v>98</v>
      </c>
      <c r="D21" s="34" t="s">
        <v>98</v>
      </c>
      <c r="E21" s="34" t="s">
        <v>98</v>
      </c>
      <c r="F21" s="34" t="s">
        <v>98</v>
      </c>
      <c r="G21" s="34" t="s">
        <v>98</v>
      </c>
      <c r="H21" s="34" t="s">
        <v>98</v>
      </c>
      <c r="I21" s="35" t="s">
        <v>98</v>
      </c>
      <c r="J21" s="35"/>
      <c r="K21" s="35"/>
      <c r="L21" s="35" t="s">
        <v>98</v>
      </c>
      <c r="M21" s="35" t="s">
        <v>98</v>
      </c>
      <c r="N21" s="35" t="s">
        <v>98</v>
      </c>
      <c r="O21" s="35" t="s">
        <v>98</v>
      </c>
      <c r="P21" s="35" t="s">
        <v>98</v>
      </c>
      <c r="Q21" s="35" t="s">
        <v>98</v>
      </c>
      <c r="R21" s="35" t="s">
        <v>98</v>
      </c>
      <c r="S21" s="35" t="s">
        <v>98</v>
      </c>
      <c r="T21" s="35" t="s">
        <v>98</v>
      </c>
      <c r="U21" s="36" t="s">
        <v>98</v>
      </c>
      <c r="V21" s="37" t="s">
        <v>98</v>
      </c>
      <c r="W21" s="35" t="s">
        <v>98</v>
      </c>
      <c r="X21" s="35" t="s">
        <v>98</v>
      </c>
      <c r="Y21" s="37" t="s">
        <v>98</v>
      </c>
      <c r="Z21" s="36" t="s">
        <v>98</v>
      </c>
      <c r="AA21" s="35" t="s">
        <v>98</v>
      </c>
    </row>
    <row r="22" spans="1:27" ht="18.75" customHeight="1">
      <c r="A22" s="33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W22" s="30"/>
      <c r="X22" s="30"/>
      <c r="Z22" s="30"/>
      <c r="AA22" s="30"/>
    </row>
    <row r="23" spans="1:27" ht="18.75" customHeight="1">
      <c r="A23" s="33" t="s">
        <v>25</v>
      </c>
      <c r="B23" s="35" t="s">
        <v>98</v>
      </c>
      <c r="C23" s="35" t="s">
        <v>98</v>
      </c>
      <c r="D23" s="35" t="s">
        <v>98</v>
      </c>
      <c r="E23" s="35" t="s">
        <v>98</v>
      </c>
      <c r="F23" s="34" t="s">
        <v>98</v>
      </c>
      <c r="G23" s="35" t="s">
        <v>98</v>
      </c>
      <c r="H23" s="34" t="s">
        <v>98</v>
      </c>
      <c r="I23" s="35" t="s">
        <v>98</v>
      </c>
      <c r="J23" s="30"/>
      <c r="K23" s="35"/>
      <c r="L23" s="35" t="s">
        <v>98</v>
      </c>
      <c r="M23" s="35" t="s">
        <v>98</v>
      </c>
      <c r="N23" s="30">
        <v>412</v>
      </c>
      <c r="O23" s="35" t="s">
        <v>98</v>
      </c>
      <c r="P23" s="35">
        <v>68</v>
      </c>
      <c r="Q23" s="35" t="s">
        <v>98</v>
      </c>
      <c r="R23" s="35" t="s">
        <v>98</v>
      </c>
      <c r="S23" s="35" t="s">
        <v>98</v>
      </c>
      <c r="T23" s="35" t="s">
        <v>98</v>
      </c>
      <c r="U23" s="36" t="s">
        <v>98</v>
      </c>
      <c r="V23" s="37" t="s">
        <v>98</v>
      </c>
      <c r="W23" s="35" t="s">
        <v>98</v>
      </c>
      <c r="X23" s="35" t="s">
        <v>98</v>
      </c>
      <c r="Y23" s="37" t="s">
        <v>98</v>
      </c>
      <c r="Z23" s="36" t="s">
        <v>98</v>
      </c>
      <c r="AA23" s="35" t="s">
        <v>98</v>
      </c>
    </row>
    <row r="24" spans="1:27" ht="18.75" customHeight="1">
      <c r="A24" s="33" t="s">
        <v>26</v>
      </c>
      <c r="B24" s="34" t="s">
        <v>98</v>
      </c>
      <c r="C24" s="34" t="s">
        <v>98</v>
      </c>
      <c r="D24" s="34" t="s">
        <v>98</v>
      </c>
      <c r="E24" s="34" t="s">
        <v>98</v>
      </c>
      <c r="F24" s="34" t="s">
        <v>98</v>
      </c>
      <c r="G24" s="34" t="s">
        <v>98</v>
      </c>
      <c r="H24" s="34" t="s">
        <v>98</v>
      </c>
      <c r="I24" s="35" t="s">
        <v>98</v>
      </c>
      <c r="J24" s="35"/>
      <c r="K24" s="35"/>
      <c r="L24" s="35" t="s">
        <v>98</v>
      </c>
      <c r="M24" s="35" t="s">
        <v>98</v>
      </c>
      <c r="N24" s="35" t="s">
        <v>98</v>
      </c>
      <c r="O24" s="35" t="s">
        <v>98</v>
      </c>
      <c r="P24" s="35" t="s">
        <v>98</v>
      </c>
      <c r="Q24" s="35" t="s">
        <v>98</v>
      </c>
      <c r="R24" s="35" t="s">
        <v>98</v>
      </c>
      <c r="S24" s="35" t="s">
        <v>98</v>
      </c>
      <c r="T24" s="35" t="s">
        <v>98</v>
      </c>
      <c r="U24" s="36" t="s">
        <v>98</v>
      </c>
      <c r="V24" s="37" t="s">
        <v>98</v>
      </c>
      <c r="W24" s="35" t="s">
        <v>98</v>
      </c>
      <c r="X24" s="35" t="s">
        <v>98</v>
      </c>
      <c r="Y24" s="37" t="s">
        <v>98</v>
      </c>
      <c r="Z24" s="36" t="s">
        <v>98</v>
      </c>
      <c r="AA24" s="35" t="s">
        <v>98</v>
      </c>
    </row>
    <row r="25" spans="1:27" ht="18.75" customHeight="1">
      <c r="A25" s="33" t="s">
        <v>27</v>
      </c>
      <c r="B25" s="34" t="s">
        <v>98</v>
      </c>
      <c r="C25" s="34" t="s">
        <v>98</v>
      </c>
      <c r="D25" s="34" t="s">
        <v>98</v>
      </c>
      <c r="E25" s="34" t="s">
        <v>98</v>
      </c>
      <c r="F25" s="34" t="s">
        <v>98</v>
      </c>
      <c r="G25" s="34" t="s">
        <v>98</v>
      </c>
      <c r="H25" s="34" t="s">
        <v>98</v>
      </c>
      <c r="I25" s="35" t="s">
        <v>98</v>
      </c>
      <c r="J25" s="35"/>
      <c r="K25" s="38"/>
      <c r="L25" s="35" t="s">
        <v>98</v>
      </c>
      <c r="M25" s="35" t="s">
        <v>98</v>
      </c>
      <c r="N25" s="35">
        <v>214</v>
      </c>
      <c r="O25" s="35">
        <v>55</v>
      </c>
      <c r="P25" s="35" t="s">
        <v>98</v>
      </c>
      <c r="Q25" s="35" t="s">
        <v>98</v>
      </c>
      <c r="R25" s="35" t="s">
        <v>98</v>
      </c>
      <c r="S25" s="35" t="s">
        <v>98</v>
      </c>
      <c r="T25" s="35" t="s">
        <v>98</v>
      </c>
      <c r="U25" s="36" t="s">
        <v>98</v>
      </c>
      <c r="V25" s="37" t="s">
        <v>98</v>
      </c>
      <c r="W25" s="35" t="s">
        <v>98</v>
      </c>
      <c r="X25" s="35" t="s">
        <v>98</v>
      </c>
      <c r="Y25" s="37" t="s">
        <v>98</v>
      </c>
      <c r="Z25" s="36" t="s">
        <v>98</v>
      </c>
      <c r="AA25" s="35" t="s">
        <v>98</v>
      </c>
    </row>
    <row r="26" spans="1:27" ht="18.75" customHeight="1">
      <c r="A26" s="33" t="s">
        <v>28</v>
      </c>
      <c r="B26" s="34" t="s">
        <v>98</v>
      </c>
      <c r="C26" s="34" t="s">
        <v>98</v>
      </c>
      <c r="D26" s="34" t="s">
        <v>98</v>
      </c>
      <c r="E26" s="34" t="s">
        <v>98</v>
      </c>
      <c r="F26" s="34" t="s">
        <v>98</v>
      </c>
      <c r="G26" s="34" t="s">
        <v>98</v>
      </c>
      <c r="H26" s="34" t="s">
        <v>98</v>
      </c>
      <c r="I26" s="35" t="s">
        <v>98</v>
      </c>
      <c r="J26" s="38"/>
      <c r="K26" s="35"/>
      <c r="L26" s="35" t="s">
        <v>98</v>
      </c>
      <c r="M26" s="35" t="s">
        <v>98</v>
      </c>
      <c r="N26" s="35" t="s">
        <v>98</v>
      </c>
      <c r="O26" s="35" t="s">
        <v>98</v>
      </c>
      <c r="P26" s="35" t="s">
        <v>98</v>
      </c>
      <c r="Q26" s="35" t="s">
        <v>98</v>
      </c>
      <c r="R26" s="35" t="s">
        <v>98</v>
      </c>
      <c r="S26" s="35" t="s">
        <v>98</v>
      </c>
      <c r="T26" s="35" t="s">
        <v>98</v>
      </c>
      <c r="U26" s="36" t="s">
        <v>98</v>
      </c>
      <c r="V26" s="37" t="s">
        <v>98</v>
      </c>
      <c r="W26" s="35" t="s">
        <v>98</v>
      </c>
      <c r="X26" s="35" t="s">
        <v>98</v>
      </c>
      <c r="Y26" s="37" t="s">
        <v>98</v>
      </c>
      <c r="Z26" s="36" t="s">
        <v>98</v>
      </c>
      <c r="AA26" s="35" t="s">
        <v>98</v>
      </c>
    </row>
    <row r="27" spans="1:27" ht="18.75" customHeight="1">
      <c r="A27" s="33" t="s">
        <v>29</v>
      </c>
      <c r="B27" s="34" t="s">
        <v>98</v>
      </c>
      <c r="C27" s="34" t="s">
        <v>98</v>
      </c>
      <c r="D27" s="34" t="s">
        <v>98</v>
      </c>
      <c r="E27" s="34" t="s">
        <v>98</v>
      </c>
      <c r="F27" s="34" t="s">
        <v>98</v>
      </c>
      <c r="G27" s="34" t="s">
        <v>98</v>
      </c>
      <c r="H27" s="35" t="s">
        <v>98</v>
      </c>
      <c r="I27" s="35" t="s">
        <v>98</v>
      </c>
      <c r="J27" s="35"/>
      <c r="K27" s="35"/>
      <c r="L27" s="35" t="s">
        <v>98</v>
      </c>
      <c r="M27" s="35" t="s">
        <v>98</v>
      </c>
      <c r="N27" s="35" t="s">
        <v>98</v>
      </c>
      <c r="O27" s="35" t="s">
        <v>98</v>
      </c>
      <c r="P27" s="35" t="s">
        <v>98</v>
      </c>
      <c r="Q27" s="35" t="s">
        <v>98</v>
      </c>
      <c r="R27" s="35" t="s">
        <v>98</v>
      </c>
      <c r="S27" s="35" t="s">
        <v>98</v>
      </c>
      <c r="T27" s="35" t="s">
        <v>98</v>
      </c>
      <c r="U27" s="36" t="s">
        <v>98</v>
      </c>
      <c r="V27" s="37" t="s">
        <v>98</v>
      </c>
      <c r="W27" s="35" t="s">
        <v>98</v>
      </c>
      <c r="X27" s="35" t="s">
        <v>98</v>
      </c>
      <c r="Y27" s="37" t="s">
        <v>98</v>
      </c>
      <c r="Z27" s="36" t="s">
        <v>98</v>
      </c>
      <c r="AA27" s="35" t="s">
        <v>98</v>
      </c>
    </row>
    <row r="28" spans="1:27" ht="18.75" customHeight="1">
      <c r="A28" s="33" t="s">
        <v>30</v>
      </c>
      <c r="B28" s="35" t="s">
        <v>98</v>
      </c>
      <c r="C28" s="35" t="s">
        <v>98</v>
      </c>
      <c r="D28" s="35" t="s">
        <v>98</v>
      </c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/>
      <c r="K28" s="35"/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  <c r="Q28" s="35" t="s">
        <v>98</v>
      </c>
      <c r="R28" s="35" t="s">
        <v>98</v>
      </c>
      <c r="S28" s="35" t="s">
        <v>98</v>
      </c>
      <c r="T28" s="35" t="s">
        <v>98</v>
      </c>
      <c r="U28" s="36" t="s">
        <v>98</v>
      </c>
      <c r="V28" s="37" t="s">
        <v>98</v>
      </c>
      <c r="W28" s="35" t="s">
        <v>98</v>
      </c>
      <c r="X28" s="35" t="s">
        <v>98</v>
      </c>
      <c r="Y28" s="37" t="s">
        <v>98</v>
      </c>
      <c r="Z28" s="36" t="s">
        <v>98</v>
      </c>
      <c r="AA28" s="35" t="s">
        <v>98</v>
      </c>
    </row>
    <row r="29" spans="1:27" ht="18.75" customHeight="1">
      <c r="A29" s="39" t="s">
        <v>31</v>
      </c>
      <c r="B29" s="35" t="s">
        <v>98</v>
      </c>
      <c r="C29" s="35" t="s">
        <v>98</v>
      </c>
      <c r="D29" s="35" t="s">
        <v>98</v>
      </c>
      <c r="E29" s="35" t="s">
        <v>98</v>
      </c>
      <c r="F29" s="35" t="s">
        <v>98</v>
      </c>
      <c r="G29" s="35" t="s">
        <v>98</v>
      </c>
      <c r="H29" s="35" t="s">
        <v>98</v>
      </c>
      <c r="I29" s="35" t="s">
        <v>98</v>
      </c>
      <c r="J29" s="35"/>
      <c r="K29" s="35"/>
      <c r="L29" s="35" t="s">
        <v>98</v>
      </c>
      <c r="M29" s="35" t="s">
        <v>98</v>
      </c>
      <c r="N29" s="35" t="s">
        <v>98</v>
      </c>
      <c r="O29" s="35" t="s">
        <v>98</v>
      </c>
      <c r="P29" s="35" t="s">
        <v>98</v>
      </c>
      <c r="Q29" s="35" t="s">
        <v>98</v>
      </c>
      <c r="R29" s="35" t="s">
        <v>98</v>
      </c>
      <c r="S29" s="35" t="s">
        <v>98</v>
      </c>
      <c r="T29" s="35" t="s">
        <v>98</v>
      </c>
      <c r="U29" s="36" t="s">
        <v>98</v>
      </c>
      <c r="V29" s="37" t="s">
        <v>98</v>
      </c>
      <c r="W29" s="35" t="s">
        <v>98</v>
      </c>
      <c r="X29" s="35" t="s">
        <v>98</v>
      </c>
      <c r="Y29" s="37" t="s">
        <v>98</v>
      </c>
      <c r="Z29" s="36" t="s">
        <v>98</v>
      </c>
      <c r="AA29" s="35" t="s">
        <v>98</v>
      </c>
    </row>
    <row r="30" spans="1:27" ht="18.75" customHeight="1">
      <c r="A30" s="39" t="s">
        <v>32</v>
      </c>
      <c r="B30" s="35" t="s">
        <v>98</v>
      </c>
      <c r="C30" s="35" t="s">
        <v>98</v>
      </c>
      <c r="D30" s="35" t="s">
        <v>98</v>
      </c>
      <c r="E30" s="35" t="s">
        <v>98</v>
      </c>
      <c r="F30" s="35" t="s">
        <v>98</v>
      </c>
      <c r="G30" s="35" t="s">
        <v>98</v>
      </c>
      <c r="H30" s="35" t="s">
        <v>98</v>
      </c>
      <c r="I30" s="35" t="s">
        <v>98</v>
      </c>
      <c r="J30" s="35"/>
      <c r="K30" s="35"/>
      <c r="L30" s="35" t="s">
        <v>98</v>
      </c>
      <c r="M30" s="35" t="s">
        <v>98</v>
      </c>
      <c r="N30" s="35">
        <v>144</v>
      </c>
      <c r="O30" s="35" t="s">
        <v>98</v>
      </c>
      <c r="P30" s="35" t="s">
        <v>98</v>
      </c>
      <c r="Q30" s="35" t="s">
        <v>98</v>
      </c>
      <c r="R30" s="35" t="s">
        <v>98</v>
      </c>
      <c r="S30" s="35" t="s">
        <v>98</v>
      </c>
      <c r="T30" s="35" t="s">
        <v>98</v>
      </c>
      <c r="U30" s="36" t="s">
        <v>98</v>
      </c>
      <c r="V30" s="37" t="s">
        <v>98</v>
      </c>
      <c r="W30" s="35" t="s">
        <v>98</v>
      </c>
      <c r="X30" s="35" t="s">
        <v>98</v>
      </c>
      <c r="Y30" s="37" t="s">
        <v>98</v>
      </c>
      <c r="Z30" s="36" t="s">
        <v>98</v>
      </c>
      <c r="AA30" s="35" t="s">
        <v>98</v>
      </c>
    </row>
    <row r="31" spans="1:27" ht="18.75" customHeight="1">
      <c r="A31" s="33" t="s">
        <v>33</v>
      </c>
      <c r="B31" s="35" t="s">
        <v>98</v>
      </c>
      <c r="C31" s="35" t="s">
        <v>98</v>
      </c>
      <c r="D31" s="35" t="s">
        <v>98</v>
      </c>
      <c r="E31" s="35" t="s">
        <v>98</v>
      </c>
      <c r="F31" s="35" t="s">
        <v>98</v>
      </c>
      <c r="G31" s="35" t="s">
        <v>98</v>
      </c>
      <c r="H31" s="35" t="s">
        <v>98</v>
      </c>
      <c r="I31" s="35" t="s">
        <v>98</v>
      </c>
      <c r="J31" s="35"/>
      <c r="K31" s="35"/>
      <c r="L31" s="35" t="s">
        <v>98</v>
      </c>
      <c r="M31" s="35" t="s">
        <v>98</v>
      </c>
      <c r="N31" s="35">
        <v>263</v>
      </c>
      <c r="O31" s="35" t="s">
        <v>98</v>
      </c>
      <c r="P31" s="35" t="s">
        <v>98</v>
      </c>
      <c r="Q31" s="35" t="s">
        <v>98</v>
      </c>
      <c r="R31" s="35" t="s">
        <v>98</v>
      </c>
      <c r="S31" s="35" t="s">
        <v>98</v>
      </c>
      <c r="T31" s="35" t="s">
        <v>98</v>
      </c>
      <c r="U31" s="36" t="s">
        <v>98</v>
      </c>
      <c r="V31" s="37" t="s">
        <v>98</v>
      </c>
      <c r="W31" s="35" t="s">
        <v>98</v>
      </c>
      <c r="X31" s="35" t="s">
        <v>98</v>
      </c>
      <c r="Y31" s="37" t="s">
        <v>98</v>
      </c>
      <c r="Z31" s="36" t="s">
        <v>98</v>
      </c>
      <c r="AA31" s="35" t="s">
        <v>98</v>
      </c>
    </row>
    <row r="32" spans="1:27" ht="18.75" customHeight="1">
      <c r="A32" s="40" t="s">
        <v>34</v>
      </c>
      <c r="B32" s="35" t="s">
        <v>98</v>
      </c>
      <c r="C32" s="35" t="s">
        <v>98</v>
      </c>
      <c r="D32" s="35" t="s">
        <v>98</v>
      </c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/>
      <c r="K32" s="35"/>
      <c r="L32" s="35" t="s">
        <v>98</v>
      </c>
      <c r="M32" s="35" t="s">
        <v>98</v>
      </c>
      <c r="N32" s="35">
        <v>88</v>
      </c>
      <c r="O32" s="35">
        <v>88</v>
      </c>
      <c r="P32" s="35" t="s">
        <v>98</v>
      </c>
      <c r="Q32" s="35" t="s">
        <v>98</v>
      </c>
      <c r="R32" s="35" t="s">
        <v>98</v>
      </c>
      <c r="S32" s="35" t="s">
        <v>98</v>
      </c>
      <c r="T32" s="35" t="s">
        <v>98</v>
      </c>
      <c r="U32" s="36" t="s">
        <v>98</v>
      </c>
      <c r="V32" s="37" t="s">
        <v>98</v>
      </c>
      <c r="W32" s="35" t="s">
        <v>98</v>
      </c>
      <c r="X32" s="35" t="s">
        <v>98</v>
      </c>
      <c r="Y32" s="37" t="s">
        <v>98</v>
      </c>
      <c r="Z32" s="36" t="s">
        <v>98</v>
      </c>
      <c r="AA32" s="35" t="s">
        <v>98</v>
      </c>
    </row>
    <row r="33" spans="1:27" ht="18.75" customHeight="1">
      <c r="A33" s="40" t="s">
        <v>35</v>
      </c>
      <c r="B33" s="35" t="s">
        <v>98</v>
      </c>
      <c r="C33" s="35" t="s">
        <v>98</v>
      </c>
      <c r="D33" s="35" t="s">
        <v>98</v>
      </c>
      <c r="E33" s="35" t="s">
        <v>98</v>
      </c>
      <c r="F33" s="35" t="s">
        <v>98</v>
      </c>
      <c r="G33" s="35" t="s">
        <v>98</v>
      </c>
      <c r="H33" s="35" t="s">
        <v>98</v>
      </c>
      <c r="I33" s="35" t="s">
        <v>98</v>
      </c>
      <c r="J33" s="35"/>
      <c r="K33" s="35"/>
      <c r="L33" s="35" t="s">
        <v>98</v>
      </c>
      <c r="M33" s="35" t="s">
        <v>98</v>
      </c>
      <c r="N33" s="35" t="s">
        <v>98</v>
      </c>
      <c r="O33" s="35" t="s">
        <v>98</v>
      </c>
      <c r="P33" s="35" t="s">
        <v>98</v>
      </c>
      <c r="Q33" s="35" t="s">
        <v>98</v>
      </c>
      <c r="R33" s="35" t="s">
        <v>98</v>
      </c>
      <c r="S33" s="35" t="s">
        <v>98</v>
      </c>
      <c r="T33" s="35" t="s">
        <v>98</v>
      </c>
      <c r="U33" s="36" t="s">
        <v>98</v>
      </c>
      <c r="V33" s="37" t="s">
        <v>98</v>
      </c>
      <c r="W33" s="35" t="s">
        <v>98</v>
      </c>
      <c r="X33" s="35" t="s">
        <v>98</v>
      </c>
      <c r="Y33" s="37" t="s">
        <v>98</v>
      </c>
      <c r="Z33" s="36" t="s">
        <v>98</v>
      </c>
      <c r="AA33" s="35" t="s">
        <v>98</v>
      </c>
    </row>
    <row r="34" spans="1:27" ht="18.75" customHeight="1">
      <c r="A34" s="40" t="s">
        <v>36</v>
      </c>
      <c r="B34" s="35" t="s">
        <v>98</v>
      </c>
      <c r="C34" s="35" t="s">
        <v>98</v>
      </c>
      <c r="D34" s="35" t="s">
        <v>98</v>
      </c>
      <c r="E34" s="35" t="s">
        <v>98</v>
      </c>
      <c r="F34" s="35" t="s">
        <v>98</v>
      </c>
      <c r="G34" s="35" t="s">
        <v>98</v>
      </c>
      <c r="H34" s="35" t="s">
        <v>98</v>
      </c>
      <c r="I34" s="35" t="s">
        <v>98</v>
      </c>
      <c r="J34" s="35"/>
      <c r="K34" s="35"/>
      <c r="L34" s="35" t="s">
        <v>98</v>
      </c>
      <c r="M34" s="35" t="s">
        <v>98</v>
      </c>
      <c r="N34" s="35" t="s">
        <v>98</v>
      </c>
      <c r="O34" s="35" t="s">
        <v>98</v>
      </c>
      <c r="P34" s="35" t="s">
        <v>98</v>
      </c>
      <c r="Q34" s="35" t="s">
        <v>98</v>
      </c>
      <c r="R34" s="35" t="s">
        <v>98</v>
      </c>
      <c r="S34" s="35" t="s">
        <v>98</v>
      </c>
      <c r="T34" s="35" t="s">
        <v>98</v>
      </c>
      <c r="U34" s="36" t="s">
        <v>98</v>
      </c>
      <c r="V34" s="37" t="s">
        <v>98</v>
      </c>
      <c r="W34" s="35" t="s">
        <v>98</v>
      </c>
      <c r="X34" s="35" t="s">
        <v>98</v>
      </c>
      <c r="Y34" s="37" t="s">
        <v>98</v>
      </c>
      <c r="Z34" s="36" t="s">
        <v>98</v>
      </c>
      <c r="AA34" s="35" t="s">
        <v>98</v>
      </c>
    </row>
    <row r="35" spans="1:27" ht="18.75" customHeight="1">
      <c r="A35" s="40" t="s">
        <v>37</v>
      </c>
      <c r="B35" s="35" t="s">
        <v>98</v>
      </c>
      <c r="C35" s="35" t="s">
        <v>98</v>
      </c>
      <c r="D35" s="35" t="s">
        <v>98</v>
      </c>
      <c r="E35" s="35" t="s">
        <v>98</v>
      </c>
      <c r="F35" s="35" t="s">
        <v>98</v>
      </c>
      <c r="G35" s="35" t="s">
        <v>98</v>
      </c>
      <c r="H35" s="35" t="s">
        <v>98</v>
      </c>
      <c r="I35" s="35" t="s">
        <v>98</v>
      </c>
      <c r="J35" s="35"/>
      <c r="K35" s="35"/>
      <c r="L35" s="35" t="s">
        <v>98</v>
      </c>
      <c r="M35" s="35" t="s">
        <v>98</v>
      </c>
      <c r="N35" s="35" t="s">
        <v>98</v>
      </c>
      <c r="O35" s="35" t="s">
        <v>98</v>
      </c>
      <c r="P35" s="35" t="s">
        <v>98</v>
      </c>
      <c r="Q35" s="35" t="s">
        <v>98</v>
      </c>
      <c r="R35" s="35" t="s">
        <v>98</v>
      </c>
      <c r="S35" s="35" t="s">
        <v>98</v>
      </c>
      <c r="T35" s="35" t="s">
        <v>98</v>
      </c>
      <c r="U35" s="36" t="s">
        <v>98</v>
      </c>
      <c r="V35" s="37" t="s">
        <v>98</v>
      </c>
      <c r="W35" s="35" t="s">
        <v>98</v>
      </c>
      <c r="X35" s="35" t="s">
        <v>98</v>
      </c>
      <c r="Y35" s="37" t="s">
        <v>98</v>
      </c>
      <c r="Z35" s="36" t="s">
        <v>98</v>
      </c>
      <c r="AA35" s="35" t="s">
        <v>98</v>
      </c>
    </row>
    <row r="36" spans="1:27" ht="18.75" customHeight="1">
      <c r="A36" s="40" t="s">
        <v>38</v>
      </c>
      <c r="B36" s="35" t="s">
        <v>98</v>
      </c>
      <c r="C36" s="35" t="s">
        <v>98</v>
      </c>
      <c r="D36" s="35" t="s">
        <v>98</v>
      </c>
      <c r="E36" s="35" t="s">
        <v>98</v>
      </c>
      <c r="F36" s="35" t="s">
        <v>98</v>
      </c>
      <c r="G36" s="35" t="s">
        <v>98</v>
      </c>
      <c r="H36" s="35" t="s">
        <v>98</v>
      </c>
      <c r="I36" s="35" t="s">
        <v>98</v>
      </c>
      <c r="J36" s="35"/>
      <c r="K36" s="35"/>
      <c r="L36" s="35" t="s">
        <v>98</v>
      </c>
      <c r="M36" s="35" t="s">
        <v>98</v>
      </c>
      <c r="N36" s="35" t="s">
        <v>98</v>
      </c>
      <c r="O36" s="35" t="s">
        <v>98</v>
      </c>
      <c r="P36" s="35" t="s">
        <v>98</v>
      </c>
      <c r="Q36" s="35" t="s">
        <v>98</v>
      </c>
      <c r="R36" s="35" t="s">
        <v>98</v>
      </c>
      <c r="S36" s="35" t="s">
        <v>98</v>
      </c>
      <c r="T36" s="35" t="s">
        <v>98</v>
      </c>
      <c r="U36" s="36" t="s">
        <v>98</v>
      </c>
      <c r="V36" s="37" t="s">
        <v>98</v>
      </c>
      <c r="W36" s="35" t="s">
        <v>98</v>
      </c>
      <c r="X36" s="35" t="s">
        <v>98</v>
      </c>
      <c r="Y36" s="37" t="s">
        <v>98</v>
      </c>
      <c r="Z36" s="36" t="s">
        <v>98</v>
      </c>
      <c r="AA36" s="35" t="s">
        <v>98</v>
      </c>
    </row>
    <row r="37" spans="1:27" ht="18.75" customHeight="1">
      <c r="A37" s="40" t="s">
        <v>39</v>
      </c>
      <c r="B37" s="35">
        <v>1</v>
      </c>
      <c r="C37" s="35">
        <v>1</v>
      </c>
      <c r="D37" s="35">
        <v>1</v>
      </c>
      <c r="E37" s="35">
        <v>1</v>
      </c>
      <c r="F37" s="35">
        <v>1</v>
      </c>
      <c r="G37" s="35">
        <v>1</v>
      </c>
      <c r="H37" s="35">
        <v>1</v>
      </c>
      <c r="I37" s="35">
        <v>1</v>
      </c>
      <c r="J37" s="35"/>
      <c r="K37" s="35"/>
      <c r="L37" s="35" t="s">
        <v>98</v>
      </c>
      <c r="M37" s="35" t="s">
        <v>98</v>
      </c>
      <c r="N37" s="35" t="s">
        <v>98</v>
      </c>
      <c r="O37" s="35" t="s">
        <v>98</v>
      </c>
      <c r="P37" s="35" t="s">
        <v>98</v>
      </c>
      <c r="Q37" s="35" t="s">
        <v>98</v>
      </c>
      <c r="R37" s="35" t="s">
        <v>98</v>
      </c>
      <c r="S37" s="35" t="s">
        <v>98</v>
      </c>
      <c r="T37" s="35" t="s">
        <v>98</v>
      </c>
      <c r="U37" s="36" t="s">
        <v>98</v>
      </c>
      <c r="V37" s="37" t="s">
        <v>98</v>
      </c>
      <c r="W37" s="35" t="s">
        <v>98</v>
      </c>
      <c r="X37" s="35" t="s">
        <v>98</v>
      </c>
      <c r="Y37" s="37" t="s">
        <v>98</v>
      </c>
      <c r="Z37" s="36" t="s">
        <v>98</v>
      </c>
      <c r="AA37" s="35" t="s">
        <v>98</v>
      </c>
    </row>
    <row r="38" spans="1:27" ht="18.75" customHeight="1">
      <c r="A38" s="40" t="s">
        <v>40</v>
      </c>
      <c r="B38" s="35" t="s">
        <v>98</v>
      </c>
      <c r="C38" s="35" t="s">
        <v>98</v>
      </c>
      <c r="D38" s="35" t="s">
        <v>98</v>
      </c>
      <c r="E38" s="35" t="s">
        <v>98</v>
      </c>
      <c r="F38" s="35" t="s">
        <v>98</v>
      </c>
      <c r="G38" s="35" t="s">
        <v>98</v>
      </c>
      <c r="H38" s="35" t="s">
        <v>98</v>
      </c>
      <c r="I38" s="35" t="s">
        <v>98</v>
      </c>
      <c r="J38" s="35"/>
      <c r="K38" s="35"/>
      <c r="L38" s="35" t="s">
        <v>98</v>
      </c>
      <c r="M38" s="35" t="s">
        <v>98</v>
      </c>
      <c r="N38" s="35" t="s">
        <v>98</v>
      </c>
      <c r="O38" s="35" t="s">
        <v>98</v>
      </c>
      <c r="P38" s="35" t="s">
        <v>98</v>
      </c>
      <c r="Q38" s="35" t="s">
        <v>98</v>
      </c>
      <c r="R38" s="35" t="s">
        <v>98</v>
      </c>
      <c r="S38" s="35" t="s">
        <v>98</v>
      </c>
      <c r="T38" s="35" t="s">
        <v>98</v>
      </c>
      <c r="U38" s="36" t="s">
        <v>98</v>
      </c>
      <c r="V38" s="37" t="s">
        <v>98</v>
      </c>
      <c r="W38" s="35" t="s">
        <v>98</v>
      </c>
      <c r="X38" s="35" t="s">
        <v>98</v>
      </c>
      <c r="Y38" s="37" t="s">
        <v>98</v>
      </c>
      <c r="Z38" s="36" t="s">
        <v>98</v>
      </c>
      <c r="AA38" s="35" t="s">
        <v>98</v>
      </c>
    </row>
    <row r="39" spans="1:27" ht="18.75" customHeight="1">
      <c r="A39" s="40" t="s">
        <v>41</v>
      </c>
      <c r="B39" s="35" t="s">
        <v>98</v>
      </c>
      <c r="C39" s="35" t="s">
        <v>98</v>
      </c>
      <c r="D39" s="35" t="s">
        <v>98</v>
      </c>
      <c r="E39" s="35" t="s">
        <v>98</v>
      </c>
      <c r="F39" s="35" t="s">
        <v>98</v>
      </c>
      <c r="G39" s="35" t="s">
        <v>98</v>
      </c>
      <c r="H39" s="35" t="s">
        <v>98</v>
      </c>
      <c r="I39" s="35" t="s">
        <v>98</v>
      </c>
      <c r="J39" s="35"/>
      <c r="K39" s="35"/>
      <c r="L39" s="35" t="s">
        <v>98</v>
      </c>
      <c r="M39" s="35" t="s">
        <v>98</v>
      </c>
      <c r="N39" s="35" t="s">
        <v>98</v>
      </c>
      <c r="O39" s="35" t="s">
        <v>98</v>
      </c>
      <c r="P39" s="35" t="s">
        <v>98</v>
      </c>
      <c r="Q39" s="35" t="s">
        <v>98</v>
      </c>
      <c r="R39" s="35" t="s">
        <v>98</v>
      </c>
      <c r="S39" s="35" t="s">
        <v>98</v>
      </c>
      <c r="T39" s="35" t="s">
        <v>98</v>
      </c>
      <c r="U39" s="36" t="s">
        <v>98</v>
      </c>
      <c r="V39" s="37" t="s">
        <v>98</v>
      </c>
      <c r="W39" s="35" t="s">
        <v>98</v>
      </c>
      <c r="X39" s="35" t="s">
        <v>98</v>
      </c>
      <c r="Y39" s="37" t="s">
        <v>98</v>
      </c>
      <c r="Z39" s="36" t="s">
        <v>98</v>
      </c>
      <c r="AA39" s="35" t="s">
        <v>98</v>
      </c>
    </row>
    <row r="40" spans="1:27" ht="18.75" customHeight="1">
      <c r="A40" s="40" t="s">
        <v>42</v>
      </c>
      <c r="B40" s="35" t="s">
        <v>98</v>
      </c>
      <c r="C40" s="35" t="s">
        <v>98</v>
      </c>
      <c r="D40" s="35" t="s">
        <v>98</v>
      </c>
      <c r="E40" s="35" t="s">
        <v>98</v>
      </c>
      <c r="F40" s="35" t="s">
        <v>98</v>
      </c>
      <c r="G40" s="35" t="s">
        <v>98</v>
      </c>
      <c r="H40" s="35" t="s">
        <v>98</v>
      </c>
      <c r="I40" s="35" t="s">
        <v>98</v>
      </c>
      <c r="J40" s="35"/>
      <c r="K40" s="35"/>
      <c r="L40" s="35" t="s">
        <v>98</v>
      </c>
      <c r="M40" s="35" t="s">
        <v>98</v>
      </c>
      <c r="N40" s="35" t="s">
        <v>98</v>
      </c>
      <c r="O40" s="35" t="s">
        <v>98</v>
      </c>
      <c r="P40" s="35" t="s">
        <v>98</v>
      </c>
      <c r="Q40" s="35" t="s">
        <v>98</v>
      </c>
      <c r="R40" s="35" t="s">
        <v>98</v>
      </c>
      <c r="S40" s="35" t="s">
        <v>98</v>
      </c>
      <c r="T40" s="35" t="s">
        <v>98</v>
      </c>
      <c r="U40" s="36" t="s">
        <v>98</v>
      </c>
      <c r="V40" s="37" t="s">
        <v>98</v>
      </c>
      <c r="W40" s="35" t="s">
        <v>98</v>
      </c>
      <c r="X40" s="35" t="s">
        <v>98</v>
      </c>
      <c r="Y40" s="37" t="s">
        <v>98</v>
      </c>
      <c r="Z40" s="36" t="s">
        <v>98</v>
      </c>
      <c r="AA40" s="35" t="s">
        <v>98</v>
      </c>
    </row>
    <row r="41" spans="1:27" ht="18.75" customHeight="1">
      <c r="A41" s="40" t="s">
        <v>43</v>
      </c>
      <c r="B41" s="35" t="s">
        <v>98</v>
      </c>
      <c r="C41" s="35" t="s">
        <v>98</v>
      </c>
      <c r="D41" s="35" t="s">
        <v>98</v>
      </c>
      <c r="E41" s="35" t="s">
        <v>98</v>
      </c>
      <c r="F41" s="35" t="s">
        <v>98</v>
      </c>
      <c r="G41" s="35" t="s">
        <v>98</v>
      </c>
      <c r="H41" s="35" t="s">
        <v>98</v>
      </c>
      <c r="I41" s="35" t="s">
        <v>98</v>
      </c>
      <c r="J41" s="35"/>
      <c r="K41" s="35"/>
      <c r="L41" s="35" t="s">
        <v>98</v>
      </c>
      <c r="M41" s="35" t="s">
        <v>98</v>
      </c>
      <c r="N41" s="35" t="s">
        <v>98</v>
      </c>
      <c r="O41" s="35" t="s">
        <v>98</v>
      </c>
      <c r="P41" s="35" t="s">
        <v>98</v>
      </c>
      <c r="Q41" s="35" t="s">
        <v>98</v>
      </c>
      <c r="R41" s="35" t="s">
        <v>98</v>
      </c>
      <c r="S41" s="35" t="s">
        <v>98</v>
      </c>
      <c r="T41" s="35" t="s">
        <v>98</v>
      </c>
      <c r="U41" s="36" t="s">
        <v>98</v>
      </c>
      <c r="V41" s="37" t="s">
        <v>98</v>
      </c>
      <c r="W41" s="35" t="s">
        <v>98</v>
      </c>
      <c r="X41" s="35" t="s">
        <v>98</v>
      </c>
      <c r="Y41" s="37" t="s">
        <v>98</v>
      </c>
      <c r="Z41" s="36" t="s">
        <v>98</v>
      </c>
      <c r="AA41" s="35" t="s">
        <v>98</v>
      </c>
    </row>
    <row r="42" spans="1:27" s="45" customFormat="1" ht="18.75" customHeight="1">
      <c r="A42" s="41" t="s">
        <v>44</v>
      </c>
      <c r="B42" s="42" t="s">
        <v>98</v>
      </c>
      <c r="C42" s="42" t="s">
        <v>98</v>
      </c>
      <c r="D42" s="42" t="s">
        <v>98</v>
      </c>
      <c r="E42" s="42" t="s">
        <v>98</v>
      </c>
      <c r="F42" s="42" t="s">
        <v>98</v>
      </c>
      <c r="G42" s="42" t="s">
        <v>98</v>
      </c>
      <c r="H42" s="42" t="s">
        <v>98</v>
      </c>
      <c r="I42" s="42" t="s">
        <v>98</v>
      </c>
      <c r="J42" s="42"/>
      <c r="K42" s="42"/>
      <c r="L42" s="42" t="s">
        <v>98</v>
      </c>
      <c r="M42" s="42" t="s">
        <v>98</v>
      </c>
      <c r="N42" s="42" t="s">
        <v>98</v>
      </c>
      <c r="O42" s="42" t="s">
        <v>98</v>
      </c>
      <c r="P42" s="42" t="s">
        <v>98</v>
      </c>
      <c r="Q42" s="42" t="s">
        <v>98</v>
      </c>
      <c r="R42" s="42" t="s">
        <v>98</v>
      </c>
      <c r="S42" s="42" t="s">
        <v>98</v>
      </c>
      <c r="T42" s="42" t="s">
        <v>98</v>
      </c>
      <c r="U42" s="43" t="s">
        <v>98</v>
      </c>
      <c r="V42" s="44" t="s">
        <v>98</v>
      </c>
      <c r="W42" s="42" t="s">
        <v>98</v>
      </c>
      <c r="X42" s="42" t="s">
        <v>98</v>
      </c>
      <c r="Y42" s="44" t="s">
        <v>98</v>
      </c>
      <c r="Z42" s="43" t="s">
        <v>98</v>
      </c>
      <c r="AA42" s="42" t="s">
        <v>98</v>
      </c>
    </row>
    <row r="43" spans="1:27" ht="49.5" customHeight="1">
      <c r="A43" s="47" t="s">
        <v>131</v>
      </c>
      <c r="K43" s="7" t="s">
        <v>84</v>
      </c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9"/>
      <c r="T44" s="8"/>
      <c r="U44" s="8"/>
      <c r="V44" s="8"/>
      <c r="W44" s="8"/>
      <c r="X44" s="8"/>
      <c r="Y44" s="8"/>
      <c r="Z44" s="95" t="s">
        <v>125</v>
      </c>
      <c r="AA44" s="95"/>
    </row>
    <row r="45" spans="1:27" ht="18.75" customHeight="1">
      <c r="A45" s="10"/>
      <c r="B45" s="96" t="s">
        <v>99</v>
      </c>
      <c r="C45" s="104"/>
      <c r="D45" s="104"/>
      <c r="E45" s="104"/>
      <c r="F45" s="104"/>
      <c r="G45" s="104"/>
      <c r="H45" s="104"/>
      <c r="I45" s="105"/>
      <c r="J45" s="96" t="s">
        <v>100</v>
      </c>
      <c r="K45" s="104"/>
      <c r="L45" s="104"/>
      <c r="M45" s="104"/>
      <c r="N45" s="104"/>
      <c r="O45" s="104"/>
      <c r="P45" s="104"/>
      <c r="Q45" s="104"/>
      <c r="R45" s="104"/>
      <c r="S45" s="105"/>
      <c r="T45" s="96" t="s">
        <v>119</v>
      </c>
      <c r="U45" s="104"/>
      <c r="V45" s="104"/>
      <c r="W45" s="104"/>
      <c r="X45" s="104"/>
      <c r="Y45" s="104"/>
      <c r="Z45" s="104"/>
      <c r="AA45" s="105"/>
    </row>
    <row r="46" spans="1:27" ht="18.75" customHeight="1">
      <c r="A46" s="13" t="s">
        <v>0</v>
      </c>
      <c r="B46" s="10"/>
      <c r="C46" s="14"/>
      <c r="D46" s="11"/>
      <c r="E46" s="12"/>
      <c r="F46" s="10"/>
      <c r="G46" s="14"/>
      <c r="H46" s="11"/>
      <c r="I46" s="12"/>
      <c r="J46" s="99" t="s">
        <v>101</v>
      </c>
      <c r="K46" s="104"/>
      <c r="L46" s="104"/>
      <c r="M46" s="104"/>
      <c r="N46" s="104"/>
      <c r="O46" s="104"/>
      <c r="P46" s="104"/>
      <c r="Q46" s="105"/>
      <c r="R46" s="16"/>
      <c r="S46" s="17"/>
      <c r="T46" s="10"/>
      <c r="U46" s="14"/>
      <c r="V46" s="11"/>
      <c r="W46" s="12"/>
      <c r="X46" s="10"/>
      <c r="Y46" s="14"/>
      <c r="Z46" s="11"/>
      <c r="AA46" s="12"/>
    </row>
    <row r="47" spans="1:27" ht="48.75" customHeight="1">
      <c r="A47" s="13" t="s">
        <v>0</v>
      </c>
      <c r="B47" s="117" t="s">
        <v>104</v>
      </c>
      <c r="C47" s="111"/>
      <c r="D47" s="118" t="s">
        <v>123</v>
      </c>
      <c r="E47" s="119"/>
      <c r="F47" s="117" t="s">
        <v>106</v>
      </c>
      <c r="G47" s="111"/>
      <c r="H47" s="118" t="s">
        <v>123</v>
      </c>
      <c r="I47" s="119"/>
      <c r="J47" s="99" t="s">
        <v>87</v>
      </c>
      <c r="K47" s="105"/>
      <c r="L47" s="99" t="s">
        <v>88</v>
      </c>
      <c r="M47" s="105"/>
      <c r="N47" s="102" t="s">
        <v>89</v>
      </c>
      <c r="O47" s="105"/>
      <c r="P47" s="102" t="s">
        <v>90</v>
      </c>
      <c r="Q47" s="105"/>
      <c r="R47" s="106" t="s">
        <v>102</v>
      </c>
      <c r="S47" s="107"/>
      <c r="T47" s="112" t="s">
        <v>104</v>
      </c>
      <c r="U47" s="107"/>
      <c r="V47" s="115" t="s">
        <v>123</v>
      </c>
      <c r="W47" s="116"/>
      <c r="X47" s="112" t="s">
        <v>106</v>
      </c>
      <c r="Y47" s="107"/>
      <c r="Z47" s="115" t="s">
        <v>123</v>
      </c>
      <c r="AA47" s="116"/>
    </row>
    <row r="48" spans="1:28" ht="55.5" customHeight="1">
      <c r="A48" s="15" t="s">
        <v>81</v>
      </c>
      <c r="B48" s="15" t="s">
        <v>82</v>
      </c>
      <c r="C48" s="15" t="s">
        <v>83</v>
      </c>
      <c r="D48" s="15" t="s">
        <v>82</v>
      </c>
      <c r="E48" s="15" t="s">
        <v>83</v>
      </c>
      <c r="F48" s="15" t="s">
        <v>82</v>
      </c>
      <c r="G48" s="15" t="s">
        <v>83</v>
      </c>
      <c r="H48" s="15" t="s">
        <v>82</v>
      </c>
      <c r="I48" s="15" t="s">
        <v>83</v>
      </c>
      <c r="J48" s="15" t="s">
        <v>82</v>
      </c>
      <c r="K48" s="15" t="s">
        <v>83</v>
      </c>
      <c r="L48" s="15" t="s">
        <v>82</v>
      </c>
      <c r="M48" s="21" t="s">
        <v>83</v>
      </c>
      <c r="N48" s="15" t="s">
        <v>82</v>
      </c>
      <c r="O48" s="15" t="s">
        <v>83</v>
      </c>
      <c r="P48" s="15" t="s">
        <v>82</v>
      </c>
      <c r="Q48" s="15" t="s">
        <v>83</v>
      </c>
      <c r="R48" s="15" t="s">
        <v>82</v>
      </c>
      <c r="S48" s="15" t="s">
        <v>83</v>
      </c>
      <c r="T48" s="15" t="s">
        <v>82</v>
      </c>
      <c r="U48" s="15" t="s">
        <v>83</v>
      </c>
      <c r="V48" s="15" t="s">
        <v>82</v>
      </c>
      <c r="W48" s="15" t="s">
        <v>83</v>
      </c>
      <c r="X48" s="15" t="s">
        <v>82</v>
      </c>
      <c r="Y48" s="15" t="s">
        <v>83</v>
      </c>
      <c r="Z48" s="15" t="s">
        <v>82</v>
      </c>
      <c r="AA48" s="21" t="s">
        <v>83</v>
      </c>
      <c r="AB48" s="8"/>
    </row>
    <row r="49" spans="1:27" ht="18.75" customHeight="1">
      <c r="A49" s="40" t="s">
        <v>45</v>
      </c>
      <c r="B49" s="35" t="s">
        <v>98</v>
      </c>
      <c r="C49" s="35" t="s">
        <v>98</v>
      </c>
      <c r="D49" s="35" t="s">
        <v>98</v>
      </c>
      <c r="E49" s="35" t="s">
        <v>98</v>
      </c>
      <c r="F49" s="35" t="s">
        <v>98</v>
      </c>
      <c r="G49" s="35" t="s">
        <v>98</v>
      </c>
      <c r="H49" s="35" t="s">
        <v>98</v>
      </c>
      <c r="I49" s="35" t="s">
        <v>98</v>
      </c>
      <c r="J49" s="35"/>
      <c r="K49" s="35"/>
      <c r="L49" s="35" t="s">
        <v>98</v>
      </c>
      <c r="M49" s="35" t="s">
        <v>98</v>
      </c>
      <c r="N49" s="35" t="s">
        <v>98</v>
      </c>
      <c r="O49" s="35" t="s">
        <v>98</v>
      </c>
      <c r="P49" s="35" t="s">
        <v>98</v>
      </c>
      <c r="Q49" s="35" t="s">
        <v>98</v>
      </c>
      <c r="R49" s="35" t="s">
        <v>98</v>
      </c>
      <c r="S49" s="35" t="s">
        <v>98</v>
      </c>
      <c r="T49" s="35" t="s">
        <v>98</v>
      </c>
      <c r="U49" s="36" t="s">
        <v>98</v>
      </c>
      <c r="V49" s="37" t="s">
        <v>98</v>
      </c>
      <c r="W49" s="35" t="s">
        <v>98</v>
      </c>
      <c r="X49" s="35" t="s">
        <v>98</v>
      </c>
      <c r="Y49" s="37" t="s">
        <v>98</v>
      </c>
      <c r="Z49" s="36" t="s">
        <v>98</v>
      </c>
      <c r="AA49" s="35" t="s">
        <v>98</v>
      </c>
    </row>
    <row r="50" spans="1:27" ht="18.75" customHeight="1">
      <c r="A50" s="40" t="s">
        <v>46</v>
      </c>
      <c r="B50" s="35">
        <v>2</v>
      </c>
      <c r="C50" s="35" t="s">
        <v>98</v>
      </c>
      <c r="D50" s="35">
        <v>2</v>
      </c>
      <c r="E50" s="35" t="s">
        <v>98</v>
      </c>
      <c r="F50" s="35">
        <v>2</v>
      </c>
      <c r="G50" s="35" t="s">
        <v>98</v>
      </c>
      <c r="H50" s="35">
        <v>2</v>
      </c>
      <c r="I50" s="35" t="s">
        <v>98</v>
      </c>
      <c r="J50" s="35"/>
      <c r="K50" s="35"/>
      <c r="L50" s="35" t="s">
        <v>98</v>
      </c>
      <c r="M50" s="35" t="s">
        <v>98</v>
      </c>
      <c r="N50" s="35">
        <v>82</v>
      </c>
      <c r="O50" s="35">
        <v>82</v>
      </c>
      <c r="P50" s="35">
        <v>9</v>
      </c>
      <c r="Q50" s="35">
        <v>9</v>
      </c>
      <c r="R50" s="35" t="s">
        <v>98</v>
      </c>
      <c r="S50" s="35" t="s">
        <v>98</v>
      </c>
      <c r="T50" s="35">
        <v>2</v>
      </c>
      <c r="U50" s="36" t="s">
        <v>98</v>
      </c>
      <c r="V50" s="32">
        <v>2</v>
      </c>
      <c r="W50" s="35" t="s">
        <v>98</v>
      </c>
      <c r="X50" s="35">
        <v>2</v>
      </c>
      <c r="Y50" s="37" t="s">
        <v>98</v>
      </c>
      <c r="Z50" s="31">
        <v>2</v>
      </c>
      <c r="AA50" s="35" t="s">
        <v>98</v>
      </c>
    </row>
    <row r="51" spans="1:27" s="8" customFormat="1" ht="18.75" customHeight="1">
      <c r="A51" s="40" t="s">
        <v>47</v>
      </c>
      <c r="B51" s="35" t="s">
        <v>98</v>
      </c>
      <c r="C51" s="35" t="s">
        <v>98</v>
      </c>
      <c r="D51" s="35" t="s">
        <v>98</v>
      </c>
      <c r="E51" s="35" t="s">
        <v>98</v>
      </c>
      <c r="F51" s="35" t="s">
        <v>98</v>
      </c>
      <c r="G51" s="35" t="s">
        <v>98</v>
      </c>
      <c r="H51" s="35" t="s">
        <v>98</v>
      </c>
      <c r="I51" s="35" t="s">
        <v>98</v>
      </c>
      <c r="J51" s="35"/>
      <c r="K51" s="35"/>
      <c r="L51" s="35" t="s">
        <v>98</v>
      </c>
      <c r="M51" s="35" t="s">
        <v>98</v>
      </c>
      <c r="N51" s="35" t="s">
        <v>98</v>
      </c>
      <c r="O51" s="35" t="s">
        <v>98</v>
      </c>
      <c r="P51" s="35" t="s">
        <v>98</v>
      </c>
      <c r="Q51" s="35" t="s">
        <v>98</v>
      </c>
      <c r="R51" s="35" t="s">
        <v>98</v>
      </c>
      <c r="S51" s="35" t="s">
        <v>98</v>
      </c>
      <c r="T51" s="35" t="s">
        <v>98</v>
      </c>
      <c r="U51" s="36" t="s">
        <v>98</v>
      </c>
      <c r="V51" s="94" t="s">
        <v>98</v>
      </c>
      <c r="W51" s="35" t="s">
        <v>98</v>
      </c>
      <c r="X51" s="35" t="s">
        <v>98</v>
      </c>
      <c r="Y51" s="94" t="s">
        <v>98</v>
      </c>
      <c r="Z51" s="36" t="s">
        <v>98</v>
      </c>
      <c r="AA51" s="35" t="s">
        <v>98</v>
      </c>
    </row>
    <row r="52" spans="1:27" ht="18.75" customHeight="1">
      <c r="A52" s="40" t="s">
        <v>48</v>
      </c>
      <c r="B52" s="35">
        <v>5</v>
      </c>
      <c r="C52" s="35" t="s">
        <v>98</v>
      </c>
      <c r="D52" s="35">
        <v>3</v>
      </c>
      <c r="E52" s="35" t="s">
        <v>98</v>
      </c>
      <c r="F52" s="35">
        <v>10</v>
      </c>
      <c r="G52" s="35" t="s">
        <v>98</v>
      </c>
      <c r="H52" s="35">
        <v>6</v>
      </c>
      <c r="I52" s="35" t="s">
        <v>98</v>
      </c>
      <c r="J52" s="35"/>
      <c r="K52" s="35"/>
      <c r="L52" s="35" t="s">
        <v>98</v>
      </c>
      <c r="M52" s="35" t="s">
        <v>98</v>
      </c>
      <c r="N52" s="35" t="s">
        <v>98</v>
      </c>
      <c r="O52" s="35" t="s">
        <v>98</v>
      </c>
      <c r="P52" s="35" t="s">
        <v>98</v>
      </c>
      <c r="Q52" s="35" t="s">
        <v>98</v>
      </c>
      <c r="R52" s="35" t="s">
        <v>98</v>
      </c>
      <c r="S52" s="35" t="s">
        <v>98</v>
      </c>
      <c r="T52" s="35" t="s">
        <v>98</v>
      </c>
      <c r="U52" s="36" t="s">
        <v>98</v>
      </c>
      <c r="V52" s="37" t="s">
        <v>98</v>
      </c>
      <c r="W52" s="35" t="s">
        <v>98</v>
      </c>
      <c r="X52" s="35" t="s">
        <v>98</v>
      </c>
      <c r="Y52" s="37" t="s">
        <v>98</v>
      </c>
      <c r="Z52" s="36" t="s">
        <v>98</v>
      </c>
      <c r="AA52" s="35" t="s">
        <v>98</v>
      </c>
    </row>
    <row r="53" spans="1:27" ht="18.75" customHeight="1">
      <c r="A53" s="40" t="s">
        <v>49</v>
      </c>
      <c r="B53" s="35">
        <v>1</v>
      </c>
      <c r="C53" s="35" t="s">
        <v>98</v>
      </c>
      <c r="D53" s="35" t="s">
        <v>98</v>
      </c>
      <c r="E53" s="35" t="s">
        <v>98</v>
      </c>
      <c r="F53" s="35">
        <v>1</v>
      </c>
      <c r="G53" s="35" t="s">
        <v>98</v>
      </c>
      <c r="H53" s="35" t="s">
        <v>98</v>
      </c>
      <c r="I53" s="35" t="s">
        <v>98</v>
      </c>
      <c r="J53" s="35"/>
      <c r="K53" s="35"/>
      <c r="L53" s="35" t="s">
        <v>98</v>
      </c>
      <c r="M53" s="35" t="s">
        <v>98</v>
      </c>
      <c r="N53" s="35" t="s">
        <v>98</v>
      </c>
      <c r="O53" s="35" t="s">
        <v>98</v>
      </c>
      <c r="P53" s="35" t="s">
        <v>98</v>
      </c>
      <c r="Q53" s="35" t="s">
        <v>98</v>
      </c>
      <c r="R53" s="35" t="s">
        <v>98</v>
      </c>
      <c r="S53" s="35" t="s">
        <v>98</v>
      </c>
      <c r="T53" s="35" t="s">
        <v>98</v>
      </c>
      <c r="U53" s="36" t="s">
        <v>98</v>
      </c>
      <c r="V53" s="37" t="s">
        <v>98</v>
      </c>
      <c r="W53" s="35" t="s">
        <v>98</v>
      </c>
      <c r="X53" s="35" t="s">
        <v>98</v>
      </c>
      <c r="Y53" s="37" t="s">
        <v>98</v>
      </c>
      <c r="Z53" s="36" t="s">
        <v>98</v>
      </c>
      <c r="AA53" s="35" t="s">
        <v>98</v>
      </c>
    </row>
    <row r="54" spans="1:27" ht="18.75" customHeight="1">
      <c r="A54" s="40" t="s">
        <v>50</v>
      </c>
      <c r="B54" s="35" t="s">
        <v>98</v>
      </c>
      <c r="C54" s="35" t="s">
        <v>98</v>
      </c>
      <c r="D54" s="35" t="s">
        <v>98</v>
      </c>
      <c r="E54" s="35" t="s">
        <v>98</v>
      </c>
      <c r="F54" s="35" t="s">
        <v>98</v>
      </c>
      <c r="G54" s="35" t="s">
        <v>98</v>
      </c>
      <c r="H54" s="35" t="s">
        <v>98</v>
      </c>
      <c r="I54" s="35" t="s">
        <v>98</v>
      </c>
      <c r="J54" s="35"/>
      <c r="K54" s="35"/>
      <c r="L54" s="35" t="s">
        <v>98</v>
      </c>
      <c r="M54" s="35" t="s">
        <v>98</v>
      </c>
      <c r="N54" s="35" t="s">
        <v>98</v>
      </c>
      <c r="O54" s="35" t="s">
        <v>98</v>
      </c>
      <c r="P54" s="35" t="s">
        <v>98</v>
      </c>
      <c r="Q54" s="35" t="s">
        <v>98</v>
      </c>
      <c r="R54" s="35" t="s">
        <v>98</v>
      </c>
      <c r="S54" s="35" t="s">
        <v>98</v>
      </c>
      <c r="T54" s="35" t="s">
        <v>98</v>
      </c>
      <c r="U54" s="36" t="s">
        <v>98</v>
      </c>
      <c r="V54" s="37" t="s">
        <v>98</v>
      </c>
      <c r="W54" s="35" t="s">
        <v>98</v>
      </c>
      <c r="X54" s="35" t="s">
        <v>98</v>
      </c>
      <c r="Y54" s="37" t="s">
        <v>98</v>
      </c>
      <c r="Z54" s="36" t="s">
        <v>98</v>
      </c>
      <c r="AA54" s="35" t="s">
        <v>98</v>
      </c>
    </row>
    <row r="55" spans="1:27" ht="18.75" customHeight="1">
      <c r="A55" s="40" t="s">
        <v>51</v>
      </c>
      <c r="B55" s="35" t="s">
        <v>98</v>
      </c>
      <c r="C55" s="35" t="s">
        <v>98</v>
      </c>
      <c r="D55" s="35" t="s">
        <v>98</v>
      </c>
      <c r="E55" s="35" t="s">
        <v>98</v>
      </c>
      <c r="F55" s="35" t="s">
        <v>98</v>
      </c>
      <c r="G55" s="35" t="s">
        <v>98</v>
      </c>
      <c r="H55" s="35" t="s">
        <v>98</v>
      </c>
      <c r="I55" s="35" t="s">
        <v>98</v>
      </c>
      <c r="J55" s="35"/>
      <c r="K55" s="35"/>
      <c r="L55" s="35" t="s">
        <v>98</v>
      </c>
      <c r="M55" s="35" t="s">
        <v>98</v>
      </c>
      <c r="N55" s="35" t="s">
        <v>98</v>
      </c>
      <c r="O55" s="35" t="s">
        <v>98</v>
      </c>
      <c r="P55" s="35" t="s">
        <v>98</v>
      </c>
      <c r="Q55" s="35" t="s">
        <v>98</v>
      </c>
      <c r="R55" s="35" t="s">
        <v>98</v>
      </c>
      <c r="S55" s="35" t="s">
        <v>98</v>
      </c>
      <c r="T55" s="35" t="s">
        <v>98</v>
      </c>
      <c r="U55" s="36" t="s">
        <v>98</v>
      </c>
      <c r="V55" s="37" t="s">
        <v>98</v>
      </c>
      <c r="W55" s="35" t="s">
        <v>98</v>
      </c>
      <c r="X55" s="35" t="s">
        <v>98</v>
      </c>
      <c r="Y55" s="37" t="s">
        <v>98</v>
      </c>
      <c r="Z55" s="36" t="s">
        <v>98</v>
      </c>
      <c r="AA55" s="35" t="s">
        <v>98</v>
      </c>
    </row>
    <row r="56" spans="1:27" ht="18.75" customHeight="1">
      <c r="A56" s="40" t="s">
        <v>52</v>
      </c>
      <c r="B56" s="35">
        <v>3</v>
      </c>
      <c r="C56" s="35" t="s">
        <v>98</v>
      </c>
      <c r="D56" s="35" t="s">
        <v>98</v>
      </c>
      <c r="E56" s="35" t="s">
        <v>98</v>
      </c>
      <c r="F56" s="35">
        <v>3</v>
      </c>
      <c r="G56" s="35" t="s">
        <v>98</v>
      </c>
      <c r="H56" s="35" t="s">
        <v>98</v>
      </c>
      <c r="I56" s="35" t="s">
        <v>98</v>
      </c>
      <c r="J56" s="35"/>
      <c r="K56" s="35"/>
      <c r="L56" s="35" t="s">
        <v>98</v>
      </c>
      <c r="M56" s="35" t="s">
        <v>98</v>
      </c>
      <c r="N56" s="35" t="s">
        <v>98</v>
      </c>
      <c r="O56" s="35" t="s">
        <v>98</v>
      </c>
      <c r="P56" s="35" t="s">
        <v>98</v>
      </c>
      <c r="Q56" s="35" t="s">
        <v>98</v>
      </c>
      <c r="R56" s="35" t="s">
        <v>98</v>
      </c>
      <c r="S56" s="35" t="s">
        <v>98</v>
      </c>
      <c r="T56" s="35" t="s">
        <v>98</v>
      </c>
      <c r="U56" s="36" t="s">
        <v>98</v>
      </c>
      <c r="V56" s="37" t="s">
        <v>98</v>
      </c>
      <c r="W56" s="35" t="s">
        <v>98</v>
      </c>
      <c r="X56" s="35" t="s">
        <v>98</v>
      </c>
      <c r="Y56" s="37" t="s">
        <v>98</v>
      </c>
      <c r="Z56" s="36" t="s">
        <v>98</v>
      </c>
      <c r="AA56" s="35" t="s">
        <v>98</v>
      </c>
    </row>
    <row r="57" spans="1:27" ht="18.75" customHeight="1">
      <c r="A57" s="40" t="s">
        <v>53</v>
      </c>
      <c r="B57" s="35" t="s">
        <v>98</v>
      </c>
      <c r="C57" s="35" t="s">
        <v>98</v>
      </c>
      <c r="D57" s="35" t="s">
        <v>98</v>
      </c>
      <c r="E57" s="35" t="s">
        <v>98</v>
      </c>
      <c r="F57" s="35" t="s">
        <v>98</v>
      </c>
      <c r="G57" s="35" t="s">
        <v>98</v>
      </c>
      <c r="H57" s="35" t="s">
        <v>98</v>
      </c>
      <c r="I57" s="35" t="s">
        <v>98</v>
      </c>
      <c r="J57" s="35"/>
      <c r="K57" s="35"/>
      <c r="L57" s="35" t="s">
        <v>98</v>
      </c>
      <c r="M57" s="35" t="s">
        <v>98</v>
      </c>
      <c r="N57" s="35" t="s">
        <v>98</v>
      </c>
      <c r="O57" s="35" t="s">
        <v>98</v>
      </c>
      <c r="P57" s="35" t="s">
        <v>98</v>
      </c>
      <c r="Q57" s="35" t="s">
        <v>98</v>
      </c>
      <c r="R57" s="35" t="s">
        <v>98</v>
      </c>
      <c r="S57" s="35" t="s">
        <v>98</v>
      </c>
      <c r="T57" s="35" t="s">
        <v>98</v>
      </c>
      <c r="U57" s="36" t="s">
        <v>98</v>
      </c>
      <c r="V57" s="37" t="s">
        <v>98</v>
      </c>
      <c r="W57" s="35" t="s">
        <v>98</v>
      </c>
      <c r="X57" s="35" t="s">
        <v>98</v>
      </c>
      <c r="Y57" s="37" t="s">
        <v>98</v>
      </c>
      <c r="Z57" s="36" t="s">
        <v>98</v>
      </c>
      <c r="AA57" s="35" t="s">
        <v>98</v>
      </c>
    </row>
    <row r="58" spans="1:27" ht="18.75" customHeight="1">
      <c r="A58" s="40" t="s">
        <v>54</v>
      </c>
      <c r="B58" s="35">
        <v>2</v>
      </c>
      <c r="C58" s="35">
        <v>2</v>
      </c>
      <c r="D58" s="35">
        <v>1</v>
      </c>
      <c r="E58" s="35">
        <v>1</v>
      </c>
      <c r="F58" s="35">
        <v>2</v>
      </c>
      <c r="G58" s="35">
        <v>2</v>
      </c>
      <c r="H58" s="35">
        <v>1</v>
      </c>
      <c r="I58" s="35">
        <v>1</v>
      </c>
      <c r="J58" s="35"/>
      <c r="K58" s="35"/>
      <c r="L58" s="35" t="s">
        <v>98</v>
      </c>
      <c r="M58" s="35" t="s">
        <v>98</v>
      </c>
      <c r="N58" s="35">
        <v>59</v>
      </c>
      <c r="O58" s="35" t="s">
        <v>98</v>
      </c>
      <c r="P58" s="35" t="s">
        <v>98</v>
      </c>
      <c r="Q58" s="35" t="s">
        <v>98</v>
      </c>
      <c r="R58" s="35" t="s">
        <v>98</v>
      </c>
      <c r="S58" s="35" t="s">
        <v>98</v>
      </c>
      <c r="T58" s="35" t="s">
        <v>98</v>
      </c>
      <c r="U58" s="31" t="s">
        <v>98</v>
      </c>
      <c r="V58" s="37" t="s">
        <v>98</v>
      </c>
      <c r="W58" s="35" t="s">
        <v>98</v>
      </c>
      <c r="X58" s="35" t="s">
        <v>98</v>
      </c>
      <c r="Y58" s="32" t="s">
        <v>98</v>
      </c>
      <c r="Z58" s="36" t="s">
        <v>98</v>
      </c>
      <c r="AA58" s="35" t="s">
        <v>98</v>
      </c>
    </row>
    <row r="59" spans="1:27" ht="18.75" customHeight="1">
      <c r="A59" s="40" t="s">
        <v>55</v>
      </c>
      <c r="B59" s="35" t="s">
        <v>98</v>
      </c>
      <c r="C59" s="35" t="s">
        <v>98</v>
      </c>
      <c r="D59" s="35" t="s">
        <v>98</v>
      </c>
      <c r="E59" s="35" t="s">
        <v>98</v>
      </c>
      <c r="F59" s="35" t="s">
        <v>98</v>
      </c>
      <c r="G59" s="35" t="s">
        <v>98</v>
      </c>
      <c r="H59" s="35" t="s">
        <v>98</v>
      </c>
      <c r="I59" s="35" t="s">
        <v>98</v>
      </c>
      <c r="J59" s="35"/>
      <c r="K59" s="35"/>
      <c r="L59" s="35" t="s">
        <v>98</v>
      </c>
      <c r="M59" s="35" t="s">
        <v>98</v>
      </c>
      <c r="N59" s="35" t="s">
        <v>98</v>
      </c>
      <c r="O59" s="35" t="s">
        <v>98</v>
      </c>
      <c r="P59" s="35" t="s">
        <v>98</v>
      </c>
      <c r="Q59" s="35" t="s">
        <v>98</v>
      </c>
      <c r="R59" s="35" t="s">
        <v>98</v>
      </c>
      <c r="S59" s="35" t="s">
        <v>98</v>
      </c>
      <c r="T59" s="35" t="s">
        <v>98</v>
      </c>
      <c r="U59" s="36" t="s">
        <v>98</v>
      </c>
      <c r="V59" s="37" t="s">
        <v>98</v>
      </c>
      <c r="W59" s="35" t="s">
        <v>98</v>
      </c>
      <c r="X59" s="35" t="s">
        <v>98</v>
      </c>
      <c r="Y59" s="37" t="s">
        <v>98</v>
      </c>
      <c r="Z59" s="36" t="s">
        <v>98</v>
      </c>
      <c r="AA59" s="35" t="s">
        <v>98</v>
      </c>
    </row>
    <row r="60" spans="1:27" ht="18.75" customHeight="1">
      <c r="A60" s="40" t="s">
        <v>56</v>
      </c>
      <c r="B60" s="35">
        <v>17</v>
      </c>
      <c r="C60" s="35" t="s">
        <v>98</v>
      </c>
      <c r="D60" s="35">
        <v>5</v>
      </c>
      <c r="E60" s="35" t="s">
        <v>98</v>
      </c>
      <c r="F60" s="35">
        <v>20</v>
      </c>
      <c r="G60" s="35" t="s">
        <v>98</v>
      </c>
      <c r="H60" s="35">
        <v>6</v>
      </c>
      <c r="I60" s="35" t="s">
        <v>98</v>
      </c>
      <c r="J60" s="35"/>
      <c r="K60" s="35"/>
      <c r="L60" s="35" t="s">
        <v>98</v>
      </c>
      <c r="M60" s="35" t="s">
        <v>98</v>
      </c>
      <c r="N60" s="35" t="s">
        <v>98</v>
      </c>
      <c r="O60" s="35" t="s">
        <v>98</v>
      </c>
      <c r="P60" s="35" t="s">
        <v>98</v>
      </c>
      <c r="Q60" s="35" t="s">
        <v>98</v>
      </c>
      <c r="R60" s="35" t="s">
        <v>98</v>
      </c>
      <c r="S60" s="35" t="s">
        <v>98</v>
      </c>
      <c r="T60" s="35" t="s">
        <v>98</v>
      </c>
      <c r="U60" s="36" t="s">
        <v>98</v>
      </c>
      <c r="V60" s="37" t="s">
        <v>98</v>
      </c>
      <c r="W60" s="35" t="s">
        <v>98</v>
      </c>
      <c r="X60" s="35" t="s">
        <v>98</v>
      </c>
      <c r="Y60" s="37" t="s">
        <v>98</v>
      </c>
      <c r="Z60" s="36" t="s">
        <v>98</v>
      </c>
      <c r="AA60" s="35" t="s">
        <v>98</v>
      </c>
    </row>
    <row r="61" spans="1:27" ht="18.75" customHeight="1">
      <c r="A61" s="40" t="s">
        <v>57</v>
      </c>
      <c r="B61" s="35" t="s">
        <v>98</v>
      </c>
      <c r="C61" s="35" t="s">
        <v>98</v>
      </c>
      <c r="D61" s="35" t="s">
        <v>98</v>
      </c>
      <c r="E61" s="35" t="s">
        <v>98</v>
      </c>
      <c r="F61" s="35" t="s">
        <v>98</v>
      </c>
      <c r="G61" s="35" t="s">
        <v>98</v>
      </c>
      <c r="H61" s="35" t="s">
        <v>98</v>
      </c>
      <c r="I61" s="35" t="s">
        <v>98</v>
      </c>
      <c r="J61" s="35"/>
      <c r="K61" s="35"/>
      <c r="L61" s="35" t="s">
        <v>98</v>
      </c>
      <c r="M61" s="35" t="s">
        <v>98</v>
      </c>
      <c r="N61" s="35" t="s">
        <v>98</v>
      </c>
      <c r="O61" s="35" t="s">
        <v>98</v>
      </c>
      <c r="P61" s="35" t="s">
        <v>98</v>
      </c>
      <c r="Q61" s="35" t="s">
        <v>98</v>
      </c>
      <c r="R61" s="35" t="s">
        <v>98</v>
      </c>
      <c r="S61" s="35" t="s">
        <v>98</v>
      </c>
      <c r="T61" s="35" t="s">
        <v>98</v>
      </c>
      <c r="U61" s="36" t="s">
        <v>98</v>
      </c>
      <c r="V61" s="37" t="s">
        <v>98</v>
      </c>
      <c r="W61" s="35" t="s">
        <v>98</v>
      </c>
      <c r="X61" s="35" t="s">
        <v>98</v>
      </c>
      <c r="Y61" s="37" t="s">
        <v>98</v>
      </c>
      <c r="Z61" s="36" t="s">
        <v>98</v>
      </c>
      <c r="AA61" s="35" t="s">
        <v>98</v>
      </c>
    </row>
    <row r="62" spans="1:27" ht="18.75" customHeight="1">
      <c r="A62" s="40" t="s">
        <v>58</v>
      </c>
      <c r="B62" s="35" t="s">
        <v>98</v>
      </c>
      <c r="C62" s="35" t="s">
        <v>98</v>
      </c>
      <c r="D62" s="35" t="s">
        <v>98</v>
      </c>
      <c r="E62" s="35" t="s">
        <v>98</v>
      </c>
      <c r="F62" s="35" t="s">
        <v>98</v>
      </c>
      <c r="G62" s="35" t="s">
        <v>98</v>
      </c>
      <c r="H62" s="35" t="s">
        <v>98</v>
      </c>
      <c r="I62" s="35" t="s">
        <v>98</v>
      </c>
      <c r="J62" s="35"/>
      <c r="K62" s="35"/>
      <c r="L62" s="35" t="s">
        <v>98</v>
      </c>
      <c r="M62" s="35" t="s">
        <v>98</v>
      </c>
      <c r="N62" s="35" t="s">
        <v>98</v>
      </c>
      <c r="O62" s="35" t="s">
        <v>98</v>
      </c>
      <c r="P62" s="35" t="s">
        <v>98</v>
      </c>
      <c r="Q62" s="35" t="s">
        <v>98</v>
      </c>
      <c r="R62" s="35" t="s">
        <v>98</v>
      </c>
      <c r="S62" s="35" t="s">
        <v>98</v>
      </c>
      <c r="T62" s="35" t="s">
        <v>98</v>
      </c>
      <c r="U62" s="36" t="s">
        <v>98</v>
      </c>
      <c r="V62" s="37" t="s">
        <v>98</v>
      </c>
      <c r="W62" s="35" t="s">
        <v>98</v>
      </c>
      <c r="X62" s="35" t="s">
        <v>98</v>
      </c>
      <c r="Y62" s="37" t="s">
        <v>98</v>
      </c>
      <c r="Z62" s="36" t="s">
        <v>98</v>
      </c>
      <c r="AA62" s="35" t="s">
        <v>98</v>
      </c>
    </row>
    <row r="63" spans="1:27" ht="18.75" customHeight="1">
      <c r="A63" s="40" t="s">
        <v>59</v>
      </c>
      <c r="B63" s="35" t="s">
        <v>98</v>
      </c>
      <c r="C63" s="35" t="s">
        <v>98</v>
      </c>
      <c r="D63" s="35" t="s">
        <v>98</v>
      </c>
      <c r="E63" s="35" t="s">
        <v>98</v>
      </c>
      <c r="F63" s="35" t="s">
        <v>98</v>
      </c>
      <c r="G63" s="35" t="s">
        <v>98</v>
      </c>
      <c r="H63" s="35" t="s">
        <v>98</v>
      </c>
      <c r="I63" s="35" t="s">
        <v>98</v>
      </c>
      <c r="J63" s="35"/>
      <c r="K63" s="35"/>
      <c r="L63" s="35" t="s">
        <v>98</v>
      </c>
      <c r="M63" s="35" t="s">
        <v>98</v>
      </c>
      <c r="N63" s="35" t="s">
        <v>98</v>
      </c>
      <c r="O63" s="35" t="s">
        <v>98</v>
      </c>
      <c r="P63" s="35" t="s">
        <v>98</v>
      </c>
      <c r="Q63" s="35" t="s">
        <v>98</v>
      </c>
      <c r="R63" s="35" t="s">
        <v>98</v>
      </c>
      <c r="S63" s="35" t="s">
        <v>98</v>
      </c>
      <c r="T63" s="35" t="s">
        <v>98</v>
      </c>
      <c r="U63" s="36" t="s">
        <v>98</v>
      </c>
      <c r="V63" s="37" t="s">
        <v>98</v>
      </c>
      <c r="W63" s="35" t="s">
        <v>98</v>
      </c>
      <c r="X63" s="35" t="s">
        <v>98</v>
      </c>
      <c r="Y63" s="37" t="s">
        <v>98</v>
      </c>
      <c r="Z63" s="36" t="s">
        <v>98</v>
      </c>
      <c r="AA63" s="35" t="s">
        <v>98</v>
      </c>
    </row>
    <row r="64" spans="1:27" ht="18.75" customHeight="1">
      <c r="A64" s="40" t="s">
        <v>60</v>
      </c>
      <c r="B64" s="35" t="s">
        <v>98</v>
      </c>
      <c r="C64" s="35" t="s">
        <v>98</v>
      </c>
      <c r="D64" s="35" t="s">
        <v>98</v>
      </c>
      <c r="E64" s="35" t="s">
        <v>98</v>
      </c>
      <c r="F64" s="35" t="s">
        <v>98</v>
      </c>
      <c r="G64" s="35" t="s">
        <v>98</v>
      </c>
      <c r="H64" s="35" t="s">
        <v>98</v>
      </c>
      <c r="I64" s="35" t="s">
        <v>98</v>
      </c>
      <c r="J64" s="35"/>
      <c r="K64" s="35"/>
      <c r="L64" s="35" t="s">
        <v>98</v>
      </c>
      <c r="M64" s="35" t="s">
        <v>98</v>
      </c>
      <c r="N64" s="35" t="s">
        <v>98</v>
      </c>
      <c r="O64" s="35" t="s">
        <v>98</v>
      </c>
      <c r="P64" s="35" t="s">
        <v>98</v>
      </c>
      <c r="Q64" s="35" t="s">
        <v>98</v>
      </c>
      <c r="R64" s="35" t="s">
        <v>98</v>
      </c>
      <c r="S64" s="35" t="s">
        <v>98</v>
      </c>
      <c r="T64" s="35" t="s">
        <v>98</v>
      </c>
      <c r="U64" s="36" t="s">
        <v>98</v>
      </c>
      <c r="V64" s="37" t="s">
        <v>98</v>
      </c>
      <c r="W64" s="35" t="s">
        <v>98</v>
      </c>
      <c r="X64" s="35" t="s">
        <v>98</v>
      </c>
      <c r="Y64" s="37" t="s">
        <v>98</v>
      </c>
      <c r="Z64" s="36" t="s">
        <v>98</v>
      </c>
      <c r="AA64" s="35" t="s">
        <v>98</v>
      </c>
    </row>
    <row r="65" spans="1:27" ht="18.75" customHeight="1">
      <c r="A65" s="40" t="s">
        <v>61</v>
      </c>
      <c r="B65" s="35" t="s">
        <v>98</v>
      </c>
      <c r="C65" s="35" t="s">
        <v>98</v>
      </c>
      <c r="D65" s="35" t="s">
        <v>98</v>
      </c>
      <c r="E65" s="35" t="s">
        <v>98</v>
      </c>
      <c r="F65" s="35" t="s">
        <v>98</v>
      </c>
      <c r="G65" s="35" t="s">
        <v>98</v>
      </c>
      <c r="H65" s="35" t="s">
        <v>98</v>
      </c>
      <c r="I65" s="35" t="s">
        <v>98</v>
      </c>
      <c r="J65" s="35"/>
      <c r="K65" s="35"/>
      <c r="L65" s="35" t="s">
        <v>98</v>
      </c>
      <c r="M65" s="35" t="s">
        <v>98</v>
      </c>
      <c r="N65" s="35" t="s">
        <v>98</v>
      </c>
      <c r="O65" s="35" t="s">
        <v>98</v>
      </c>
      <c r="P65" s="35" t="s">
        <v>98</v>
      </c>
      <c r="Q65" s="35" t="s">
        <v>98</v>
      </c>
      <c r="R65" s="35" t="s">
        <v>98</v>
      </c>
      <c r="S65" s="35" t="s">
        <v>98</v>
      </c>
      <c r="T65" s="35" t="s">
        <v>98</v>
      </c>
      <c r="U65" s="36" t="s">
        <v>98</v>
      </c>
      <c r="V65" s="37" t="s">
        <v>98</v>
      </c>
      <c r="W65" s="35" t="s">
        <v>98</v>
      </c>
      <c r="X65" s="35" t="s">
        <v>98</v>
      </c>
      <c r="Y65" s="37" t="s">
        <v>98</v>
      </c>
      <c r="Z65" s="36" t="s">
        <v>98</v>
      </c>
      <c r="AA65" s="35" t="s">
        <v>98</v>
      </c>
    </row>
    <row r="66" spans="1:27" ht="18.75" customHeight="1">
      <c r="A66" s="40" t="s">
        <v>62</v>
      </c>
      <c r="B66" s="35" t="s">
        <v>98</v>
      </c>
      <c r="C66" s="35" t="s">
        <v>98</v>
      </c>
      <c r="D66" s="35" t="s">
        <v>98</v>
      </c>
      <c r="E66" s="35" t="s">
        <v>98</v>
      </c>
      <c r="F66" s="35" t="s">
        <v>98</v>
      </c>
      <c r="G66" s="35" t="s">
        <v>98</v>
      </c>
      <c r="H66" s="35" t="s">
        <v>98</v>
      </c>
      <c r="I66" s="35" t="s">
        <v>98</v>
      </c>
      <c r="J66" s="35"/>
      <c r="K66" s="35"/>
      <c r="L66" s="35" t="s">
        <v>98</v>
      </c>
      <c r="M66" s="35" t="s">
        <v>98</v>
      </c>
      <c r="N66" s="35" t="s">
        <v>98</v>
      </c>
      <c r="O66" s="35" t="s">
        <v>98</v>
      </c>
      <c r="P66" s="35" t="s">
        <v>98</v>
      </c>
      <c r="Q66" s="35" t="s">
        <v>98</v>
      </c>
      <c r="R66" s="35" t="s">
        <v>98</v>
      </c>
      <c r="S66" s="35" t="s">
        <v>98</v>
      </c>
      <c r="T66" s="35" t="s">
        <v>98</v>
      </c>
      <c r="U66" s="36" t="s">
        <v>98</v>
      </c>
      <c r="V66" s="37" t="s">
        <v>98</v>
      </c>
      <c r="W66" s="35" t="s">
        <v>98</v>
      </c>
      <c r="X66" s="35" t="s">
        <v>98</v>
      </c>
      <c r="Y66" s="37" t="s">
        <v>98</v>
      </c>
      <c r="Z66" s="36" t="s">
        <v>98</v>
      </c>
      <c r="AA66" s="35" t="s">
        <v>98</v>
      </c>
    </row>
    <row r="67" spans="1:27" ht="18.75" customHeight="1">
      <c r="A67" s="40" t="s">
        <v>63</v>
      </c>
      <c r="B67" s="35" t="s">
        <v>98</v>
      </c>
      <c r="C67" s="35" t="s">
        <v>98</v>
      </c>
      <c r="D67" s="35" t="s">
        <v>98</v>
      </c>
      <c r="E67" s="35" t="s">
        <v>98</v>
      </c>
      <c r="F67" s="35" t="s">
        <v>98</v>
      </c>
      <c r="G67" s="35" t="s">
        <v>98</v>
      </c>
      <c r="H67" s="35" t="s">
        <v>98</v>
      </c>
      <c r="I67" s="35" t="s">
        <v>98</v>
      </c>
      <c r="J67" s="35"/>
      <c r="K67" s="35"/>
      <c r="L67" s="35" t="s">
        <v>98</v>
      </c>
      <c r="M67" s="35" t="s">
        <v>98</v>
      </c>
      <c r="N67" s="35" t="s">
        <v>98</v>
      </c>
      <c r="O67" s="35" t="s">
        <v>98</v>
      </c>
      <c r="P67" s="35" t="s">
        <v>98</v>
      </c>
      <c r="Q67" s="35" t="s">
        <v>98</v>
      </c>
      <c r="R67" s="35" t="s">
        <v>98</v>
      </c>
      <c r="S67" s="35" t="s">
        <v>98</v>
      </c>
      <c r="T67" s="35" t="s">
        <v>98</v>
      </c>
      <c r="U67" s="36" t="s">
        <v>98</v>
      </c>
      <c r="V67" s="37" t="s">
        <v>98</v>
      </c>
      <c r="W67" s="35" t="s">
        <v>98</v>
      </c>
      <c r="X67" s="35" t="s">
        <v>98</v>
      </c>
      <c r="Y67" s="37" t="s">
        <v>98</v>
      </c>
      <c r="Z67" s="36" t="s">
        <v>98</v>
      </c>
      <c r="AA67" s="35" t="s">
        <v>98</v>
      </c>
    </row>
    <row r="68" spans="1:27" ht="18.75" customHeight="1">
      <c r="A68" s="40" t="s">
        <v>64</v>
      </c>
      <c r="B68" s="35" t="s">
        <v>98</v>
      </c>
      <c r="C68" s="35" t="s">
        <v>98</v>
      </c>
      <c r="D68" s="35" t="s">
        <v>98</v>
      </c>
      <c r="E68" s="35" t="s">
        <v>98</v>
      </c>
      <c r="F68" s="35" t="s">
        <v>98</v>
      </c>
      <c r="G68" s="35" t="s">
        <v>98</v>
      </c>
      <c r="H68" s="35" t="s">
        <v>98</v>
      </c>
      <c r="I68" s="35" t="s">
        <v>98</v>
      </c>
      <c r="J68" s="35"/>
      <c r="K68" s="35"/>
      <c r="L68" s="35" t="s">
        <v>98</v>
      </c>
      <c r="M68" s="35" t="s">
        <v>98</v>
      </c>
      <c r="N68" s="35">
        <v>82</v>
      </c>
      <c r="O68" s="35">
        <v>82</v>
      </c>
      <c r="P68" s="35" t="s">
        <v>98</v>
      </c>
      <c r="Q68" s="35" t="s">
        <v>98</v>
      </c>
      <c r="R68" s="35" t="s">
        <v>98</v>
      </c>
      <c r="S68" s="35" t="s">
        <v>98</v>
      </c>
      <c r="T68" s="35" t="s">
        <v>98</v>
      </c>
      <c r="U68" s="36" t="s">
        <v>98</v>
      </c>
      <c r="V68" s="37" t="s">
        <v>98</v>
      </c>
      <c r="W68" s="35" t="s">
        <v>98</v>
      </c>
      <c r="X68" s="35" t="s">
        <v>98</v>
      </c>
      <c r="Y68" s="37" t="s">
        <v>98</v>
      </c>
      <c r="Z68" s="36" t="s">
        <v>98</v>
      </c>
      <c r="AA68" s="35" t="s">
        <v>98</v>
      </c>
    </row>
    <row r="69" spans="1:27" ht="18.75" customHeight="1">
      <c r="A69" s="40" t="s">
        <v>65</v>
      </c>
      <c r="B69" s="35" t="s">
        <v>98</v>
      </c>
      <c r="C69" s="35" t="s">
        <v>98</v>
      </c>
      <c r="D69" s="35" t="s">
        <v>98</v>
      </c>
      <c r="E69" s="35" t="s">
        <v>98</v>
      </c>
      <c r="F69" s="35" t="s">
        <v>98</v>
      </c>
      <c r="G69" s="35" t="s">
        <v>98</v>
      </c>
      <c r="H69" s="35" t="s">
        <v>98</v>
      </c>
      <c r="I69" s="35" t="s">
        <v>98</v>
      </c>
      <c r="J69" s="35"/>
      <c r="K69" s="35"/>
      <c r="L69" s="35" t="s">
        <v>98</v>
      </c>
      <c r="M69" s="35" t="s">
        <v>98</v>
      </c>
      <c r="N69" s="35" t="s">
        <v>98</v>
      </c>
      <c r="O69" s="35" t="s">
        <v>98</v>
      </c>
      <c r="P69" s="35" t="s">
        <v>98</v>
      </c>
      <c r="Q69" s="35" t="s">
        <v>98</v>
      </c>
      <c r="R69" s="35" t="s">
        <v>98</v>
      </c>
      <c r="S69" s="35" t="s">
        <v>98</v>
      </c>
      <c r="T69" s="35" t="s">
        <v>98</v>
      </c>
      <c r="U69" s="36" t="s">
        <v>98</v>
      </c>
      <c r="V69" s="37" t="s">
        <v>98</v>
      </c>
      <c r="W69" s="35" t="s">
        <v>98</v>
      </c>
      <c r="X69" s="35" t="s">
        <v>98</v>
      </c>
      <c r="Y69" s="37" t="s">
        <v>98</v>
      </c>
      <c r="Z69" s="36" t="s">
        <v>98</v>
      </c>
      <c r="AA69" s="35" t="s">
        <v>98</v>
      </c>
    </row>
    <row r="70" spans="1:27" ht="18.75" customHeight="1">
      <c r="A70" s="40" t="s">
        <v>66</v>
      </c>
      <c r="B70" s="35" t="s">
        <v>98</v>
      </c>
      <c r="C70" s="35" t="s">
        <v>98</v>
      </c>
      <c r="D70" s="35" t="s">
        <v>98</v>
      </c>
      <c r="E70" s="35" t="s">
        <v>98</v>
      </c>
      <c r="F70" s="35" t="s">
        <v>98</v>
      </c>
      <c r="G70" s="35" t="s">
        <v>98</v>
      </c>
      <c r="H70" s="35" t="s">
        <v>98</v>
      </c>
      <c r="I70" s="35" t="s">
        <v>98</v>
      </c>
      <c r="J70" s="35"/>
      <c r="K70" s="35"/>
      <c r="L70" s="35" t="s">
        <v>98</v>
      </c>
      <c r="M70" s="35" t="s">
        <v>98</v>
      </c>
      <c r="N70" s="35" t="s">
        <v>98</v>
      </c>
      <c r="O70" s="35" t="s">
        <v>98</v>
      </c>
      <c r="P70" s="35" t="s">
        <v>98</v>
      </c>
      <c r="Q70" s="35" t="s">
        <v>98</v>
      </c>
      <c r="R70" s="35" t="s">
        <v>98</v>
      </c>
      <c r="S70" s="35" t="s">
        <v>98</v>
      </c>
      <c r="T70" s="35" t="s">
        <v>98</v>
      </c>
      <c r="U70" s="36" t="s">
        <v>98</v>
      </c>
      <c r="V70" s="37" t="s">
        <v>98</v>
      </c>
      <c r="W70" s="35" t="s">
        <v>98</v>
      </c>
      <c r="X70" s="35" t="s">
        <v>98</v>
      </c>
      <c r="Y70" s="37" t="s">
        <v>98</v>
      </c>
      <c r="Z70" s="36" t="s">
        <v>98</v>
      </c>
      <c r="AA70" s="35" t="s">
        <v>98</v>
      </c>
    </row>
    <row r="71" spans="1:27" ht="18.75" customHeight="1">
      <c r="A71" s="40" t="s">
        <v>67</v>
      </c>
      <c r="B71" s="35" t="s">
        <v>98</v>
      </c>
      <c r="C71" s="35" t="s">
        <v>98</v>
      </c>
      <c r="D71" s="35" t="s">
        <v>98</v>
      </c>
      <c r="E71" s="35" t="s">
        <v>98</v>
      </c>
      <c r="F71" s="35" t="s">
        <v>98</v>
      </c>
      <c r="G71" s="35" t="s">
        <v>98</v>
      </c>
      <c r="H71" s="35" t="s">
        <v>98</v>
      </c>
      <c r="I71" s="35" t="s">
        <v>98</v>
      </c>
      <c r="J71" s="35"/>
      <c r="K71" s="35"/>
      <c r="L71" s="35" t="s">
        <v>98</v>
      </c>
      <c r="M71" s="35" t="s">
        <v>98</v>
      </c>
      <c r="N71" s="35" t="s">
        <v>98</v>
      </c>
      <c r="O71" s="35" t="s">
        <v>98</v>
      </c>
      <c r="P71" s="35" t="s">
        <v>98</v>
      </c>
      <c r="Q71" s="35" t="s">
        <v>98</v>
      </c>
      <c r="R71" s="35" t="s">
        <v>98</v>
      </c>
      <c r="S71" s="35" t="s">
        <v>98</v>
      </c>
      <c r="T71" s="35" t="s">
        <v>98</v>
      </c>
      <c r="U71" s="36" t="s">
        <v>98</v>
      </c>
      <c r="V71" s="37" t="s">
        <v>98</v>
      </c>
      <c r="W71" s="35" t="s">
        <v>98</v>
      </c>
      <c r="X71" s="35" t="s">
        <v>98</v>
      </c>
      <c r="Y71" s="37" t="s">
        <v>98</v>
      </c>
      <c r="Z71" s="36" t="s">
        <v>98</v>
      </c>
      <c r="AA71" s="35" t="s">
        <v>98</v>
      </c>
    </row>
    <row r="72" spans="1:27" ht="18.75" customHeight="1">
      <c r="A72" s="40" t="s">
        <v>68</v>
      </c>
      <c r="B72" s="35" t="s">
        <v>98</v>
      </c>
      <c r="C72" s="35" t="s">
        <v>98</v>
      </c>
      <c r="D72" s="35" t="s">
        <v>98</v>
      </c>
      <c r="E72" s="35" t="s">
        <v>98</v>
      </c>
      <c r="F72" s="35" t="s">
        <v>98</v>
      </c>
      <c r="G72" s="35" t="s">
        <v>98</v>
      </c>
      <c r="H72" s="35" t="s">
        <v>98</v>
      </c>
      <c r="I72" s="35" t="s">
        <v>98</v>
      </c>
      <c r="J72" s="35"/>
      <c r="K72" s="35"/>
      <c r="L72" s="35" t="s">
        <v>98</v>
      </c>
      <c r="M72" s="35" t="s">
        <v>98</v>
      </c>
      <c r="N72" s="35">
        <v>40</v>
      </c>
      <c r="O72" s="35" t="s">
        <v>98</v>
      </c>
      <c r="P72" s="35" t="s">
        <v>98</v>
      </c>
      <c r="Q72" s="35" t="s">
        <v>98</v>
      </c>
      <c r="R72" s="35" t="s">
        <v>98</v>
      </c>
      <c r="S72" s="35" t="s">
        <v>98</v>
      </c>
      <c r="T72" s="35" t="s">
        <v>98</v>
      </c>
      <c r="U72" s="36" t="s">
        <v>98</v>
      </c>
      <c r="V72" s="37" t="s">
        <v>98</v>
      </c>
      <c r="W72" s="35" t="s">
        <v>98</v>
      </c>
      <c r="X72" s="35" t="s">
        <v>98</v>
      </c>
      <c r="Y72" s="37" t="s">
        <v>98</v>
      </c>
      <c r="Z72" s="36" t="s">
        <v>98</v>
      </c>
      <c r="AA72" s="35" t="s">
        <v>98</v>
      </c>
    </row>
    <row r="73" spans="1:27" ht="18.75" customHeight="1">
      <c r="A73" s="40" t="s">
        <v>69</v>
      </c>
      <c r="B73" s="35">
        <v>3</v>
      </c>
      <c r="C73" s="35">
        <v>3</v>
      </c>
      <c r="D73" s="35" t="s">
        <v>98</v>
      </c>
      <c r="E73" s="35" t="s">
        <v>98</v>
      </c>
      <c r="F73" s="35">
        <v>3</v>
      </c>
      <c r="G73" s="35">
        <v>3</v>
      </c>
      <c r="H73" s="35" t="s">
        <v>98</v>
      </c>
      <c r="I73" s="35" t="s">
        <v>98</v>
      </c>
      <c r="J73" s="35"/>
      <c r="K73" s="35"/>
      <c r="L73" s="35" t="s">
        <v>98</v>
      </c>
      <c r="M73" s="35" t="s">
        <v>98</v>
      </c>
      <c r="N73" s="35">
        <v>153</v>
      </c>
      <c r="O73" s="35" t="s">
        <v>98</v>
      </c>
      <c r="P73" s="35">
        <v>20</v>
      </c>
      <c r="Q73" s="35" t="s">
        <v>98</v>
      </c>
      <c r="R73" s="35" t="s">
        <v>98</v>
      </c>
      <c r="S73" s="35" t="s">
        <v>98</v>
      </c>
      <c r="T73" s="35" t="s">
        <v>98</v>
      </c>
      <c r="U73" s="36" t="s">
        <v>98</v>
      </c>
      <c r="V73" s="37" t="s">
        <v>98</v>
      </c>
      <c r="W73" s="35" t="s">
        <v>98</v>
      </c>
      <c r="X73" s="35" t="s">
        <v>98</v>
      </c>
      <c r="Y73" s="37" t="s">
        <v>98</v>
      </c>
      <c r="Z73" s="36" t="s">
        <v>98</v>
      </c>
      <c r="AA73" s="35" t="s">
        <v>98</v>
      </c>
    </row>
    <row r="74" spans="1:27" ht="18.75" customHeight="1">
      <c r="A74" s="40" t="s">
        <v>70</v>
      </c>
      <c r="B74" s="35" t="s">
        <v>98</v>
      </c>
      <c r="C74" s="35" t="s">
        <v>98</v>
      </c>
      <c r="D74" s="35" t="s">
        <v>98</v>
      </c>
      <c r="E74" s="35" t="s">
        <v>98</v>
      </c>
      <c r="F74" s="35" t="s">
        <v>98</v>
      </c>
      <c r="G74" s="35" t="s">
        <v>98</v>
      </c>
      <c r="H74" s="35" t="s">
        <v>98</v>
      </c>
      <c r="I74" s="35" t="s">
        <v>98</v>
      </c>
      <c r="J74" s="35"/>
      <c r="K74" s="35"/>
      <c r="L74" s="35" t="s">
        <v>98</v>
      </c>
      <c r="M74" s="35" t="s">
        <v>98</v>
      </c>
      <c r="N74" s="35">
        <v>31</v>
      </c>
      <c r="O74" s="35" t="s">
        <v>98</v>
      </c>
      <c r="P74" s="35" t="s">
        <v>98</v>
      </c>
      <c r="Q74" s="35" t="s">
        <v>98</v>
      </c>
      <c r="R74" s="35">
        <v>5</v>
      </c>
      <c r="S74" s="35" t="s">
        <v>98</v>
      </c>
      <c r="T74" s="35" t="s">
        <v>98</v>
      </c>
      <c r="U74" s="36" t="s">
        <v>98</v>
      </c>
      <c r="V74" s="37" t="s">
        <v>98</v>
      </c>
      <c r="W74" s="35" t="s">
        <v>98</v>
      </c>
      <c r="X74" s="35" t="s">
        <v>98</v>
      </c>
      <c r="Y74" s="37" t="s">
        <v>98</v>
      </c>
      <c r="Z74" s="36" t="s">
        <v>98</v>
      </c>
      <c r="AA74" s="35" t="s">
        <v>98</v>
      </c>
    </row>
    <row r="75" spans="1:27" ht="18.75" customHeight="1">
      <c r="A75" s="40" t="s">
        <v>71</v>
      </c>
      <c r="B75" s="35" t="s">
        <v>98</v>
      </c>
      <c r="C75" s="35" t="s">
        <v>98</v>
      </c>
      <c r="D75" s="35" t="s">
        <v>98</v>
      </c>
      <c r="E75" s="35" t="s">
        <v>98</v>
      </c>
      <c r="F75" s="35" t="s">
        <v>98</v>
      </c>
      <c r="G75" s="35" t="s">
        <v>98</v>
      </c>
      <c r="H75" s="35" t="s">
        <v>98</v>
      </c>
      <c r="I75" s="35" t="s">
        <v>98</v>
      </c>
      <c r="J75" s="35"/>
      <c r="K75" s="35"/>
      <c r="L75" s="35" t="s">
        <v>98</v>
      </c>
      <c r="M75" s="35" t="s">
        <v>98</v>
      </c>
      <c r="N75" s="35">
        <v>64</v>
      </c>
      <c r="O75" s="35">
        <v>64</v>
      </c>
      <c r="P75" s="35" t="s">
        <v>98</v>
      </c>
      <c r="Q75" s="35" t="s">
        <v>98</v>
      </c>
      <c r="R75" s="35" t="s">
        <v>98</v>
      </c>
      <c r="S75" s="35" t="s">
        <v>98</v>
      </c>
      <c r="T75" s="35" t="s">
        <v>98</v>
      </c>
      <c r="U75" s="36" t="s">
        <v>98</v>
      </c>
      <c r="V75" s="37" t="s">
        <v>98</v>
      </c>
      <c r="W75" s="35" t="s">
        <v>98</v>
      </c>
      <c r="X75" s="35" t="s">
        <v>98</v>
      </c>
      <c r="Y75" s="37" t="s">
        <v>98</v>
      </c>
      <c r="Z75" s="36" t="s">
        <v>98</v>
      </c>
      <c r="AA75" s="35" t="s">
        <v>98</v>
      </c>
    </row>
    <row r="76" spans="1:27" ht="18.75" customHeight="1">
      <c r="A76" s="40" t="s">
        <v>72</v>
      </c>
      <c r="B76" s="35" t="s">
        <v>98</v>
      </c>
      <c r="C76" s="35" t="s">
        <v>98</v>
      </c>
      <c r="D76" s="35" t="s">
        <v>98</v>
      </c>
      <c r="E76" s="35" t="s">
        <v>98</v>
      </c>
      <c r="F76" s="35" t="s">
        <v>98</v>
      </c>
      <c r="G76" s="35" t="s">
        <v>98</v>
      </c>
      <c r="H76" s="35" t="s">
        <v>98</v>
      </c>
      <c r="I76" s="35" t="s">
        <v>98</v>
      </c>
      <c r="J76" s="35"/>
      <c r="K76" s="35"/>
      <c r="L76" s="35" t="s">
        <v>98</v>
      </c>
      <c r="M76" s="35" t="s">
        <v>98</v>
      </c>
      <c r="N76" s="35">
        <v>552</v>
      </c>
      <c r="O76" s="35" t="s">
        <v>98</v>
      </c>
      <c r="P76" s="35" t="s">
        <v>98</v>
      </c>
      <c r="Q76" s="35" t="s">
        <v>98</v>
      </c>
      <c r="R76" s="35" t="s">
        <v>98</v>
      </c>
      <c r="S76" s="35" t="s">
        <v>98</v>
      </c>
      <c r="T76" s="35" t="s">
        <v>98</v>
      </c>
      <c r="U76" s="36" t="s">
        <v>98</v>
      </c>
      <c r="V76" s="37" t="s">
        <v>98</v>
      </c>
      <c r="W76" s="35" t="s">
        <v>98</v>
      </c>
      <c r="X76" s="35" t="s">
        <v>98</v>
      </c>
      <c r="Y76" s="37" t="s">
        <v>98</v>
      </c>
      <c r="Z76" s="36" t="s">
        <v>98</v>
      </c>
      <c r="AA76" s="35" t="s">
        <v>98</v>
      </c>
    </row>
    <row r="77" spans="1:27" ht="18.75" customHeight="1">
      <c r="A77" s="40" t="s">
        <v>73</v>
      </c>
      <c r="B77" s="35" t="s">
        <v>98</v>
      </c>
      <c r="C77" s="35" t="s">
        <v>98</v>
      </c>
      <c r="D77" s="35" t="s">
        <v>98</v>
      </c>
      <c r="E77" s="35" t="s">
        <v>98</v>
      </c>
      <c r="F77" s="35" t="s">
        <v>98</v>
      </c>
      <c r="G77" s="35" t="s">
        <v>98</v>
      </c>
      <c r="H77" s="35" t="s">
        <v>98</v>
      </c>
      <c r="I77" s="35" t="s">
        <v>98</v>
      </c>
      <c r="J77" s="35"/>
      <c r="K77" s="35"/>
      <c r="L77" s="35" t="s">
        <v>98</v>
      </c>
      <c r="M77" s="35" t="s">
        <v>98</v>
      </c>
      <c r="N77" s="35" t="s">
        <v>98</v>
      </c>
      <c r="O77" s="35" t="s">
        <v>98</v>
      </c>
      <c r="P77" s="35" t="s">
        <v>98</v>
      </c>
      <c r="Q77" s="35" t="s">
        <v>98</v>
      </c>
      <c r="R77" s="35" t="s">
        <v>98</v>
      </c>
      <c r="S77" s="35" t="s">
        <v>98</v>
      </c>
      <c r="T77" s="35" t="s">
        <v>98</v>
      </c>
      <c r="U77" s="36" t="s">
        <v>98</v>
      </c>
      <c r="V77" s="37" t="s">
        <v>98</v>
      </c>
      <c r="W77" s="35" t="s">
        <v>98</v>
      </c>
      <c r="X77" s="35" t="s">
        <v>98</v>
      </c>
      <c r="Y77" s="37" t="s">
        <v>98</v>
      </c>
      <c r="Z77" s="36" t="s">
        <v>98</v>
      </c>
      <c r="AA77" s="35" t="s">
        <v>98</v>
      </c>
    </row>
    <row r="78" spans="1:27" ht="18.75" customHeight="1">
      <c r="A78" s="40" t="s">
        <v>74</v>
      </c>
      <c r="B78" s="35" t="s">
        <v>98</v>
      </c>
      <c r="C78" s="35" t="s">
        <v>98</v>
      </c>
      <c r="D78" s="35" t="s">
        <v>98</v>
      </c>
      <c r="E78" s="35" t="s">
        <v>98</v>
      </c>
      <c r="F78" s="35" t="s">
        <v>98</v>
      </c>
      <c r="G78" s="35" t="s">
        <v>98</v>
      </c>
      <c r="H78" s="35" t="s">
        <v>98</v>
      </c>
      <c r="I78" s="35" t="s">
        <v>98</v>
      </c>
      <c r="J78" s="35"/>
      <c r="K78" s="35"/>
      <c r="L78" s="35" t="s">
        <v>98</v>
      </c>
      <c r="M78" s="35" t="s">
        <v>98</v>
      </c>
      <c r="N78" s="35">
        <v>467</v>
      </c>
      <c r="O78" s="35" t="s">
        <v>98</v>
      </c>
      <c r="P78" s="35" t="s">
        <v>98</v>
      </c>
      <c r="Q78" s="35" t="s">
        <v>98</v>
      </c>
      <c r="R78" s="35" t="s">
        <v>98</v>
      </c>
      <c r="S78" s="35" t="s">
        <v>98</v>
      </c>
      <c r="T78" s="35" t="s">
        <v>98</v>
      </c>
      <c r="U78" s="36" t="s">
        <v>98</v>
      </c>
      <c r="V78" s="37" t="s">
        <v>98</v>
      </c>
      <c r="W78" s="35" t="s">
        <v>98</v>
      </c>
      <c r="X78" s="35" t="s">
        <v>98</v>
      </c>
      <c r="Y78" s="37" t="s">
        <v>98</v>
      </c>
      <c r="Z78" s="36" t="s">
        <v>98</v>
      </c>
      <c r="AA78" s="35" t="s">
        <v>98</v>
      </c>
    </row>
    <row r="79" spans="1:27" ht="18.75" customHeight="1">
      <c r="A79" s="40" t="s">
        <v>75</v>
      </c>
      <c r="B79" s="35" t="s">
        <v>98</v>
      </c>
      <c r="C79" s="35" t="s">
        <v>98</v>
      </c>
      <c r="D79" s="35" t="s">
        <v>98</v>
      </c>
      <c r="E79" s="35" t="s">
        <v>98</v>
      </c>
      <c r="F79" s="35" t="s">
        <v>98</v>
      </c>
      <c r="G79" s="35" t="s">
        <v>98</v>
      </c>
      <c r="H79" s="35" t="s">
        <v>98</v>
      </c>
      <c r="I79" s="35" t="s">
        <v>98</v>
      </c>
      <c r="J79" s="35"/>
      <c r="K79" s="35"/>
      <c r="L79" s="35" t="s">
        <v>98</v>
      </c>
      <c r="M79" s="35" t="s">
        <v>98</v>
      </c>
      <c r="N79" s="35" t="s">
        <v>98</v>
      </c>
      <c r="O79" s="35" t="s">
        <v>98</v>
      </c>
      <c r="P79" s="35" t="s">
        <v>98</v>
      </c>
      <c r="Q79" s="35" t="s">
        <v>98</v>
      </c>
      <c r="R79" s="35" t="s">
        <v>98</v>
      </c>
      <c r="S79" s="35" t="s">
        <v>98</v>
      </c>
      <c r="T79" s="35" t="s">
        <v>98</v>
      </c>
      <c r="U79" s="36" t="s">
        <v>98</v>
      </c>
      <c r="V79" s="37" t="s">
        <v>98</v>
      </c>
      <c r="W79" s="35" t="s">
        <v>98</v>
      </c>
      <c r="X79" s="35" t="s">
        <v>98</v>
      </c>
      <c r="Y79" s="37" t="s">
        <v>98</v>
      </c>
      <c r="Z79" s="36" t="s">
        <v>98</v>
      </c>
      <c r="AA79" s="35" t="s">
        <v>98</v>
      </c>
    </row>
    <row r="80" spans="1:27" ht="18.75" customHeight="1">
      <c r="A80" s="40" t="s">
        <v>76</v>
      </c>
      <c r="B80" s="35" t="s">
        <v>98</v>
      </c>
      <c r="C80" s="35" t="s">
        <v>98</v>
      </c>
      <c r="D80" s="35" t="s">
        <v>98</v>
      </c>
      <c r="E80" s="35" t="s">
        <v>98</v>
      </c>
      <c r="F80" s="35" t="s">
        <v>98</v>
      </c>
      <c r="G80" s="35" t="s">
        <v>98</v>
      </c>
      <c r="H80" s="35" t="s">
        <v>98</v>
      </c>
      <c r="I80" s="35" t="s">
        <v>98</v>
      </c>
      <c r="J80" s="35"/>
      <c r="K80" s="35"/>
      <c r="L80" s="35" t="s">
        <v>98</v>
      </c>
      <c r="M80" s="35" t="s">
        <v>98</v>
      </c>
      <c r="N80" s="35" t="s">
        <v>98</v>
      </c>
      <c r="O80" s="35" t="s">
        <v>98</v>
      </c>
      <c r="P80" s="35" t="s">
        <v>98</v>
      </c>
      <c r="Q80" s="35" t="s">
        <v>98</v>
      </c>
      <c r="R80" s="35" t="s">
        <v>98</v>
      </c>
      <c r="S80" s="35" t="s">
        <v>98</v>
      </c>
      <c r="T80" s="35" t="s">
        <v>98</v>
      </c>
      <c r="U80" s="36" t="s">
        <v>98</v>
      </c>
      <c r="V80" s="37" t="s">
        <v>98</v>
      </c>
      <c r="W80" s="35" t="s">
        <v>98</v>
      </c>
      <c r="X80" s="35" t="s">
        <v>98</v>
      </c>
      <c r="Y80" s="37" t="s">
        <v>98</v>
      </c>
      <c r="Z80" s="36" t="s">
        <v>98</v>
      </c>
      <c r="AA80" s="35" t="s">
        <v>98</v>
      </c>
    </row>
    <row r="81" spans="1:27" ht="18.75" customHeight="1">
      <c r="A81" s="40" t="s">
        <v>77</v>
      </c>
      <c r="B81" s="35">
        <v>4</v>
      </c>
      <c r="C81" s="35" t="s">
        <v>98</v>
      </c>
      <c r="D81" s="35">
        <v>2</v>
      </c>
      <c r="E81" s="35" t="s">
        <v>98</v>
      </c>
      <c r="F81" s="35">
        <v>4</v>
      </c>
      <c r="G81" s="35" t="s">
        <v>98</v>
      </c>
      <c r="H81" s="35">
        <v>2</v>
      </c>
      <c r="I81" s="35" t="s">
        <v>98</v>
      </c>
      <c r="J81" s="35"/>
      <c r="K81" s="35"/>
      <c r="L81" s="35" t="s">
        <v>98</v>
      </c>
      <c r="M81" s="35" t="s">
        <v>98</v>
      </c>
      <c r="N81" s="35" t="s">
        <v>98</v>
      </c>
      <c r="O81" s="35" t="s">
        <v>98</v>
      </c>
      <c r="P81" s="35" t="s">
        <v>98</v>
      </c>
      <c r="Q81" s="35" t="s">
        <v>98</v>
      </c>
      <c r="R81" s="35" t="s">
        <v>98</v>
      </c>
      <c r="S81" s="35" t="s">
        <v>98</v>
      </c>
      <c r="T81" s="35">
        <v>4</v>
      </c>
      <c r="U81" s="36" t="s">
        <v>98</v>
      </c>
      <c r="V81" s="37">
        <v>2</v>
      </c>
      <c r="W81" s="35" t="s">
        <v>98</v>
      </c>
      <c r="X81" s="35">
        <v>4</v>
      </c>
      <c r="Y81" s="37" t="s">
        <v>98</v>
      </c>
      <c r="Z81" s="36">
        <v>2</v>
      </c>
      <c r="AA81" s="35" t="s">
        <v>98</v>
      </c>
    </row>
    <row r="82" spans="1:27" ht="18.75" customHeight="1">
      <c r="A82" s="40" t="s">
        <v>78</v>
      </c>
      <c r="B82" s="35" t="s">
        <v>98</v>
      </c>
      <c r="C82" s="35" t="s">
        <v>98</v>
      </c>
      <c r="D82" s="35" t="s">
        <v>98</v>
      </c>
      <c r="E82" s="35" t="s">
        <v>98</v>
      </c>
      <c r="F82" s="35" t="s">
        <v>98</v>
      </c>
      <c r="G82" s="35" t="s">
        <v>98</v>
      </c>
      <c r="H82" s="35" t="s">
        <v>98</v>
      </c>
      <c r="I82" s="35" t="s">
        <v>98</v>
      </c>
      <c r="J82" s="35"/>
      <c r="K82" s="35"/>
      <c r="L82" s="35" t="s">
        <v>98</v>
      </c>
      <c r="M82" s="35" t="s">
        <v>98</v>
      </c>
      <c r="N82" s="35">
        <v>180</v>
      </c>
      <c r="O82" s="35" t="s">
        <v>98</v>
      </c>
      <c r="P82" s="35" t="s">
        <v>98</v>
      </c>
      <c r="Q82" s="35" t="s">
        <v>98</v>
      </c>
      <c r="R82" s="35" t="s">
        <v>98</v>
      </c>
      <c r="S82" s="35" t="s">
        <v>98</v>
      </c>
      <c r="T82" s="35" t="s">
        <v>98</v>
      </c>
      <c r="U82" s="36" t="s">
        <v>98</v>
      </c>
      <c r="V82" s="37" t="s">
        <v>98</v>
      </c>
      <c r="W82" s="35" t="s">
        <v>98</v>
      </c>
      <c r="X82" s="35" t="s">
        <v>98</v>
      </c>
      <c r="Y82" s="37" t="s">
        <v>98</v>
      </c>
      <c r="Z82" s="36" t="s">
        <v>98</v>
      </c>
      <c r="AA82" s="35" t="s">
        <v>98</v>
      </c>
    </row>
    <row r="83" spans="1:27" ht="18.75" customHeight="1">
      <c r="A83" s="40" t="s">
        <v>79</v>
      </c>
      <c r="B83" s="35" t="s">
        <v>98</v>
      </c>
      <c r="C83" s="35" t="s">
        <v>98</v>
      </c>
      <c r="D83" s="35" t="s">
        <v>98</v>
      </c>
      <c r="E83" s="35" t="s">
        <v>98</v>
      </c>
      <c r="F83" s="35" t="s">
        <v>98</v>
      </c>
      <c r="G83" s="35" t="s">
        <v>98</v>
      </c>
      <c r="H83" s="35" t="s">
        <v>98</v>
      </c>
      <c r="I83" s="35" t="s">
        <v>98</v>
      </c>
      <c r="J83" s="35"/>
      <c r="K83" s="35"/>
      <c r="L83" s="35" t="s">
        <v>98</v>
      </c>
      <c r="M83" s="35" t="s">
        <v>98</v>
      </c>
      <c r="N83" s="35">
        <v>14</v>
      </c>
      <c r="O83" s="35" t="s">
        <v>98</v>
      </c>
      <c r="P83" s="35" t="s">
        <v>98</v>
      </c>
      <c r="Q83" s="35" t="s">
        <v>98</v>
      </c>
      <c r="R83" s="35" t="s">
        <v>98</v>
      </c>
      <c r="S83" s="35" t="s">
        <v>98</v>
      </c>
      <c r="T83" s="35" t="s">
        <v>98</v>
      </c>
      <c r="U83" s="36" t="s">
        <v>98</v>
      </c>
      <c r="V83" s="37" t="s">
        <v>98</v>
      </c>
      <c r="W83" s="35" t="s">
        <v>98</v>
      </c>
      <c r="X83" s="35" t="s">
        <v>98</v>
      </c>
      <c r="Y83" s="37" t="s">
        <v>98</v>
      </c>
      <c r="Z83" s="36" t="s">
        <v>98</v>
      </c>
      <c r="AA83" s="35" t="s">
        <v>98</v>
      </c>
    </row>
    <row r="84" spans="1:27" ht="18.75" customHeight="1">
      <c r="A84" s="41" t="s">
        <v>80</v>
      </c>
      <c r="B84" s="42">
        <v>1</v>
      </c>
      <c r="C84" s="42" t="s">
        <v>98</v>
      </c>
      <c r="D84" s="42">
        <v>1</v>
      </c>
      <c r="E84" s="42" t="s">
        <v>98</v>
      </c>
      <c r="F84" s="42">
        <v>2</v>
      </c>
      <c r="G84" s="42" t="s">
        <v>98</v>
      </c>
      <c r="H84" s="42">
        <v>2</v>
      </c>
      <c r="I84" s="42" t="s">
        <v>98</v>
      </c>
      <c r="J84" s="42"/>
      <c r="K84" s="42"/>
      <c r="L84" s="42" t="s">
        <v>98</v>
      </c>
      <c r="M84" s="42" t="s">
        <v>98</v>
      </c>
      <c r="N84" s="42" t="s">
        <v>98</v>
      </c>
      <c r="O84" s="42" t="s">
        <v>98</v>
      </c>
      <c r="P84" s="42" t="s">
        <v>98</v>
      </c>
      <c r="Q84" s="42" t="s">
        <v>98</v>
      </c>
      <c r="R84" s="42" t="s">
        <v>98</v>
      </c>
      <c r="S84" s="42" t="s">
        <v>98</v>
      </c>
      <c r="T84" s="42">
        <v>1</v>
      </c>
      <c r="U84" s="43" t="s">
        <v>98</v>
      </c>
      <c r="V84" s="46">
        <v>1</v>
      </c>
      <c r="W84" s="42" t="s">
        <v>98</v>
      </c>
      <c r="X84" s="42">
        <v>2</v>
      </c>
      <c r="Y84" s="43" t="s">
        <v>98</v>
      </c>
      <c r="Z84" s="43">
        <v>2</v>
      </c>
      <c r="AA84" s="42" t="s">
        <v>98</v>
      </c>
    </row>
  </sheetData>
  <autoFilter ref="A7:A84"/>
  <mergeCells count="36">
    <mergeCell ref="Z2:AA2"/>
    <mergeCell ref="D5:E5"/>
    <mergeCell ref="H5:I5"/>
    <mergeCell ref="X5:Y5"/>
    <mergeCell ref="R5:S5"/>
    <mergeCell ref="P5:Q5"/>
    <mergeCell ref="T5:U5"/>
    <mergeCell ref="V5:W5"/>
    <mergeCell ref="B3:I3"/>
    <mergeCell ref="J3:S3"/>
    <mergeCell ref="T3:AA3"/>
    <mergeCell ref="J4:Q4"/>
    <mergeCell ref="J5:K5"/>
    <mergeCell ref="L5:M5"/>
    <mergeCell ref="B5:C5"/>
    <mergeCell ref="F5:G5"/>
    <mergeCell ref="Z5:AA5"/>
    <mergeCell ref="N5:O5"/>
    <mergeCell ref="Z44:AA44"/>
    <mergeCell ref="B45:I45"/>
    <mergeCell ref="J45:S45"/>
    <mergeCell ref="T45:AA45"/>
    <mergeCell ref="J46:Q46"/>
    <mergeCell ref="B47:C47"/>
    <mergeCell ref="D47:E47"/>
    <mergeCell ref="F47:G47"/>
    <mergeCell ref="H47:I47"/>
    <mergeCell ref="J47:K47"/>
    <mergeCell ref="L47:M47"/>
    <mergeCell ref="N47:O47"/>
    <mergeCell ref="P47:Q47"/>
    <mergeCell ref="Z47:AA47"/>
    <mergeCell ref="R47:S47"/>
    <mergeCell ref="T47:U47"/>
    <mergeCell ref="V47:W47"/>
    <mergeCell ref="X47:Y4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  <rowBreaks count="1" manualBreakCount="1">
    <brk id="42" max="26" man="1"/>
  </rowBreaks>
  <colBreaks count="1" manualBreakCount="1">
    <brk id="13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2005-02-02T06:51:04Z</cp:lastPrinted>
  <dcterms:created xsi:type="dcterms:W3CDTF">2003-04-08T07:05:01Z</dcterms:created>
  <dcterms:modified xsi:type="dcterms:W3CDTF">2005-02-16T05:40:16Z</dcterms:modified>
  <cp:category/>
  <cp:version/>
  <cp:contentType/>
  <cp:contentStatus/>
</cp:coreProperties>
</file>