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6315" activeTab="0"/>
  </bookViews>
  <sheets>
    <sheet name="修正" sheetId="1" r:id="rId1"/>
  </sheets>
  <definedNames>
    <definedName name="_xlnm.Print_Area" localSheetId="0">'修正'!$A$1:$J$176</definedName>
  </definedNames>
  <calcPr fullCalcOnLoad="1"/>
</workbook>
</file>

<file path=xl/sharedStrings.xml><?xml version="1.0" encoding="utf-8"?>
<sst xmlns="http://schemas.openxmlformats.org/spreadsheetml/2006/main" count="1214" uniqueCount="70">
  <si>
    <t/>
  </si>
  <si>
    <t>営業の種類・保健所別</t>
  </si>
  <si>
    <t>第６５表  許可を要しない食品関係営業施設数・処分等件数</t>
  </si>
  <si>
    <t>（衛生行政報告例）</t>
  </si>
  <si>
    <t>処分件数（年度中）                  　</t>
  </si>
  <si>
    <t>告発件数</t>
  </si>
  <si>
    <t>(年度末現在)</t>
  </si>
  <si>
    <t>その他</t>
  </si>
  <si>
    <t>（年度中）</t>
  </si>
  <si>
    <t>（年度中）</t>
  </si>
  <si>
    <t>氷雪採取業</t>
  </si>
  <si>
    <t>松阪</t>
  </si>
  <si>
    <t>食品販売業（上記以外）</t>
  </si>
  <si>
    <t>・・・</t>
  </si>
  <si>
    <t>注）乳さく取業、野菜果物販売業、そうざい販売業、菓子（パンを含む）販売業、食品販売業（上記以外）、添加物の販売業、氷雪採取業については</t>
  </si>
  <si>
    <t>　　届出制度が無いため営業施設数は未集計</t>
  </si>
  <si>
    <t>平成１５年度</t>
  </si>
  <si>
    <t>四日市</t>
  </si>
  <si>
    <t>鈴鹿</t>
  </si>
  <si>
    <t>津</t>
  </si>
  <si>
    <t>松阪</t>
  </si>
  <si>
    <t>伊勢</t>
  </si>
  <si>
    <t>給食施設</t>
  </si>
  <si>
    <t>上野</t>
  </si>
  <si>
    <t>尾鷲</t>
  </si>
  <si>
    <t>熊野</t>
  </si>
  <si>
    <t>学校</t>
  </si>
  <si>
    <t>総数</t>
  </si>
  <si>
    <t>-</t>
  </si>
  <si>
    <t>桑名</t>
  </si>
  <si>
    <t>病院・診療所</t>
  </si>
  <si>
    <t>事業所</t>
  </si>
  <si>
    <t>その他</t>
  </si>
  <si>
    <t>・・・</t>
  </si>
  <si>
    <t>乳さく取業</t>
  </si>
  <si>
    <t>食品製造業</t>
  </si>
  <si>
    <t>野菜果物販売業</t>
  </si>
  <si>
    <t>そうざい販売業</t>
  </si>
  <si>
    <t>菓子（パンを含む。）販売業</t>
  </si>
  <si>
    <t>松阪</t>
  </si>
  <si>
    <t>伊勢</t>
  </si>
  <si>
    <t>上野</t>
  </si>
  <si>
    <t>尾鷲</t>
  </si>
  <si>
    <t>熊野</t>
  </si>
  <si>
    <t>総数</t>
  </si>
  <si>
    <t>桑名</t>
  </si>
  <si>
    <t>四日市</t>
  </si>
  <si>
    <t>鈴鹿</t>
  </si>
  <si>
    <t>津</t>
  </si>
  <si>
    <t>添加物（法第７条１項の規定</t>
  </si>
  <si>
    <t>により規格が定められたもの</t>
  </si>
  <si>
    <t>を除く。）の製造業</t>
  </si>
  <si>
    <t>添加物の販売業</t>
  </si>
  <si>
    <t>伊勢</t>
  </si>
  <si>
    <t>上野</t>
  </si>
  <si>
    <t>尾鷲</t>
  </si>
  <si>
    <t>熊野</t>
  </si>
  <si>
    <t>総数</t>
  </si>
  <si>
    <t>桑名</t>
  </si>
  <si>
    <t>四日市</t>
  </si>
  <si>
    <t>鈴鹿</t>
  </si>
  <si>
    <t>津</t>
  </si>
  <si>
    <t>器具・容器包装・おもちゃ</t>
  </si>
  <si>
    <t>の製造業又は販売業</t>
  </si>
  <si>
    <t>保健所</t>
  </si>
  <si>
    <t>営業施設数</t>
  </si>
  <si>
    <t>監視指導     施設数</t>
  </si>
  <si>
    <t>営業禁止     命令</t>
  </si>
  <si>
    <t>営業停止     命令</t>
  </si>
  <si>
    <t>物品廃棄     命令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</si>
</sst>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 applyProtection="1" quotePrefix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3" xfId="0" applyFont="1" applyFill="1" applyBorder="1" applyAlignment="1" applyProtection="1" quotePrefix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 quotePrefix="1">
      <alignment horizontal="distributed" vertical="center"/>
      <protection/>
    </xf>
    <xf numFmtId="0" fontId="11" fillId="0" borderId="5" xfId="0" applyFont="1" applyFill="1" applyBorder="1" applyAlignment="1" applyProtection="1" quotePrefix="1">
      <alignment horizontal="distributed" vertical="center"/>
      <protection/>
    </xf>
    <xf numFmtId="0" fontId="11" fillId="0" borderId="6" xfId="0" applyFont="1" applyFill="1" applyBorder="1" applyAlignment="1" applyProtection="1" quotePrefix="1">
      <alignment vertical="center"/>
      <protection/>
    </xf>
    <xf numFmtId="0" fontId="11" fillId="0" borderId="6" xfId="0" applyFont="1" applyFill="1" applyBorder="1" applyAlignment="1" applyProtection="1" quotePrefix="1">
      <alignment horizontal="distributed" vertical="center"/>
      <protection/>
    </xf>
    <xf numFmtId="0" fontId="11" fillId="0" borderId="7" xfId="0" applyFont="1" applyFill="1" applyBorder="1" applyAlignment="1" applyProtection="1" quotePrefix="1">
      <alignment horizontal="distributed" vertical="center"/>
      <protection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 quotePrefix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/>
      <protection/>
    </xf>
    <xf numFmtId="0" fontId="14" fillId="0" borderId="8" xfId="0" applyFont="1" applyFill="1" applyBorder="1" applyAlignment="1" applyProtection="1">
      <alignment horizontal="right"/>
      <protection/>
    </xf>
    <xf numFmtId="0" fontId="15" fillId="0" borderId="5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4" fillId="0" borderId="6" xfId="0" applyFont="1" applyFill="1" applyBorder="1" applyAlignment="1" applyProtection="1">
      <alignment horizontal="right"/>
      <protection/>
    </xf>
    <xf numFmtId="0" fontId="15" fillId="0" borderId="6" xfId="0" applyFont="1" applyFill="1" applyBorder="1" applyAlignment="1">
      <alignment horizontal="right"/>
    </xf>
    <xf numFmtId="0" fontId="14" fillId="0" borderId="8" xfId="0" applyFont="1" applyFill="1" applyBorder="1" applyAlignment="1" applyProtection="1" quotePrefix="1">
      <alignment horizontal="right"/>
      <protection/>
    </xf>
    <xf numFmtId="0" fontId="14" fillId="0" borderId="6" xfId="0" applyFont="1" applyFill="1" applyBorder="1" applyAlignment="1" applyProtection="1" quotePrefix="1">
      <alignment horizontal="right"/>
      <protection/>
    </xf>
    <xf numFmtId="0" fontId="14" fillId="0" borderId="5" xfId="0" applyFont="1" applyFill="1" applyBorder="1" applyAlignment="1" applyProtection="1">
      <alignment horizontal="right"/>
      <protection/>
    </xf>
    <xf numFmtId="0" fontId="14" fillId="0" borderId="8" xfId="0" applyNumberFormat="1" applyFont="1" applyFill="1" applyBorder="1" applyAlignment="1" applyProtection="1" quotePrefix="1">
      <alignment horizontal="right"/>
      <protection/>
    </xf>
    <xf numFmtId="0" fontId="14" fillId="0" borderId="6" xfId="0" applyNumberFormat="1" applyFont="1" applyFill="1" applyBorder="1" applyAlignment="1" applyProtection="1" quotePrefix="1">
      <alignment horizontal="right"/>
      <protection/>
    </xf>
    <xf numFmtId="0" fontId="15" fillId="0" borderId="8" xfId="0" applyFont="1" applyFill="1" applyBorder="1" applyAlignment="1">
      <alignment/>
    </xf>
    <xf numFmtId="0" fontId="12" fillId="0" borderId="9" xfId="0" applyFont="1" applyFill="1" applyBorder="1" applyAlignment="1" applyProtection="1" quotePrefix="1">
      <alignment horizontal="distributed"/>
      <protection/>
    </xf>
    <xf numFmtId="0" fontId="12" fillId="0" borderId="9" xfId="0" applyFont="1" applyFill="1" applyBorder="1" applyAlignment="1" applyProtection="1" quotePrefix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 quotePrefix="1">
      <alignment horizontal="distributed"/>
      <protection/>
    </xf>
    <xf numFmtId="0" fontId="16" fillId="0" borderId="0" xfId="0" applyFont="1" applyFill="1" applyAlignment="1">
      <alignment/>
    </xf>
    <xf numFmtId="0" fontId="12" fillId="0" borderId="1" xfId="0" applyFont="1" applyFill="1" applyBorder="1" applyAlignment="1" applyProtection="1" quotePrefix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 quotePrefix="1">
      <alignment horizontal="distributed"/>
      <protection/>
    </xf>
    <xf numFmtId="0" fontId="12" fillId="0" borderId="6" xfId="0" applyFont="1" applyFill="1" applyBorder="1" applyAlignment="1" applyProtection="1" quotePrefix="1">
      <alignment/>
      <protection/>
    </xf>
    <xf numFmtId="0" fontId="12" fillId="0" borderId="0" xfId="0" applyFont="1" applyFill="1" applyBorder="1" applyAlignment="1" applyProtection="1" quotePrefix="1">
      <alignment horizontal="left"/>
      <protection/>
    </xf>
    <xf numFmtId="0" fontId="17" fillId="0" borderId="0" xfId="0" applyFont="1" applyFill="1" applyAlignment="1">
      <alignment/>
    </xf>
    <xf numFmtId="0" fontId="10" fillId="0" borderId="2" xfId="0" applyFont="1" applyFill="1" applyBorder="1" applyAlignment="1">
      <alignment horizontal="right"/>
    </xf>
    <xf numFmtId="0" fontId="11" fillId="0" borderId="3" xfId="0" applyFont="1" applyFill="1" applyBorder="1" applyAlignment="1" applyProtection="1" quotePrefix="1">
      <alignment horizontal="distributed" vertical="center"/>
      <protection/>
    </xf>
    <xf numFmtId="0" fontId="10" fillId="0" borderId="4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2" fillId="0" borderId="9" xfId="0" applyFont="1" applyFill="1" applyBorder="1" applyAlignment="1" applyProtection="1" quotePrefix="1">
      <alignment horizontal="distributed"/>
      <protection/>
    </xf>
    <xf numFmtId="0" fontId="16" fillId="0" borderId="0" xfId="0" applyFont="1" applyFill="1" applyBorder="1" applyAlignment="1">
      <alignment horizontal="distributed"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 quotePrefix="1">
      <alignment horizontal="left"/>
      <protection/>
    </xf>
    <xf numFmtId="0" fontId="11" fillId="0" borderId="12" xfId="0" applyFont="1" applyFill="1" applyBorder="1" applyAlignment="1" applyProtection="1" quotePrefix="1">
      <alignment horizontal="distributed" vertical="center"/>
      <protection/>
    </xf>
    <xf numFmtId="0" fontId="11" fillId="0" borderId="13" xfId="0" applyFont="1" applyFill="1" applyBorder="1" applyAlignment="1" applyProtection="1" quotePrefix="1">
      <alignment horizontal="distributed" vertical="center"/>
      <protection/>
    </xf>
    <xf numFmtId="0" fontId="11" fillId="0" borderId="14" xfId="0" applyFont="1" applyFill="1" applyBorder="1" applyAlignment="1" applyProtection="1" quotePrefix="1">
      <alignment horizontal="distributed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"/>
  <cols>
    <col min="1" max="1" width="10.875" style="7" customWidth="1"/>
    <col min="2" max="2" width="11.875" style="7" customWidth="1"/>
    <col min="3" max="10" width="10.125" style="7" customWidth="1"/>
    <col min="11" max="16384" width="9.375" style="7" customWidth="1"/>
  </cols>
  <sheetData>
    <row r="1" spans="1:9" ht="17.25">
      <c r="A1" s="23" t="s">
        <v>2</v>
      </c>
      <c r="I1" s="8"/>
    </row>
    <row r="2" spans="1:7" ht="11.25" customHeight="1">
      <c r="A2" s="6"/>
      <c r="G2" s="8"/>
    </row>
    <row r="3" spans="4:10" ht="11.25" customHeight="1">
      <c r="D3" s="45" t="s">
        <v>1</v>
      </c>
      <c r="E3" s="9"/>
      <c r="F3" s="9"/>
      <c r="G3" s="9"/>
      <c r="H3" s="9"/>
      <c r="I3" s="46" t="s">
        <v>16</v>
      </c>
      <c r="J3" s="46"/>
    </row>
    <row r="4" spans="1:10" s="10" customFormat="1" ht="21" customHeight="1">
      <c r="A4" s="13" t="s">
        <v>0</v>
      </c>
      <c r="B4" s="14"/>
      <c r="C4" s="15" t="s">
        <v>64</v>
      </c>
      <c r="D4" s="16" t="s">
        <v>65</v>
      </c>
      <c r="E4" s="47" t="s">
        <v>4</v>
      </c>
      <c r="F4" s="48"/>
      <c r="G4" s="48"/>
      <c r="H4" s="49"/>
      <c r="I4" s="15" t="s">
        <v>5</v>
      </c>
      <c r="J4" s="21" t="s">
        <v>66</v>
      </c>
    </row>
    <row r="5" spans="1:10" s="10" customFormat="1" ht="21" customHeight="1">
      <c r="A5" s="11" t="s">
        <v>0</v>
      </c>
      <c r="B5" s="12"/>
      <c r="C5" s="17" t="s">
        <v>0</v>
      </c>
      <c r="D5" s="22" t="s">
        <v>6</v>
      </c>
      <c r="E5" s="19" t="s">
        <v>67</v>
      </c>
      <c r="F5" s="19" t="s">
        <v>68</v>
      </c>
      <c r="G5" s="19" t="s">
        <v>69</v>
      </c>
      <c r="H5" s="19" t="s">
        <v>7</v>
      </c>
      <c r="I5" s="18" t="s">
        <v>8</v>
      </c>
      <c r="J5" s="20" t="s">
        <v>9</v>
      </c>
    </row>
    <row r="6" spans="1:10" s="39" customFormat="1" ht="7.5" customHeight="1">
      <c r="A6" s="36" t="s">
        <v>0</v>
      </c>
      <c r="B6" s="37"/>
      <c r="C6" s="38" t="s">
        <v>27</v>
      </c>
      <c r="D6" s="24">
        <f aca="true" t="shared" si="0" ref="D6:D15">SUM(D16,D66,D76,D94,D104,D114,D124,D134,D144,D154,D164)</f>
        <v>4150</v>
      </c>
      <c r="E6" s="24" t="str">
        <f aca="true" t="shared" si="1" ref="E6:J6">IF(SUM(E7:E15)=0,"-",SUM(E7:E15))</f>
        <v>-</v>
      </c>
      <c r="F6" s="24" t="str">
        <f t="shared" si="1"/>
        <v>-</v>
      </c>
      <c r="G6" s="24" t="str">
        <f t="shared" si="1"/>
        <v>-</v>
      </c>
      <c r="H6" s="24">
        <f t="shared" si="1"/>
        <v>3</v>
      </c>
      <c r="I6" s="24" t="str">
        <f t="shared" si="1"/>
        <v>-</v>
      </c>
      <c r="J6" s="24">
        <f t="shared" si="1"/>
        <v>5034</v>
      </c>
    </row>
    <row r="7" spans="1:10" s="39" customFormat="1" ht="7.5" customHeight="1">
      <c r="A7" s="36" t="s">
        <v>0</v>
      </c>
      <c r="B7" s="37"/>
      <c r="C7" s="38" t="s">
        <v>29</v>
      </c>
      <c r="D7" s="24">
        <f t="shared" si="0"/>
        <v>257</v>
      </c>
      <c r="E7" s="24" t="str">
        <f aca="true" t="shared" si="2" ref="E7:J15">IF(SUM(E17,E67,E77,E95,E105,E115,E125,E135,E145,E155,E165)=0,"-",SUM(E17,E67,E77,E95,E105,E115,E125,E135,E145,E155,E165))</f>
        <v>-</v>
      </c>
      <c r="F7" s="24" t="str">
        <f t="shared" si="2"/>
        <v>-</v>
      </c>
      <c r="G7" s="24" t="str">
        <f t="shared" si="2"/>
        <v>-</v>
      </c>
      <c r="H7" s="24" t="str">
        <f t="shared" si="2"/>
        <v>-</v>
      </c>
      <c r="I7" s="24" t="str">
        <f t="shared" si="2"/>
        <v>-</v>
      </c>
      <c r="J7" s="24">
        <f t="shared" si="2"/>
        <v>123</v>
      </c>
    </row>
    <row r="8" spans="1:10" s="39" customFormat="1" ht="7.5" customHeight="1">
      <c r="A8" s="36" t="s">
        <v>0</v>
      </c>
      <c r="B8" s="37"/>
      <c r="C8" s="38" t="s">
        <v>17</v>
      </c>
      <c r="D8" s="24">
        <f t="shared" si="0"/>
        <v>854</v>
      </c>
      <c r="E8" s="24" t="str">
        <f t="shared" si="2"/>
        <v>-</v>
      </c>
      <c r="F8" s="24" t="str">
        <f t="shared" si="2"/>
        <v>-</v>
      </c>
      <c r="G8" s="24" t="str">
        <f t="shared" si="2"/>
        <v>-</v>
      </c>
      <c r="H8" s="24" t="str">
        <f t="shared" si="2"/>
        <v>-</v>
      </c>
      <c r="I8" s="24" t="str">
        <f t="shared" si="2"/>
        <v>-</v>
      </c>
      <c r="J8" s="24">
        <f t="shared" si="2"/>
        <v>1209</v>
      </c>
    </row>
    <row r="9" spans="1:10" s="39" customFormat="1" ht="7.5" customHeight="1">
      <c r="A9" s="36" t="s">
        <v>0</v>
      </c>
      <c r="B9" s="37"/>
      <c r="C9" s="38" t="s">
        <v>18</v>
      </c>
      <c r="D9" s="24">
        <f t="shared" si="0"/>
        <v>376</v>
      </c>
      <c r="E9" s="24" t="str">
        <f t="shared" si="2"/>
        <v>-</v>
      </c>
      <c r="F9" s="24" t="str">
        <f t="shared" si="2"/>
        <v>-</v>
      </c>
      <c r="G9" s="24" t="str">
        <f t="shared" si="2"/>
        <v>-</v>
      </c>
      <c r="H9" s="24" t="str">
        <f t="shared" si="2"/>
        <v>-</v>
      </c>
      <c r="I9" s="24" t="str">
        <f t="shared" si="2"/>
        <v>-</v>
      </c>
      <c r="J9" s="24">
        <f t="shared" si="2"/>
        <v>441</v>
      </c>
    </row>
    <row r="10" spans="1:10" s="39" customFormat="1" ht="7.5" customHeight="1">
      <c r="A10" s="36" t="s">
        <v>0</v>
      </c>
      <c r="B10" s="37"/>
      <c r="C10" s="38" t="s">
        <v>19</v>
      </c>
      <c r="D10" s="24">
        <f t="shared" si="0"/>
        <v>591</v>
      </c>
      <c r="E10" s="24" t="str">
        <f t="shared" si="2"/>
        <v>-</v>
      </c>
      <c r="F10" s="24" t="str">
        <f t="shared" si="2"/>
        <v>-</v>
      </c>
      <c r="G10" s="24" t="str">
        <f t="shared" si="2"/>
        <v>-</v>
      </c>
      <c r="H10" s="24" t="str">
        <f t="shared" si="2"/>
        <v>-</v>
      </c>
      <c r="I10" s="24" t="str">
        <f t="shared" si="2"/>
        <v>-</v>
      </c>
      <c r="J10" s="24">
        <f t="shared" si="2"/>
        <v>503</v>
      </c>
    </row>
    <row r="11" spans="1:10" s="39" customFormat="1" ht="7.5" customHeight="1">
      <c r="A11" s="50" t="s">
        <v>27</v>
      </c>
      <c r="B11" s="51"/>
      <c r="C11" s="38" t="s">
        <v>20</v>
      </c>
      <c r="D11" s="24">
        <f t="shared" si="0"/>
        <v>390</v>
      </c>
      <c r="E11" s="24" t="str">
        <f t="shared" si="2"/>
        <v>-</v>
      </c>
      <c r="F11" s="24" t="str">
        <f t="shared" si="2"/>
        <v>-</v>
      </c>
      <c r="G11" s="24" t="str">
        <f t="shared" si="2"/>
        <v>-</v>
      </c>
      <c r="H11" s="24" t="str">
        <f t="shared" si="2"/>
        <v>-</v>
      </c>
      <c r="I11" s="24" t="str">
        <f t="shared" si="2"/>
        <v>-</v>
      </c>
      <c r="J11" s="24">
        <f t="shared" si="2"/>
        <v>527</v>
      </c>
    </row>
    <row r="12" spans="1:10" s="39" customFormat="1" ht="7.5" customHeight="1">
      <c r="A12" s="36" t="s">
        <v>0</v>
      </c>
      <c r="B12" s="37"/>
      <c r="C12" s="38" t="s">
        <v>21</v>
      </c>
      <c r="D12" s="24">
        <f t="shared" si="0"/>
        <v>990</v>
      </c>
      <c r="E12" s="24" t="str">
        <f t="shared" si="2"/>
        <v>-</v>
      </c>
      <c r="F12" s="24" t="str">
        <f t="shared" si="2"/>
        <v>-</v>
      </c>
      <c r="G12" s="24" t="str">
        <f t="shared" si="2"/>
        <v>-</v>
      </c>
      <c r="H12" s="24">
        <f t="shared" si="2"/>
        <v>3</v>
      </c>
      <c r="I12" s="24" t="str">
        <f t="shared" si="2"/>
        <v>-</v>
      </c>
      <c r="J12" s="24">
        <f t="shared" si="2"/>
        <v>1579</v>
      </c>
    </row>
    <row r="13" spans="1:10" s="39" customFormat="1" ht="7.5" customHeight="1">
      <c r="A13" s="36" t="s">
        <v>0</v>
      </c>
      <c r="B13" s="37"/>
      <c r="C13" s="38" t="s">
        <v>23</v>
      </c>
      <c r="D13" s="24">
        <f t="shared" si="0"/>
        <v>235</v>
      </c>
      <c r="E13" s="24" t="str">
        <f t="shared" si="2"/>
        <v>-</v>
      </c>
      <c r="F13" s="24" t="str">
        <f t="shared" si="2"/>
        <v>-</v>
      </c>
      <c r="G13" s="24" t="str">
        <f t="shared" si="2"/>
        <v>-</v>
      </c>
      <c r="H13" s="24" t="str">
        <f t="shared" si="2"/>
        <v>-</v>
      </c>
      <c r="I13" s="24" t="str">
        <f t="shared" si="2"/>
        <v>-</v>
      </c>
      <c r="J13" s="24">
        <f t="shared" si="2"/>
        <v>256</v>
      </c>
    </row>
    <row r="14" spans="1:10" s="39" customFormat="1" ht="7.5" customHeight="1">
      <c r="A14" s="36" t="s">
        <v>0</v>
      </c>
      <c r="B14" s="37"/>
      <c r="C14" s="38" t="s">
        <v>24</v>
      </c>
      <c r="D14" s="24">
        <f t="shared" si="0"/>
        <v>291</v>
      </c>
      <c r="E14" s="24" t="str">
        <f t="shared" si="2"/>
        <v>-</v>
      </c>
      <c r="F14" s="24" t="str">
        <f t="shared" si="2"/>
        <v>-</v>
      </c>
      <c r="G14" s="24" t="str">
        <f t="shared" si="2"/>
        <v>-</v>
      </c>
      <c r="H14" s="24" t="str">
        <f t="shared" si="2"/>
        <v>-</v>
      </c>
      <c r="I14" s="24" t="str">
        <f t="shared" si="2"/>
        <v>-</v>
      </c>
      <c r="J14" s="24">
        <f t="shared" si="2"/>
        <v>259</v>
      </c>
    </row>
    <row r="15" spans="1:10" s="39" customFormat="1" ht="7.5" customHeight="1">
      <c r="A15" s="40"/>
      <c r="B15" s="41"/>
      <c r="C15" s="42" t="s">
        <v>25</v>
      </c>
      <c r="D15" s="27">
        <f t="shared" si="0"/>
        <v>166</v>
      </c>
      <c r="E15" s="27" t="str">
        <f t="shared" si="2"/>
        <v>-</v>
      </c>
      <c r="F15" s="27" t="str">
        <f t="shared" si="2"/>
        <v>-</v>
      </c>
      <c r="G15" s="27" t="str">
        <f t="shared" si="2"/>
        <v>-</v>
      </c>
      <c r="H15" s="27" t="str">
        <f t="shared" si="2"/>
        <v>-</v>
      </c>
      <c r="I15" s="27" t="str">
        <f t="shared" si="2"/>
        <v>-</v>
      </c>
      <c r="J15" s="27">
        <f t="shared" si="2"/>
        <v>137</v>
      </c>
    </row>
    <row r="16" spans="1:10" s="39" customFormat="1" ht="7.5" customHeight="1">
      <c r="A16" s="36" t="s">
        <v>0</v>
      </c>
      <c r="B16" s="37"/>
      <c r="C16" s="38" t="s">
        <v>27</v>
      </c>
      <c r="D16" s="29">
        <f>SUM(D17:D25)</f>
        <v>1941</v>
      </c>
      <c r="E16" s="32" t="str">
        <f aca="true" t="shared" si="3" ref="E16:J16">IF(SUM(E17:E25)=0,"-",SUM(E17:E25))</f>
        <v>-</v>
      </c>
      <c r="F16" s="32" t="str">
        <f t="shared" si="3"/>
        <v>-</v>
      </c>
      <c r="G16" s="32" t="str">
        <f t="shared" si="3"/>
        <v>-</v>
      </c>
      <c r="H16" s="32" t="str">
        <f t="shared" si="3"/>
        <v>-</v>
      </c>
      <c r="I16" s="32" t="str">
        <f t="shared" si="3"/>
        <v>-</v>
      </c>
      <c r="J16" s="32">
        <f t="shared" si="3"/>
        <v>873</v>
      </c>
    </row>
    <row r="17" spans="1:10" s="39" customFormat="1" ht="7.5" customHeight="1">
      <c r="A17" s="36" t="s">
        <v>0</v>
      </c>
      <c r="B17" s="37"/>
      <c r="C17" s="38" t="s">
        <v>29</v>
      </c>
      <c r="D17" s="29">
        <f aca="true" t="shared" si="4" ref="D17:D25">SUM(D27+D37+D47+D57)</f>
        <v>185</v>
      </c>
      <c r="E17" s="32" t="str">
        <f aca="true" t="shared" si="5" ref="E17:J23">IF(SUM(E27,E37,E47,E57)=0,"-",SUM(E27,E37,E47,E57))</f>
        <v>-</v>
      </c>
      <c r="F17" s="32" t="str">
        <f t="shared" si="5"/>
        <v>-</v>
      </c>
      <c r="G17" s="32" t="str">
        <f t="shared" si="5"/>
        <v>-</v>
      </c>
      <c r="H17" s="32" t="str">
        <f t="shared" si="5"/>
        <v>-</v>
      </c>
      <c r="I17" s="32" t="str">
        <f t="shared" si="5"/>
        <v>-</v>
      </c>
      <c r="J17" s="32">
        <f t="shared" si="5"/>
        <v>83</v>
      </c>
    </row>
    <row r="18" spans="1:10" s="39" customFormat="1" ht="7.5" customHeight="1">
      <c r="A18" s="36" t="s">
        <v>0</v>
      </c>
      <c r="B18" s="37"/>
      <c r="C18" s="38" t="s">
        <v>17</v>
      </c>
      <c r="D18" s="29">
        <f t="shared" si="4"/>
        <v>461</v>
      </c>
      <c r="E18" s="32" t="str">
        <f t="shared" si="5"/>
        <v>-</v>
      </c>
      <c r="F18" s="32" t="str">
        <f t="shared" si="5"/>
        <v>-</v>
      </c>
      <c r="G18" s="32" t="str">
        <f t="shared" si="5"/>
        <v>-</v>
      </c>
      <c r="H18" s="32" t="str">
        <f t="shared" si="5"/>
        <v>-</v>
      </c>
      <c r="I18" s="32" t="str">
        <f aca="true" t="shared" si="6" ref="I18:J23">IF(SUM(I28,I38,I48,I58)=0,"-",SUM(I28,I38,I48,I58))</f>
        <v>-</v>
      </c>
      <c r="J18" s="32">
        <f t="shared" si="6"/>
        <v>105</v>
      </c>
    </row>
    <row r="19" spans="1:10" s="39" customFormat="1" ht="7.5" customHeight="1">
      <c r="A19" s="36" t="s">
        <v>0</v>
      </c>
      <c r="B19" s="37"/>
      <c r="C19" s="38" t="s">
        <v>18</v>
      </c>
      <c r="D19" s="29">
        <f t="shared" si="4"/>
        <v>123</v>
      </c>
      <c r="E19" s="32" t="str">
        <f t="shared" si="5"/>
        <v>-</v>
      </c>
      <c r="F19" s="32" t="str">
        <f t="shared" si="5"/>
        <v>-</v>
      </c>
      <c r="G19" s="32" t="str">
        <f t="shared" si="5"/>
        <v>-</v>
      </c>
      <c r="H19" s="32" t="str">
        <f t="shared" si="5"/>
        <v>-</v>
      </c>
      <c r="I19" s="32" t="str">
        <f t="shared" si="6"/>
        <v>-</v>
      </c>
      <c r="J19" s="32">
        <f t="shared" si="6"/>
        <v>4</v>
      </c>
    </row>
    <row r="20" spans="1:10" s="39" customFormat="1" ht="7.5" customHeight="1">
      <c r="A20" s="36" t="s">
        <v>0</v>
      </c>
      <c r="B20" s="37"/>
      <c r="C20" s="38" t="s">
        <v>19</v>
      </c>
      <c r="D20" s="29">
        <f t="shared" si="4"/>
        <v>363</v>
      </c>
      <c r="E20" s="32" t="str">
        <f t="shared" si="5"/>
        <v>-</v>
      </c>
      <c r="F20" s="32" t="str">
        <f t="shared" si="5"/>
        <v>-</v>
      </c>
      <c r="G20" s="32" t="str">
        <f t="shared" si="5"/>
        <v>-</v>
      </c>
      <c r="H20" s="32" t="str">
        <f t="shared" si="5"/>
        <v>-</v>
      </c>
      <c r="I20" s="32" t="str">
        <f t="shared" si="6"/>
        <v>-</v>
      </c>
      <c r="J20" s="32">
        <f t="shared" si="6"/>
        <v>132</v>
      </c>
    </row>
    <row r="21" spans="1:10" s="39" customFormat="1" ht="7.5" customHeight="1">
      <c r="A21" s="36" t="s">
        <v>0</v>
      </c>
      <c r="B21" s="37"/>
      <c r="C21" s="38" t="s">
        <v>20</v>
      </c>
      <c r="D21" s="29">
        <f t="shared" si="4"/>
        <v>180</v>
      </c>
      <c r="E21" s="32" t="str">
        <f t="shared" si="5"/>
        <v>-</v>
      </c>
      <c r="F21" s="32" t="str">
        <f t="shared" si="5"/>
        <v>-</v>
      </c>
      <c r="G21" s="32" t="str">
        <f t="shared" si="5"/>
        <v>-</v>
      </c>
      <c r="H21" s="32" t="str">
        <f t="shared" si="5"/>
        <v>-</v>
      </c>
      <c r="I21" s="32" t="str">
        <f t="shared" si="6"/>
        <v>-</v>
      </c>
      <c r="J21" s="32">
        <f t="shared" si="6"/>
        <v>110</v>
      </c>
    </row>
    <row r="22" spans="1:10" s="39" customFormat="1" ht="7.5" customHeight="1">
      <c r="A22" s="36" t="s">
        <v>0</v>
      </c>
      <c r="B22" s="37"/>
      <c r="C22" s="38" t="s">
        <v>21</v>
      </c>
      <c r="D22" s="29">
        <f t="shared" si="4"/>
        <v>307</v>
      </c>
      <c r="E22" s="32" t="str">
        <f t="shared" si="5"/>
        <v>-</v>
      </c>
      <c r="F22" s="32" t="str">
        <f t="shared" si="5"/>
        <v>-</v>
      </c>
      <c r="G22" s="32" t="str">
        <f t="shared" si="5"/>
        <v>-</v>
      </c>
      <c r="H22" s="32" t="str">
        <f t="shared" si="5"/>
        <v>-</v>
      </c>
      <c r="I22" s="32" t="str">
        <f t="shared" si="6"/>
        <v>-</v>
      </c>
      <c r="J22" s="32">
        <f t="shared" si="6"/>
        <v>297</v>
      </c>
    </row>
    <row r="23" spans="1:10" s="39" customFormat="1" ht="7.5" customHeight="1">
      <c r="A23" s="50" t="s">
        <v>22</v>
      </c>
      <c r="B23" s="51"/>
      <c r="C23" s="38" t="s">
        <v>23</v>
      </c>
      <c r="D23" s="29">
        <f t="shared" si="4"/>
        <v>153</v>
      </c>
      <c r="E23" s="32" t="str">
        <f t="shared" si="5"/>
        <v>-</v>
      </c>
      <c r="F23" s="32" t="str">
        <f t="shared" si="5"/>
        <v>-</v>
      </c>
      <c r="G23" s="32" t="str">
        <f t="shared" si="5"/>
        <v>-</v>
      </c>
      <c r="H23" s="32" t="str">
        <f t="shared" si="5"/>
        <v>-</v>
      </c>
      <c r="I23" s="32" t="str">
        <f t="shared" si="6"/>
        <v>-</v>
      </c>
      <c r="J23" s="32">
        <f t="shared" si="6"/>
        <v>50</v>
      </c>
    </row>
    <row r="24" spans="1:10" s="39" customFormat="1" ht="7.5" customHeight="1">
      <c r="A24" s="36" t="s">
        <v>0</v>
      </c>
      <c r="B24" s="37"/>
      <c r="C24" s="38" t="s">
        <v>24</v>
      </c>
      <c r="D24" s="29">
        <f t="shared" si="4"/>
        <v>92</v>
      </c>
      <c r="E24" s="32" t="str">
        <f aca="true" t="shared" si="7" ref="E24:J25">IF(SUM(E34,E44,E54,E64)=0,"-",SUM(E34,E44,E54,E64))</f>
        <v>-</v>
      </c>
      <c r="F24" s="32" t="str">
        <f t="shared" si="7"/>
        <v>-</v>
      </c>
      <c r="G24" s="32" t="str">
        <f t="shared" si="7"/>
        <v>-</v>
      </c>
      <c r="H24" s="32" t="str">
        <f t="shared" si="7"/>
        <v>-</v>
      </c>
      <c r="I24" s="32" t="str">
        <f t="shared" si="7"/>
        <v>-</v>
      </c>
      <c r="J24" s="32">
        <f t="shared" si="7"/>
        <v>45</v>
      </c>
    </row>
    <row r="25" spans="1:10" s="39" customFormat="1" ht="7.5" customHeight="1">
      <c r="A25" s="36" t="s">
        <v>0</v>
      </c>
      <c r="B25" s="41"/>
      <c r="C25" s="42" t="s">
        <v>25</v>
      </c>
      <c r="D25" s="30">
        <f t="shared" si="4"/>
        <v>77</v>
      </c>
      <c r="E25" s="33" t="str">
        <f t="shared" si="7"/>
        <v>-</v>
      </c>
      <c r="F25" s="33" t="str">
        <f t="shared" si="7"/>
        <v>-</v>
      </c>
      <c r="G25" s="33" t="str">
        <f t="shared" si="7"/>
        <v>-</v>
      </c>
      <c r="H25" s="33" t="str">
        <f t="shared" si="7"/>
        <v>-</v>
      </c>
      <c r="I25" s="33" t="str">
        <f t="shared" si="7"/>
        <v>-</v>
      </c>
      <c r="J25" s="32">
        <f t="shared" si="7"/>
        <v>47</v>
      </c>
    </row>
    <row r="26" spans="1:10" s="39" customFormat="1" ht="7.5" customHeight="1">
      <c r="A26" s="36" t="s">
        <v>0</v>
      </c>
      <c r="B26" s="35" t="s">
        <v>26</v>
      </c>
      <c r="C26" s="38" t="s">
        <v>27</v>
      </c>
      <c r="D26" s="29">
        <f>SUM(D27:D35)</f>
        <v>507</v>
      </c>
      <c r="E26" s="31" t="s">
        <v>28</v>
      </c>
      <c r="F26" s="31" t="s">
        <v>28</v>
      </c>
      <c r="G26" s="31" t="s">
        <v>28</v>
      </c>
      <c r="H26" s="31" t="s">
        <v>28</v>
      </c>
      <c r="I26" s="31" t="s">
        <v>28</v>
      </c>
      <c r="J26" s="25">
        <f>SUM(J27:J35)</f>
        <v>217</v>
      </c>
    </row>
    <row r="27" spans="1:10" s="39" customFormat="1" ht="7.5" customHeight="1">
      <c r="A27" s="36" t="s">
        <v>0</v>
      </c>
      <c r="B27" s="36" t="s">
        <v>0</v>
      </c>
      <c r="C27" s="38" t="s">
        <v>29</v>
      </c>
      <c r="D27" s="29">
        <v>46</v>
      </c>
      <c r="E27" s="24" t="s">
        <v>28</v>
      </c>
      <c r="F27" s="24" t="s">
        <v>28</v>
      </c>
      <c r="G27" s="24" t="s">
        <v>28</v>
      </c>
      <c r="H27" s="24" t="s">
        <v>28</v>
      </c>
      <c r="I27" s="24" t="s">
        <v>28</v>
      </c>
      <c r="J27" s="26" t="s">
        <v>28</v>
      </c>
    </row>
    <row r="28" spans="1:10" s="39" customFormat="1" ht="7.5" customHeight="1">
      <c r="A28" s="36" t="s">
        <v>0</v>
      </c>
      <c r="B28" s="36" t="s">
        <v>0</v>
      </c>
      <c r="C28" s="38" t="s">
        <v>17</v>
      </c>
      <c r="D28" s="29">
        <v>83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6">
        <v>53</v>
      </c>
    </row>
    <row r="29" spans="1:10" s="39" customFormat="1" ht="7.5" customHeight="1">
      <c r="A29" s="36" t="s">
        <v>0</v>
      </c>
      <c r="B29" s="36" t="s">
        <v>0</v>
      </c>
      <c r="C29" s="38" t="s">
        <v>18</v>
      </c>
      <c r="D29" s="34">
        <v>36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34">
        <v>2</v>
      </c>
    </row>
    <row r="30" spans="1:10" s="39" customFormat="1" ht="7.5" customHeight="1">
      <c r="A30" s="36" t="s">
        <v>0</v>
      </c>
      <c r="B30" s="36" t="s">
        <v>0</v>
      </c>
      <c r="C30" s="38" t="s">
        <v>19</v>
      </c>
      <c r="D30" s="34">
        <v>86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34">
        <v>15</v>
      </c>
    </row>
    <row r="31" spans="1:10" s="39" customFormat="1" ht="7.5" customHeight="1">
      <c r="A31" s="36" t="s">
        <v>0</v>
      </c>
      <c r="B31" s="36" t="s">
        <v>0</v>
      </c>
      <c r="C31" s="38" t="s">
        <v>20</v>
      </c>
      <c r="D31" s="29">
        <v>98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6">
        <v>25</v>
      </c>
    </row>
    <row r="32" spans="1:10" s="39" customFormat="1" ht="7.5" customHeight="1">
      <c r="A32" s="36" t="s">
        <v>0</v>
      </c>
      <c r="B32" s="36" t="s">
        <v>0</v>
      </c>
      <c r="C32" s="38" t="s">
        <v>21</v>
      </c>
      <c r="D32" s="29">
        <v>80</v>
      </c>
      <c r="E32" s="24" t="s">
        <v>28</v>
      </c>
      <c r="F32" s="24" t="s">
        <v>28</v>
      </c>
      <c r="G32" s="24" t="s">
        <v>28</v>
      </c>
      <c r="H32" s="24" t="s">
        <v>28</v>
      </c>
      <c r="I32" s="24" t="s">
        <v>28</v>
      </c>
      <c r="J32" s="26">
        <v>88</v>
      </c>
    </row>
    <row r="33" spans="1:10" s="39" customFormat="1" ht="7.5" customHeight="1">
      <c r="A33" s="36" t="s">
        <v>0</v>
      </c>
      <c r="B33" s="36" t="s">
        <v>0</v>
      </c>
      <c r="C33" s="38" t="s">
        <v>23</v>
      </c>
      <c r="D33" s="29">
        <v>33</v>
      </c>
      <c r="E33" s="24" t="s">
        <v>28</v>
      </c>
      <c r="F33" s="24" t="s">
        <v>28</v>
      </c>
      <c r="G33" s="24" t="s">
        <v>28</v>
      </c>
      <c r="H33" s="24" t="s">
        <v>28</v>
      </c>
      <c r="I33" s="24" t="s">
        <v>28</v>
      </c>
      <c r="J33" s="26">
        <v>19</v>
      </c>
    </row>
    <row r="34" spans="1:10" s="39" customFormat="1" ht="7.5" customHeight="1">
      <c r="A34" s="36" t="s">
        <v>0</v>
      </c>
      <c r="B34" s="36" t="s">
        <v>0</v>
      </c>
      <c r="C34" s="38" t="s">
        <v>24</v>
      </c>
      <c r="D34" s="29">
        <v>19</v>
      </c>
      <c r="E34" s="24" t="s">
        <v>28</v>
      </c>
      <c r="F34" s="24" t="s">
        <v>28</v>
      </c>
      <c r="G34" s="24" t="s">
        <v>28</v>
      </c>
      <c r="H34" s="24" t="s">
        <v>28</v>
      </c>
      <c r="I34" s="24" t="s">
        <v>28</v>
      </c>
      <c r="J34" s="26">
        <v>6</v>
      </c>
    </row>
    <row r="35" spans="1:10" s="39" customFormat="1" ht="7.5" customHeight="1">
      <c r="A35" s="36" t="s">
        <v>0</v>
      </c>
      <c r="B35" s="40" t="s">
        <v>0</v>
      </c>
      <c r="C35" s="42" t="s">
        <v>25</v>
      </c>
      <c r="D35" s="30">
        <v>26</v>
      </c>
      <c r="E35" s="27" t="s">
        <v>28</v>
      </c>
      <c r="F35" s="27" t="s">
        <v>28</v>
      </c>
      <c r="G35" s="27" t="s">
        <v>28</v>
      </c>
      <c r="H35" s="27" t="s">
        <v>28</v>
      </c>
      <c r="I35" s="27" t="s">
        <v>28</v>
      </c>
      <c r="J35" s="28">
        <v>9</v>
      </c>
    </row>
    <row r="36" spans="1:10" s="39" customFormat="1" ht="7.5" customHeight="1">
      <c r="A36" s="36" t="s">
        <v>0</v>
      </c>
      <c r="B36" s="35" t="s">
        <v>30</v>
      </c>
      <c r="C36" s="38" t="s">
        <v>27</v>
      </c>
      <c r="D36" s="29">
        <f>SUM(D37:D45)</f>
        <v>278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5">
        <f>SUM(J37:J45)</f>
        <v>100</v>
      </c>
    </row>
    <row r="37" spans="1:10" s="39" customFormat="1" ht="7.5" customHeight="1">
      <c r="A37" s="36" t="s">
        <v>0</v>
      </c>
      <c r="B37" s="36" t="s">
        <v>0</v>
      </c>
      <c r="C37" s="38" t="s">
        <v>29</v>
      </c>
      <c r="D37" s="29">
        <v>34</v>
      </c>
      <c r="E37" s="24" t="s">
        <v>28</v>
      </c>
      <c r="F37" s="24" t="s">
        <v>28</v>
      </c>
      <c r="G37" s="24" t="s">
        <v>28</v>
      </c>
      <c r="H37" s="24" t="s">
        <v>28</v>
      </c>
      <c r="I37" s="24" t="s">
        <v>28</v>
      </c>
      <c r="J37" s="26">
        <v>17</v>
      </c>
    </row>
    <row r="38" spans="1:10" s="39" customFormat="1" ht="7.5" customHeight="1">
      <c r="A38" s="36" t="s">
        <v>0</v>
      </c>
      <c r="B38" s="36" t="s">
        <v>0</v>
      </c>
      <c r="C38" s="38" t="s">
        <v>17</v>
      </c>
      <c r="D38" s="29">
        <v>66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6">
        <v>15</v>
      </c>
    </row>
    <row r="39" spans="1:10" s="39" customFormat="1" ht="7.5" customHeight="1">
      <c r="A39" s="36" t="s">
        <v>0</v>
      </c>
      <c r="B39" s="36" t="s">
        <v>0</v>
      </c>
      <c r="C39" s="38" t="s">
        <v>18</v>
      </c>
      <c r="D39" s="29">
        <v>21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6" t="s">
        <v>28</v>
      </c>
    </row>
    <row r="40" spans="1:10" s="39" customFormat="1" ht="7.5" customHeight="1">
      <c r="A40" s="36" t="s">
        <v>0</v>
      </c>
      <c r="B40" s="36" t="s">
        <v>0</v>
      </c>
      <c r="C40" s="38" t="s">
        <v>19</v>
      </c>
      <c r="D40" s="29">
        <v>71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6">
        <v>28</v>
      </c>
    </row>
    <row r="41" spans="1:10" s="39" customFormat="1" ht="7.5" customHeight="1">
      <c r="A41" s="36" t="s">
        <v>0</v>
      </c>
      <c r="B41" s="36" t="s">
        <v>0</v>
      </c>
      <c r="C41" s="38" t="s">
        <v>20</v>
      </c>
      <c r="D41" s="29">
        <v>23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6">
        <v>12</v>
      </c>
    </row>
    <row r="42" spans="1:10" s="39" customFormat="1" ht="7.5" customHeight="1">
      <c r="A42" s="36" t="s">
        <v>0</v>
      </c>
      <c r="B42" s="36" t="s">
        <v>0</v>
      </c>
      <c r="C42" s="38" t="s">
        <v>21</v>
      </c>
      <c r="D42" s="29">
        <v>33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6">
        <v>15</v>
      </c>
    </row>
    <row r="43" spans="1:10" s="39" customFormat="1" ht="7.5" customHeight="1">
      <c r="A43" s="36" t="s">
        <v>0</v>
      </c>
      <c r="B43" s="36" t="s">
        <v>0</v>
      </c>
      <c r="C43" s="38" t="s">
        <v>23</v>
      </c>
      <c r="D43" s="29">
        <v>12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6">
        <v>6</v>
      </c>
    </row>
    <row r="44" spans="1:10" s="39" customFormat="1" ht="7.5" customHeight="1">
      <c r="A44" s="36" t="s">
        <v>0</v>
      </c>
      <c r="B44" s="36" t="s">
        <v>0</v>
      </c>
      <c r="C44" s="38" t="s">
        <v>24</v>
      </c>
      <c r="D44" s="29">
        <v>11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6">
        <v>4</v>
      </c>
    </row>
    <row r="45" spans="1:10" s="39" customFormat="1" ht="7.5" customHeight="1">
      <c r="A45" s="36" t="s">
        <v>0</v>
      </c>
      <c r="B45" s="40" t="s">
        <v>0</v>
      </c>
      <c r="C45" s="42" t="s">
        <v>25</v>
      </c>
      <c r="D45" s="30">
        <v>7</v>
      </c>
      <c r="E45" s="27" t="s">
        <v>28</v>
      </c>
      <c r="F45" s="27" t="s">
        <v>28</v>
      </c>
      <c r="G45" s="27" t="s">
        <v>28</v>
      </c>
      <c r="H45" s="27" t="s">
        <v>28</v>
      </c>
      <c r="I45" s="27" t="s">
        <v>28</v>
      </c>
      <c r="J45" s="28">
        <v>3</v>
      </c>
    </row>
    <row r="46" spans="1:10" s="39" customFormat="1" ht="7.5" customHeight="1">
      <c r="A46" s="36" t="s">
        <v>0</v>
      </c>
      <c r="B46" s="36" t="s">
        <v>0</v>
      </c>
      <c r="C46" s="38" t="s">
        <v>27</v>
      </c>
      <c r="D46" s="29">
        <f>SUM(D47:D55)</f>
        <v>300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5">
        <f>SUM(J47:J55)</f>
        <v>41</v>
      </c>
    </row>
    <row r="47" spans="1:10" s="39" customFormat="1" ht="7.5" customHeight="1">
      <c r="A47" s="36" t="s">
        <v>0</v>
      </c>
      <c r="B47" s="36" t="s">
        <v>0</v>
      </c>
      <c r="C47" s="38" t="s">
        <v>29</v>
      </c>
      <c r="D47" s="24">
        <v>17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6" t="s">
        <v>28</v>
      </c>
    </row>
    <row r="48" spans="1:10" s="39" customFormat="1" ht="7.5" customHeight="1">
      <c r="A48" s="36" t="s">
        <v>0</v>
      </c>
      <c r="B48" s="36" t="s">
        <v>0</v>
      </c>
      <c r="C48" s="38" t="s">
        <v>17</v>
      </c>
      <c r="D48" s="29">
        <v>187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6">
        <v>2</v>
      </c>
    </row>
    <row r="49" spans="1:10" s="39" customFormat="1" ht="7.5" customHeight="1">
      <c r="A49" s="36" t="s">
        <v>0</v>
      </c>
      <c r="B49" s="36" t="s">
        <v>0</v>
      </c>
      <c r="C49" s="38" t="s">
        <v>18</v>
      </c>
      <c r="D49" s="29">
        <v>4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6">
        <v>1</v>
      </c>
    </row>
    <row r="50" spans="1:10" s="39" customFormat="1" ht="7.5" customHeight="1">
      <c r="A50" s="36" t="s">
        <v>0</v>
      </c>
      <c r="B50" s="36" t="s">
        <v>0</v>
      </c>
      <c r="C50" s="38" t="s">
        <v>19</v>
      </c>
      <c r="D50" s="29">
        <v>53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6">
        <v>3</v>
      </c>
    </row>
    <row r="51" spans="1:10" s="39" customFormat="1" ht="7.5" customHeight="1">
      <c r="A51" s="36" t="s">
        <v>0</v>
      </c>
      <c r="B51" s="35" t="s">
        <v>31</v>
      </c>
      <c r="C51" s="38" t="s">
        <v>20</v>
      </c>
      <c r="D51" s="29">
        <v>5</v>
      </c>
      <c r="E51" s="24" t="s">
        <v>28</v>
      </c>
      <c r="F51" s="24" t="s">
        <v>28</v>
      </c>
      <c r="G51" s="24" t="s">
        <v>28</v>
      </c>
      <c r="H51" s="24" t="s">
        <v>28</v>
      </c>
      <c r="I51" s="24" t="s">
        <v>28</v>
      </c>
      <c r="J51" s="26">
        <v>6</v>
      </c>
    </row>
    <row r="52" spans="1:10" s="39" customFormat="1" ht="7.5" customHeight="1">
      <c r="A52" s="36" t="s">
        <v>0</v>
      </c>
      <c r="B52" s="36" t="s">
        <v>0</v>
      </c>
      <c r="C52" s="38" t="s">
        <v>21</v>
      </c>
      <c r="D52" s="29">
        <v>13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6">
        <v>10</v>
      </c>
    </row>
    <row r="53" spans="1:10" s="39" customFormat="1" ht="7.5" customHeight="1">
      <c r="A53" s="36" t="s">
        <v>0</v>
      </c>
      <c r="B53" s="36" t="s">
        <v>0</v>
      </c>
      <c r="C53" s="38" t="s">
        <v>23</v>
      </c>
      <c r="D53" s="29">
        <v>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6" t="s">
        <v>28</v>
      </c>
    </row>
    <row r="54" spans="1:10" s="39" customFormat="1" ht="7.5" customHeight="1">
      <c r="A54" s="36" t="s">
        <v>0</v>
      </c>
      <c r="B54" s="36" t="s">
        <v>0</v>
      </c>
      <c r="C54" s="38" t="s">
        <v>24</v>
      </c>
      <c r="D54" s="29">
        <v>12</v>
      </c>
      <c r="E54" s="24" t="s">
        <v>28</v>
      </c>
      <c r="F54" s="24" t="s">
        <v>28</v>
      </c>
      <c r="G54" s="24" t="s">
        <v>28</v>
      </c>
      <c r="H54" s="24" t="s">
        <v>28</v>
      </c>
      <c r="I54" s="24" t="s">
        <v>28</v>
      </c>
      <c r="J54" s="26">
        <v>18</v>
      </c>
    </row>
    <row r="55" spans="1:10" s="39" customFormat="1" ht="7.5" customHeight="1">
      <c r="A55" s="36" t="s">
        <v>0</v>
      </c>
      <c r="B55" s="40" t="s">
        <v>0</v>
      </c>
      <c r="C55" s="42" t="s">
        <v>25</v>
      </c>
      <c r="D55" s="30">
        <v>1</v>
      </c>
      <c r="E55" s="27" t="s">
        <v>28</v>
      </c>
      <c r="F55" s="27" t="s">
        <v>28</v>
      </c>
      <c r="G55" s="27" t="s">
        <v>28</v>
      </c>
      <c r="H55" s="27" t="s">
        <v>28</v>
      </c>
      <c r="I55" s="27" t="s">
        <v>28</v>
      </c>
      <c r="J55" s="28">
        <v>1</v>
      </c>
    </row>
    <row r="56" spans="1:10" s="39" customFormat="1" ht="7.5" customHeight="1">
      <c r="A56" s="36" t="s">
        <v>0</v>
      </c>
      <c r="B56" s="36" t="s">
        <v>0</v>
      </c>
      <c r="C56" s="38" t="s">
        <v>27</v>
      </c>
      <c r="D56" s="29">
        <f>SUM(D57:D65)</f>
        <v>856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5">
        <f>SUM(J57:J65)</f>
        <v>515</v>
      </c>
    </row>
    <row r="57" spans="1:10" s="39" customFormat="1" ht="7.5" customHeight="1">
      <c r="A57" s="36" t="s">
        <v>0</v>
      </c>
      <c r="B57" s="36" t="s">
        <v>0</v>
      </c>
      <c r="C57" s="38" t="s">
        <v>29</v>
      </c>
      <c r="D57" s="29">
        <v>88</v>
      </c>
      <c r="E57" s="24" t="s">
        <v>28</v>
      </c>
      <c r="F57" s="24" t="s">
        <v>28</v>
      </c>
      <c r="G57" s="24" t="s">
        <v>28</v>
      </c>
      <c r="H57" s="24" t="s">
        <v>28</v>
      </c>
      <c r="I57" s="24" t="s">
        <v>28</v>
      </c>
      <c r="J57" s="26">
        <v>66</v>
      </c>
    </row>
    <row r="58" spans="1:10" s="39" customFormat="1" ht="7.5" customHeight="1">
      <c r="A58" s="36" t="s">
        <v>0</v>
      </c>
      <c r="B58" s="36" t="s">
        <v>0</v>
      </c>
      <c r="C58" s="38" t="s">
        <v>17</v>
      </c>
      <c r="D58" s="29">
        <v>125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6">
        <v>35</v>
      </c>
    </row>
    <row r="59" spans="1:10" s="39" customFormat="1" ht="7.5" customHeight="1">
      <c r="A59" s="36" t="s">
        <v>0</v>
      </c>
      <c r="B59" s="36" t="s">
        <v>0</v>
      </c>
      <c r="C59" s="38" t="s">
        <v>18</v>
      </c>
      <c r="D59" s="29">
        <v>62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6">
        <v>1</v>
      </c>
    </row>
    <row r="60" spans="1:10" s="39" customFormat="1" ht="7.5" customHeight="1">
      <c r="A60" s="36" t="s">
        <v>0</v>
      </c>
      <c r="B60" s="36" t="s">
        <v>0</v>
      </c>
      <c r="C60" s="38" t="s">
        <v>19</v>
      </c>
      <c r="D60" s="29">
        <v>153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6">
        <v>86</v>
      </c>
    </row>
    <row r="61" spans="1:10" s="39" customFormat="1" ht="7.5" customHeight="1">
      <c r="A61" s="36" t="s">
        <v>0</v>
      </c>
      <c r="B61" s="35" t="s">
        <v>32</v>
      </c>
      <c r="C61" s="38" t="s">
        <v>20</v>
      </c>
      <c r="D61" s="29">
        <v>54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6">
        <v>67</v>
      </c>
    </row>
    <row r="62" spans="1:10" s="39" customFormat="1" ht="7.5" customHeight="1">
      <c r="A62" s="36" t="s">
        <v>0</v>
      </c>
      <c r="B62" s="36" t="s">
        <v>0</v>
      </c>
      <c r="C62" s="38" t="s">
        <v>21</v>
      </c>
      <c r="D62" s="29">
        <v>181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6">
        <v>184</v>
      </c>
    </row>
    <row r="63" spans="1:10" s="39" customFormat="1" ht="7.5" customHeight="1">
      <c r="A63" s="36" t="s">
        <v>0</v>
      </c>
      <c r="B63" s="36" t="s">
        <v>0</v>
      </c>
      <c r="C63" s="38" t="s">
        <v>23</v>
      </c>
      <c r="D63" s="29">
        <v>100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6">
        <v>25</v>
      </c>
    </row>
    <row r="64" spans="1:10" s="39" customFormat="1" ht="7.5" customHeight="1">
      <c r="A64" s="36" t="s">
        <v>0</v>
      </c>
      <c r="B64" s="36" t="s">
        <v>0</v>
      </c>
      <c r="C64" s="38" t="s">
        <v>24</v>
      </c>
      <c r="D64" s="29">
        <v>50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6">
        <v>17</v>
      </c>
    </row>
    <row r="65" spans="1:10" s="39" customFormat="1" ht="7.5" customHeight="1">
      <c r="A65" s="43" t="s">
        <v>0</v>
      </c>
      <c r="B65" s="40" t="s">
        <v>0</v>
      </c>
      <c r="C65" s="42" t="s">
        <v>25</v>
      </c>
      <c r="D65" s="30">
        <v>43</v>
      </c>
      <c r="E65" s="27" t="s">
        <v>28</v>
      </c>
      <c r="F65" s="27" t="s">
        <v>28</v>
      </c>
      <c r="G65" s="27" t="s">
        <v>28</v>
      </c>
      <c r="H65" s="27" t="s">
        <v>28</v>
      </c>
      <c r="I65" s="27" t="s">
        <v>28</v>
      </c>
      <c r="J65" s="28">
        <v>34</v>
      </c>
    </row>
    <row r="66" spans="1:10" s="39" customFormat="1" ht="7.5" customHeight="1">
      <c r="A66" s="36" t="s">
        <v>0</v>
      </c>
      <c r="B66" s="37"/>
      <c r="C66" s="38" t="s">
        <v>27</v>
      </c>
      <c r="D66" s="24" t="s">
        <v>33</v>
      </c>
      <c r="E66" s="24" t="s">
        <v>28</v>
      </c>
      <c r="F66" s="24" t="s">
        <v>28</v>
      </c>
      <c r="G66" s="24" t="s">
        <v>28</v>
      </c>
      <c r="H66" s="24" t="s">
        <v>28</v>
      </c>
      <c r="I66" s="24" t="s">
        <v>28</v>
      </c>
      <c r="J66" s="29">
        <f>SUM(J67:J75)</f>
        <v>356</v>
      </c>
    </row>
    <row r="67" spans="1:10" s="39" customFormat="1" ht="7.5" customHeight="1">
      <c r="A67" s="36" t="s">
        <v>0</v>
      </c>
      <c r="B67" s="37"/>
      <c r="C67" s="38" t="s">
        <v>29</v>
      </c>
      <c r="D67" s="24" t="s">
        <v>33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6" t="s">
        <v>28</v>
      </c>
    </row>
    <row r="68" spans="1:10" s="39" customFormat="1" ht="7.5" customHeight="1">
      <c r="A68" s="36" t="s">
        <v>0</v>
      </c>
      <c r="B68" s="37"/>
      <c r="C68" s="38" t="s">
        <v>17</v>
      </c>
      <c r="D68" s="24" t="s">
        <v>33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6">
        <v>355</v>
      </c>
    </row>
    <row r="69" spans="1:10" s="39" customFormat="1" ht="7.5" customHeight="1">
      <c r="A69" s="36" t="s">
        <v>0</v>
      </c>
      <c r="B69" s="37"/>
      <c r="C69" s="38" t="s">
        <v>18</v>
      </c>
      <c r="D69" s="24" t="s">
        <v>33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6" t="s">
        <v>28</v>
      </c>
    </row>
    <row r="70" spans="1:10" s="39" customFormat="1" ht="7.5" customHeight="1">
      <c r="A70" s="36" t="s">
        <v>0</v>
      </c>
      <c r="B70" s="37"/>
      <c r="C70" s="38" t="s">
        <v>19</v>
      </c>
      <c r="D70" s="24" t="s">
        <v>33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6">
        <v>1</v>
      </c>
    </row>
    <row r="71" spans="1:10" s="39" customFormat="1" ht="7.5" customHeight="1">
      <c r="A71" s="36" t="s">
        <v>34</v>
      </c>
      <c r="B71" s="37"/>
      <c r="C71" s="38" t="s">
        <v>20</v>
      </c>
      <c r="D71" s="24" t="s">
        <v>33</v>
      </c>
      <c r="E71" s="24" t="s">
        <v>28</v>
      </c>
      <c r="F71" s="24" t="s">
        <v>28</v>
      </c>
      <c r="G71" s="24" t="s">
        <v>28</v>
      </c>
      <c r="H71" s="24" t="s">
        <v>28</v>
      </c>
      <c r="I71" s="24" t="s">
        <v>28</v>
      </c>
      <c r="J71" s="26" t="s">
        <v>28</v>
      </c>
    </row>
    <row r="72" spans="1:10" s="39" customFormat="1" ht="7.5" customHeight="1">
      <c r="A72" s="36" t="s">
        <v>0</v>
      </c>
      <c r="B72" s="37"/>
      <c r="C72" s="38" t="s">
        <v>21</v>
      </c>
      <c r="D72" s="24" t="s">
        <v>33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6" t="s">
        <v>28</v>
      </c>
    </row>
    <row r="73" spans="1:10" s="39" customFormat="1" ht="7.5" customHeight="1">
      <c r="A73" s="36" t="s">
        <v>0</v>
      </c>
      <c r="B73" s="37"/>
      <c r="C73" s="38" t="s">
        <v>23</v>
      </c>
      <c r="D73" s="24" t="s">
        <v>33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6" t="s">
        <v>28</v>
      </c>
    </row>
    <row r="74" spans="1:10" s="39" customFormat="1" ht="7.5" customHeight="1">
      <c r="A74" s="36" t="s">
        <v>0</v>
      </c>
      <c r="B74" s="37"/>
      <c r="C74" s="38" t="s">
        <v>24</v>
      </c>
      <c r="D74" s="24" t="s">
        <v>33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6" t="s">
        <v>28</v>
      </c>
    </row>
    <row r="75" spans="1:10" s="39" customFormat="1" ht="7.5" customHeight="1">
      <c r="A75" s="40" t="s">
        <v>0</v>
      </c>
      <c r="B75" s="41"/>
      <c r="C75" s="42" t="s">
        <v>25</v>
      </c>
      <c r="D75" s="27" t="s">
        <v>33</v>
      </c>
      <c r="E75" s="27" t="s">
        <v>28</v>
      </c>
      <c r="F75" s="27" t="s">
        <v>28</v>
      </c>
      <c r="G75" s="27" t="s">
        <v>28</v>
      </c>
      <c r="H75" s="27" t="s">
        <v>28</v>
      </c>
      <c r="I75" s="27" t="s">
        <v>28</v>
      </c>
      <c r="J75" s="28" t="s">
        <v>28</v>
      </c>
    </row>
    <row r="76" spans="1:10" s="39" customFormat="1" ht="7.5" customHeight="1">
      <c r="A76" s="36" t="s">
        <v>0</v>
      </c>
      <c r="B76" s="37"/>
      <c r="C76" s="38" t="s">
        <v>27</v>
      </c>
      <c r="D76" s="29">
        <f>SUM(D77:D85)</f>
        <v>2187</v>
      </c>
      <c r="E76" s="24" t="s">
        <v>28</v>
      </c>
      <c r="F76" s="24" t="s">
        <v>28</v>
      </c>
      <c r="G76" s="24" t="s">
        <v>28</v>
      </c>
      <c r="H76" s="29">
        <f>SUM(H77:H85)</f>
        <v>3</v>
      </c>
      <c r="I76" s="24" t="s">
        <v>28</v>
      </c>
      <c r="J76" s="29">
        <f>SUM(J77:J85)</f>
        <v>1430</v>
      </c>
    </row>
    <row r="77" spans="1:10" s="39" customFormat="1" ht="7.5" customHeight="1">
      <c r="A77" s="36" t="s">
        <v>0</v>
      </c>
      <c r="B77" s="37"/>
      <c r="C77" s="38" t="s">
        <v>29</v>
      </c>
      <c r="D77" s="29">
        <v>70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6">
        <v>28</v>
      </c>
    </row>
    <row r="78" spans="1:10" s="39" customFormat="1" ht="7.5" customHeight="1">
      <c r="A78" s="36" t="s">
        <v>0</v>
      </c>
      <c r="B78" s="37"/>
      <c r="C78" s="38" t="s">
        <v>17</v>
      </c>
      <c r="D78" s="29">
        <v>386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6">
        <v>432</v>
      </c>
    </row>
    <row r="79" spans="1:10" s="39" customFormat="1" ht="7.5" customHeight="1">
      <c r="A79" s="36" t="s">
        <v>0</v>
      </c>
      <c r="B79" s="37"/>
      <c r="C79" s="38" t="s">
        <v>18</v>
      </c>
      <c r="D79" s="29">
        <v>251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6">
        <v>218</v>
      </c>
    </row>
    <row r="80" spans="1:10" s="39" customFormat="1" ht="7.5" customHeight="1">
      <c r="A80" s="36" t="s">
        <v>0</v>
      </c>
      <c r="B80" s="37"/>
      <c r="C80" s="38" t="s">
        <v>19</v>
      </c>
      <c r="D80" s="29">
        <v>228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6">
        <v>53</v>
      </c>
    </row>
    <row r="81" spans="1:10" s="39" customFormat="1" ht="7.5" customHeight="1">
      <c r="A81" s="36" t="s">
        <v>35</v>
      </c>
      <c r="B81" s="37"/>
      <c r="C81" s="38" t="s">
        <v>20</v>
      </c>
      <c r="D81" s="29">
        <v>206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6">
        <v>60</v>
      </c>
    </row>
    <row r="82" spans="1:10" s="39" customFormat="1" ht="7.5" customHeight="1">
      <c r="A82" s="36" t="s">
        <v>0</v>
      </c>
      <c r="B82" s="37"/>
      <c r="C82" s="38" t="s">
        <v>21</v>
      </c>
      <c r="D82" s="29">
        <v>678</v>
      </c>
      <c r="E82" s="24" t="s">
        <v>28</v>
      </c>
      <c r="F82" s="24" t="s">
        <v>28</v>
      </c>
      <c r="G82" s="24" t="s">
        <v>28</v>
      </c>
      <c r="H82" s="24">
        <v>3</v>
      </c>
      <c r="I82" s="24" t="s">
        <v>28</v>
      </c>
      <c r="J82" s="26">
        <v>531</v>
      </c>
    </row>
    <row r="83" spans="1:10" s="39" customFormat="1" ht="7.5" customHeight="1">
      <c r="A83" s="36" t="s">
        <v>0</v>
      </c>
      <c r="B83" s="37"/>
      <c r="C83" s="38" t="s">
        <v>23</v>
      </c>
      <c r="D83" s="29">
        <v>80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6">
        <v>1</v>
      </c>
    </row>
    <row r="84" spans="1:10" s="39" customFormat="1" ht="7.5" customHeight="1">
      <c r="A84" s="36" t="s">
        <v>0</v>
      </c>
      <c r="B84" s="37"/>
      <c r="C84" s="38" t="s">
        <v>24</v>
      </c>
      <c r="D84" s="29">
        <v>199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6">
        <v>78</v>
      </c>
    </row>
    <row r="85" spans="1:10" s="39" customFormat="1" ht="7.5" customHeight="1">
      <c r="A85" s="40" t="s">
        <v>0</v>
      </c>
      <c r="B85" s="41"/>
      <c r="C85" s="42" t="s">
        <v>25</v>
      </c>
      <c r="D85" s="30">
        <v>89</v>
      </c>
      <c r="E85" s="27" t="s">
        <v>28</v>
      </c>
      <c r="F85" s="27" t="s">
        <v>28</v>
      </c>
      <c r="G85" s="27" t="s">
        <v>28</v>
      </c>
      <c r="H85" s="27" t="s">
        <v>28</v>
      </c>
      <c r="I85" s="27" t="s">
        <v>28</v>
      </c>
      <c r="J85" s="28">
        <v>29</v>
      </c>
    </row>
    <row r="86" s="39" customFormat="1" ht="7.5" customHeight="1">
      <c r="A86" s="44" t="s">
        <v>3</v>
      </c>
    </row>
    <row r="87" s="39" customFormat="1" ht="7.5" customHeight="1">
      <c r="A87" s="39" t="s">
        <v>14</v>
      </c>
    </row>
    <row r="88" s="39" customFormat="1" ht="7.5" customHeight="1">
      <c r="A88" s="39" t="s">
        <v>15</v>
      </c>
    </row>
    <row r="89" spans="1:4" ht="17.25">
      <c r="A89" s="23"/>
      <c r="D89" s="45" t="s">
        <v>1</v>
      </c>
    </row>
    <row r="90" spans="1:7" ht="11.25" customHeight="1">
      <c r="A90" s="6"/>
      <c r="G90" s="8"/>
    </row>
    <row r="91" spans="5:10" ht="11.25" customHeight="1">
      <c r="E91" s="9"/>
      <c r="F91" s="9"/>
      <c r="G91" s="9"/>
      <c r="H91" s="9"/>
      <c r="I91" s="46" t="s">
        <v>16</v>
      </c>
      <c r="J91" s="46"/>
    </row>
    <row r="92" spans="1:10" s="10" customFormat="1" ht="21" customHeight="1">
      <c r="A92" s="13" t="s">
        <v>0</v>
      </c>
      <c r="B92" s="14"/>
      <c r="C92" s="15" t="s">
        <v>64</v>
      </c>
      <c r="D92" s="16" t="s">
        <v>65</v>
      </c>
      <c r="E92" s="54" t="s">
        <v>4</v>
      </c>
      <c r="F92" s="55"/>
      <c r="G92" s="55"/>
      <c r="H92" s="56"/>
      <c r="I92" s="15" t="s">
        <v>5</v>
      </c>
      <c r="J92" s="21" t="s">
        <v>66</v>
      </c>
    </row>
    <row r="93" spans="1:10" s="10" customFormat="1" ht="21" customHeight="1">
      <c r="A93" s="11" t="s">
        <v>0</v>
      </c>
      <c r="B93" s="12"/>
      <c r="C93" s="17" t="s">
        <v>0</v>
      </c>
      <c r="D93" s="22" t="s">
        <v>6</v>
      </c>
      <c r="E93" s="19" t="s">
        <v>67</v>
      </c>
      <c r="F93" s="19" t="s">
        <v>68</v>
      </c>
      <c r="G93" s="19" t="s">
        <v>69</v>
      </c>
      <c r="H93" s="19" t="s">
        <v>7</v>
      </c>
      <c r="I93" s="18" t="s">
        <v>8</v>
      </c>
      <c r="J93" s="20" t="s">
        <v>9</v>
      </c>
    </row>
    <row r="94" spans="1:10" s="39" customFormat="1" ht="7.5" customHeight="1">
      <c r="A94" s="36" t="s">
        <v>0</v>
      </c>
      <c r="B94" s="37"/>
      <c r="C94" s="38" t="s">
        <v>27</v>
      </c>
      <c r="D94" s="24" t="s">
        <v>33</v>
      </c>
      <c r="E94" s="24" t="s">
        <v>28</v>
      </c>
      <c r="F94" s="24" t="s">
        <v>28</v>
      </c>
      <c r="G94" s="24" t="s">
        <v>28</v>
      </c>
      <c r="H94" s="24" t="s">
        <v>28</v>
      </c>
      <c r="I94" s="24" t="s">
        <v>28</v>
      </c>
      <c r="J94" s="25">
        <f>SUM(J95:J103)</f>
        <v>592</v>
      </c>
    </row>
    <row r="95" spans="1:10" s="39" customFormat="1" ht="7.5" customHeight="1">
      <c r="A95" s="36" t="s">
        <v>0</v>
      </c>
      <c r="B95" s="37"/>
      <c r="C95" s="38" t="s">
        <v>29</v>
      </c>
      <c r="D95" s="24" t="s">
        <v>33</v>
      </c>
      <c r="E95" s="24" t="s">
        <v>28</v>
      </c>
      <c r="F95" s="24" t="s">
        <v>28</v>
      </c>
      <c r="G95" s="24" t="s">
        <v>28</v>
      </c>
      <c r="H95" s="24" t="s">
        <v>28</v>
      </c>
      <c r="I95" s="24" t="s">
        <v>28</v>
      </c>
      <c r="J95" s="26">
        <v>9</v>
      </c>
    </row>
    <row r="96" spans="1:10" s="39" customFormat="1" ht="7.5" customHeight="1">
      <c r="A96" s="36" t="s">
        <v>0</v>
      </c>
      <c r="B96" s="37"/>
      <c r="C96" s="38" t="s">
        <v>17</v>
      </c>
      <c r="D96" s="24" t="s">
        <v>33</v>
      </c>
      <c r="E96" s="24" t="s">
        <v>28</v>
      </c>
      <c r="F96" s="24" t="s">
        <v>28</v>
      </c>
      <c r="G96" s="24" t="s">
        <v>28</v>
      </c>
      <c r="H96" s="24" t="s">
        <v>28</v>
      </c>
      <c r="I96" s="24" t="s">
        <v>28</v>
      </c>
      <c r="J96" s="26">
        <v>99</v>
      </c>
    </row>
    <row r="97" spans="1:10" s="39" customFormat="1" ht="7.5" customHeight="1">
      <c r="A97" s="36" t="s">
        <v>0</v>
      </c>
      <c r="B97" s="37"/>
      <c r="C97" s="38" t="s">
        <v>18</v>
      </c>
      <c r="D97" s="24" t="s">
        <v>33</v>
      </c>
      <c r="E97" s="24" t="s">
        <v>28</v>
      </c>
      <c r="F97" s="24" t="s">
        <v>28</v>
      </c>
      <c r="G97" s="24" t="s">
        <v>28</v>
      </c>
      <c r="H97" s="24" t="s">
        <v>28</v>
      </c>
      <c r="I97" s="24" t="s">
        <v>28</v>
      </c>
      <c r="J97" s="26">
        <v>47</v>
      </c>
    </row>
    <row r="98" spans="1:10" s="39" customFormat="1" ht="7.5" customHeight="1">
      <c r="A98" s="36" t="s">
        <v>0</v>
      </c>
      <c r="B98" s="37"/>
      <c r="C98" s="38" t="s">
        <v>19</v>
      </c>
      <c r="D98" s="24" t="s">
        <v>33</v>
      </c>
      <c r="E98" s="24" t="s">
        <v>28</v>
      </c>
      <c r="F98" s="24" t="s">
        <v>28</v>
      </c>
      <c r="G98" s="24" t="s">
        <v>28</v>
      </c>
      <c r="H98" s="24" t="s">
        <v>28</v>
      </c>
      <c r="I98" s="24" t="s">
        <v>28</v>
      </c>
      <c r="J98" s="26">
        <v>92</v>
      </c>
    </row>
    <row r="99" spans="1:10" s="39" customFormat="1" ht="7.5" customHeight="1">
      <c r="A99" s="36" t="s">
        <v>36</v>
      </c>
      <c r="B99" s="37"/>
      <c r="C99" s="38" t="s">
        <v>20</v>
      </c>
      <c r="D99" s="24" t="s">
        <v>33</v>
      </c>
      <c r="E99" s="24" t="s">
        <v>28</v>
      </c>
      <c r="F99" s="24" t="s">
        <v>28</v>
      </c>
      <c r="G99" s="24" t="s">
        <v>28</v>
      </c>
      <c r="H99" s="24" t="s">
        <v>28</v>
      </c>
      <c r="I99" s="24" t="s">
        <v>28</v>
      </c>
      <c r="J99" s="26">
        <v>103</v>
      </c>
    </row>
    <row r="100" spans="1:10" s="39" customFormat="1" ht="7.5" customHeight="1">
      <c r="A100" s="36" t="s">
        <v>0</v>
      </c>
      <c r="B100" s="37"/>
      <c r="C100" s="38" t="s">
        <v>21</v>
      </c>
      <c r="D100" s="24" t="s">
        <v>33</v>
      </c>
      <c r="E100" s="24" t="s">
        <v>28</v>
      </c>
      <c r="F100" s="24" t="s">
        <v>28</v>
      </c>
      <c r="G100" s="24" t="s">
        <v>28</v>
      </c>
      <c r="H100" s="24" t="s">
        <v>28</v>
      </c>
      <c r="I100" s="24" t="s">
        <v>28</v>
      </c>
      <c r="J100" s="26">
        <v>141</v>
      </c>
    </row>
    <row r="101" spans="1:10" s="39" customFormat="1" ht="7.5" customHeight="1">
      <c r="A101" s="36" t="s">
        <v>0</v>
      </c>
      <c r="B101" s="37"/>
      <c r="C101" s="38" t="s">
        <v>23</v>
      </c>
      <c r="D101" s="24" t="s">
        <v>33</v>
      </c>
      <c r="E101" s="24" t="s">
        <v>28</v>
      </c>
      <c r="F101" s="24" t="s">
        <v>28</v>
      </c>
      <c r="G101" s="24" t="s">
        <v>28</v>
      </c>
      <c r="H101" s="24" t="s">
        <v>28</v>
      </c>
      <c r="I101" s="24" t="s">
        <v>28</v>
      </c>
      <c r="J101" s="26">
        <v>45</v>
      </c>
    </row>
    <row r="102" spans="1:10" s="39" customFormat="1" ht="7.5" customHeight="1">
      <c r="A102" s="36" t="s">
        <v>0</v>
      </c>
      <c r="B102" s="37"/>
      <c r="C102" s="38" t="s">
        <v>24</v>
      </c>
      <c r="D102" s="24" t="s">
        <v>33</v>
      </c>
      <c r="E102" s="24" t="s">
        <v>28</v>
      </c>
      <c r="F102" s="24" t="s">
        <v>28</v>
      </c>
      <c r="G102" s="24" t="s">
        <v>28</v>
      </c>
      <c r="H102" s="24" t="s">
        <v>28</v>
      </c>
      <c r="I102" s="24" t="s">
        <v>28</v>
      </c>
      <c r="J102" s="26">
        <v>31</v>
      </c>
    </row>
    <row r="103" spans="1:10" s="39" customFormat="1" ht="7.5" customHeight="1">
      <c r="A103" s="40" t="s">
        <v>0</v>
      </c>
      <c r="B103" s="41"/>
      <c r="C103" s="42" t="s">
        <v>25</v>
      </c>
      <c r="D103" s="27" t="s">
        <v>33</v>
      </c>
      <c r="E103" s="27" t="s">
        <v>28</v>
      </c>
      <c r="F103" s="27" t="s">
        <v>28</v>
      </c>
      <c r="G103" s="27" t="s">
        <v>28</v>
      </c>
      <c r="H103" s="27" t="s">
        <v>28</v>
      </c>
      <c r="I103" s="27" t="s">
        <v>28</v>
      </c>
      <c r="J103" s="28">
        <v>25</v>
      </c>
    </row>
    <row r="104" spans="1:10" s="39" customFormat="1" ht="7.5" customHeight="1">
      <c r="A104" s="36" t="s">
        <v>0</v>
      </c>
      <c r="B104" s="37"/>
      <c r="C104" s="38" t="s">
        <v>27</v>
      </c>
      <c r="D104" s="29" t="s">
        <v>13</v>
      </c>
      <c r="E104" s="24" t="s">
        <v>28</v>
      </c>
      <c r="F104" s="24" t="s">
        <v>28</v>
      </c>
      <c r="G104" s="24" t="s">
        <v>28</v>
      </c>
      <c r="H104" s="24" t="s">
        <v>28</v>
      </c>
      <c r="I104" s="24" t="s">
        <v>28</v>
      </c>
      <c r="J104" s="25">
        <f>SUM(J105:J113)</f>
        <v>345</v>
      </c>
    </row>
    <row r="105" spans="1:10" s="39" customFormat="1" ht="7.5" customHeight="1">
      <c r="A105" s="36" t="s">
        <v>0</v>
      </c>
      <c r="B105" s="37"/>
      <c r="C105" s="38" t="s">
        <v>29</v>
      </c>
      <c r="D105" s="29" t="s">
        <v>13</v>
      </c>
      <c r="E105" s="24" t="s">
        <v>28</v>
      </c>
      <c r="F105" s="24" t="s">
        <v>28</v>
      </c>
      <c r="G105" s="24" t="s">
        <v>28</v>
      </c>
      <c r="H105" s="24" t="s">
        <v>28</v>
      </c>
      <c r="I105" s="24" t="s">
        <v>28</v>
      </c>
      <c r="J105" s="26" t="s">
        <v>28</v>
      </c>
    </row>
    <row r="106" spans="1:10" s="39" customFormat="1" ht="7.5" customHeight="1">
      <c r="A106" s="36" t="s">
        <v>0</v>
      </c>
      <c r="B106" s="37"/>
      <c r="C106" s="38" t="s">
        <v>17</v>
      </c>
      <c r="D106" s="29" t="s">
        <v>13</v>
      </c>
      <c r="E106" s="24" t="s">
        <v>28</v>
      </c>
      <c r="F106" s="24" t="s">
        <v>28</v>
      </c>
      <c r="G106" s="24" t="s">
        <v>28</v>
      </c>
      <c r="H106" s="24" t="s">
        <v>28</v>
      </c>
      <c r="I106" s="24" t="s">
        <v>28</v>
      </c>
      <c r="J106" s="26">
        <v>98</v>
      </c>
    </row>
    <row r="107" spans="1:10" s="39" customFormat="1" ht="7.5" customHeight="1">
      <c r="A107" s="36" t="s">
        <v>0</v>
      </c>
      <c r="B107" s="37"/>
      <c r="C107" s="38" t="s">
        <v>18</v>
      </c>
      <c r="D107" s="29" t="s">
        <v>13</v>
      </c>
      <c r="E107" s="24" t="s">
        <v>28</v>
      </c>
      <c r="F107" s="24" t="s">
        <v>28</v>
      </c>
      <c r="G107" s="24" t="s">
        <v>28</v>
      </c>
      <c r="H107" s="24" t="s">
        <v>28</v>
      </c>
      <c r="I107" s="24" t="s">
        <v>28</v>
      </c>
      <c r="J107" s="26">
        <v>52</v>
      </c>
    </row>
    <row r="108" spans="1:10" s="39" customFormat="1" ht="7.5" customHeight="1">
      <c r="A108" s="36" t="s">
        <v>0</v>
      </c>
      <c r="B108" s="37"/>
      <c r="C108" s="38" t="s">
        <v>19</v>
      </c>
      <c r="D108" s="24" t="s">
        <v>13</v>
      </c>
      <c r="E108" s="24" t="s">
        <v>28</v>
      </c>
      <c r="F108" s="24" t="s">
        <v>28</v>
      </c>
      <c r="G108" s="24" t="s">
        <v>28</v>
      </c>
      <c r="H108" s="24" t="s">
        <v>28</v>
      </c>
      <c r="I108" s="24" t="s">
        <v>28</v>
      </c>
      <c r="J108" s="26" t="s">
        <v>28</v>
      </c>
    </row>
    <row r="109" spans="1:10" s="39" customFormat="1" ht="7.5" customHeight="1">
      <c r="A109" s="36" t="s">
        <v>37</v>
      </c>
      <c r="B109" s="37"/>
      <c r="C109" s="38" t="s">
        <v>20</v>
      </c>
      <c r="D109" s="24" t="s">
        <v>13</v>
      </c>
      <c r="E109" s="24" t="s">
        <v>28</v>
      </c>
      <c r="F109" s="24" t="s">
        <v>28</v>
      </c>
      <c r="G109" s="24" t="s">
        <v>28</v>
      </c>
      <c r="H109" s="24" t="s">
        <v>28</v>
      </c>
      <c r="I109" s="24" t="s">
        <v>28</v>
      </c>
      <c r="J109" s="26">
        <v>59</v>
      </c>
    </row>
    <row r="110" spans="1:10" s="39" customFormat="1" ht="7.5" customHeight="1">
      <c r="A110" s="36" t="s">
        <v>0</v>
      </c>
      <c r="B110" s="37"/>
      <c r="C110" s="38" t="s">
        <v>21</v>
      </c>
      <c r="D110" s="29" t="s">
        <v>13</v>
      </c>
      <c r="E110" s="24" t="s">
        <v>28</v>
      </c>
      <c r="F110" s="24" t="s">
        <v>28</v>
      </c>
      <c r="G110" s="24" t="s">
        <v>28</v>
      </c>
      <c r="H110" s="24" t="s">
        <v>28</v>
      </c>
      <c r="I110" s="24" t="s">
        <v>28</v>
      </c>
      <c r="J110" s="26">
        <v>65</v>
      </c>
    </row>
    <row r="111" spans="1:10" s="39" customFormat="1" ht="7.5" customHeight="1">
      <c r="A111" s="36" t="s">
        <v>0</v>
      </c>
      <c r="B111" s="37"/>
      <c r="C111" s="38" t="s">
        <v>23</v>
      </c>
      <c r="D111" s="24" t="s">
        <v>13</v>
      </c>
      <c r="E111" s="24" t="s">
        <v>28</v>
      </c>
      <c r="F111" s="24" t="s">
        <v>28</v>
      </c>
      <c r="G111" s="24" t="s">
        <v>28</v>
      </c>
      <c r="H111" s="24" t="s">
        <v>28</v>
      </c>
      <c r="I111" s="24" t="s">
        <v>28</v>
      </c>
      <c r="J111" s="26">
        <v>41</v>
      </c>
    </row>
    <row r="112" spans="1:10" s="39" customFormat="1" ht="7.5" customHeight="1">
      <c r="A112" s="36" t="s">
        <v>0</v>
      </c>
      <c r="B112" s="37"/>
      <c r="C112" s="38" t="s">
        <v>24</v>
      </c>
      <c r="D112" s="24" t="s">
        <v>13</v>
      </c>
      <c r="E112" s="24" t="s">
        <v>28</v>
      </c>
      <c r="F112" s="24" t="s">
        <v>28</v>
      </c>
      <c r="G112" s="24" t="s">
        <v>28</v>
      </c>
      <c r="H112" s="24" t="s">
        <v>28</v>
      </c>
      <c r="I112" s="24" t="s">
        <v>28</v>
      </c>
      <c r="J112" s="26">
        <v>30</v>
      </c>
    </row>
    <row r="113" spans="1:10" s="39" customFormat="1" ht="7.5" customHeight="1">
      <c r="A113" s="40" t="s">
        <v>0</v>
      </c>
      <c r="B113" s="41"/>
      <c r="C113" s="42" t="s">
        <v>25</v>
      </c>
      <c r="D113" s="30" t="s">
        <v>13</v>
      </c>
      <c r="E113" s="27" t="s">
        <v>28</v>
      </c>
      <c r="F113" s="27" t="s">
        <v>28</v>
      </c>
      <c r="G113" s="27" t="s">
        <v>28</v>
      </c>
      <c r="H113" s="27" t="s">
        <v>28</v>
      </c>
      <c r="I113" s="27" t="s">
        <v>28</v>
      </c>
      <c r="J113" s="28" t="s">
        <v>28</v>
      </c>
    </row>
    <row r="114" spans="1:10" s="39" customFormat="1" ht="7.5" customHeight="1">
      <c r="A114" s="36" t="s">
        <v>0</v>
      </c>
      <c r="B114" s="37"/>
      <c r="C114" s="38" t="s">
        <v>27</v>
      </c>
      <c r="D114" s="29" t="s">
        <v>13</v>
      </c>
      <c r="E114" s="24" t="s">
        <v>28</v>
      </c>
      <c r="F114" s="24" t="s">
        <v>28</v>
      </c>
      <c r="G114" s="24" t="s">
        <v>28</v>
      </c>
      <c r="H114" s="24" t="s">
        <v>28</v>
      </c>
      <c r="I114" s="24" t="s">
        <v>28</v>
      </c>
      <c r="J114" s="25">
        <f>SUM(J115:J123)</f>
        <v>490</v>
      </c>
    </row>
    <row r="115" spans="1:10" s="39" customFormat="1" ht="7.5" customHeight="1">
      <c r="A115" s="36" t="s">
        <v>0</v>
      </c>
      <c r="B115" s="37"/>
      <c r="C115" s="38" t="s">
        <v>29</v>
      </c>
      <c r="D115" s="29" t="s">
        <v>13</v>
      </c>
      <c r="E115" s="24" t="s">
        <v>28</v>
      </c>
      <c r="F115" s="24" t="s">
        <v>28</v>
      </c>
      <c r="G115" s="24" t="s">
        <v>28</v>
      </c>
      <c r="H115" s="24" t="s">
        <v>28</v>
      </c>
      <c r="I115" s="24" t="s">
        <v>28</v>
      </c>
      <c r="J115" s="26" t="s">
        <v>28</v>
      </c>
    </row>
    <row r="116" spans="1:10" s="39" customFormat="1" ht="7.5" customHeight="1">
      <c r="A116" s="36" t="s">
        <v>0</v>
      </c>
      <c r="B116" s="37"/>
      <c r="C116" s="38" t="s">
        <v>17</v>
      </c>
      <c r="D116" s="29" t="s">
        <v>13</v>
      </c>
      <c r="E116" s="24" t="s">
        <v>28</v>
      </c>
      <c r="F116" s="24" t="s">
        <v>28</v>
      </c>
      <c r="G116" s="24" t="s">
        <v>28</v>
      </c>
      <c r="H116" s="24" t="s">
        <v>28</v>
      </c>
      <c r="I116" s="24" t="s">
        <v>28</v>
      </c>
      <c r="J116" s="26">
        <v>120</v>
      </c>
    </row>
    <row r="117" spans="1:10" s="39" customFormat="1" ht="7.5" customHeight="1">
      <c r="A117" s="36" t="s">
        <v>0</v>
      </c>
      <c r="B117" s="37"/>
      <c r="C117" s="38" t="s">
        <v>18</v>
      </c>
      <c r="D117" s="29" t="s">
        <v>13</v>
      </c>
      <c r="E117" s="24" t="s">
        <v>28</v>
      </c>
      <c r="F117" s="24" t="s">
        <v>28</v>
      </c>
      <c r="G117" s="24" t="s">
        <v>28</v>
      </c>
      <c r="H117" s="24" t="s">
        <v>28</v>
      </c>
      <c r="I117" s="24" t="s">
        <v>28</v>
      </c>
      <c r="J117" s="26">
        <v>65</v>
      </c>
    </row>
    <row r="118" spans="1:10" s="39" customFormat="1" ht="7.5" customHeight="1">
      <c r="A118" s="36" t="s">
        <v>0</v>
      </c>
      <c r="B118" s="37"/>
      <c r="C118" s="38" t="s">
        <v>19</v>
      </c>
      <c r="D118" s="29" t="s">
        <v>13</v>
      </c>
      <c r="E118" s="24" t="s">
        <v>28</v>
      </c>
      <c r="F118" s="24" t="s">
        <v>28</v>
      </c>
      <c r="G118" s="24" t="s">
        <v>28</v>
      </c>
      <c r="H118" s="24" t="s">
        <v>28</v>
      </c>
      <c r="I118" s="24" t="s">
        <v>28</v>
      </c>
      <c r="J118" s="26">
        <v>92</v>
      </c>
    </row>
    <row r="119" spans="1:10" s="39" customFormat="1" ht="7.5" customHeight="1">
      <c r="A119" s="36" t="s">
        <v>38</v>
      </c>
      <c r="B119" s="37"/>
      <c r="C119" s="38" t="s">
        <v>20</v>
      </c>
      <c r="D119" s="29" t="s">
        <v>13</v>
      </c>
      <c r="E119" s="24" t="s">
        <v>28</v>
      </c>
      <c r="F119" s="24" t="s">
        <v>28</v>
      </c>
      <c r="G119" s="24" t="s">
        <v>28</v>
      </c>
      <c r="H119" s="24" t="s">
        <v>28</v>
      </c>
      <c r="I119" s="24" t="s">
        <v>28</v>
      </c>
      <c r="J119" s="26">
        <v>59</v>
      </c>
    </row>
    <row r="120" spans="1:10" s="39" customFormat="1" ht="7.5" customHeight="1">
      <c r="A120" s="36" t="s">
        <v>0</v>
      </c>
      <c r="B120" s="37"/>
      <c r="C120" s="38" t="s">
        <v>21</v>
      </c>
      <c r="D120" s="29" t="s">
        <v>13</v>
      </c>
      <c r="E120" s="24" t="s">
        <v>28</v>
      </c>
      <c r="F120" s="24" t="s">
        <v>28</v>
      </c>
      <c r="G120" s="24" t="s">
        <v>28</v>
      </c>
      <c r="H120" s="24" t="s">
        <v>28</v>
      </c>
      <c r="I120" s="24" t="s">
        <v>28</v>
      </c>
      <c r="J120" s="26">
        <v>82</v>
      </c>
    </row>
    <row r="121" spans="1:10" s="39" customFormat="1" ht="7.5" customHeight="1">
      <c r="A121" s="36" t="s">
        <v>0</v>
      </c>
      <c r="B121" s="37"/>
      <c r="C121" s="38" t="s">
        <v>23</v>
      </c>
      <c r="D121" s="29" t="s">
        <v>13</v>
      </c>
      <c r="E121" s="24" t="s">
        <v>28</v>
      </c>
      <c r="F121" s="24" t="s">
        <v>28</v>
      </c>
      <c r="G121" s="24" t="s">
        <v>28</v>
      </c>
      <c r="H121" s="24" t="s">
        <v>28</v>
      </c>
      <c r="I121" s="24" t="s">
        <v>28</v>
      </c>
      <c r="J121" s="26">
        <v>42</v>
      </c>
    </row>
    <row r="122" spans="1:10" s="39" customFormat="1" ht="7.5" customHeight="1">
      <c r="A122" s="36" t="s">
        <v>0</v>
      </c>
      <c r="B122" s="37"/>
      <c r="C122" s="38" t="s">
        <v>24</v>
      </c>
      <c r="D122" s="29" t="s">
        <v>13</v>
      </c>
      <c r="E122" s="24" t="s">
        <v>28</v>
      </c>
      <c r="F122" s="24" t="s">
        <v>28</v>
      </c>
      <c r="G122" s="24" t="s">
        <v>28</v>
      </c>
      <c r="H122" s="24" t="s">
        <v>28</v>
      </c>
      <c r="I122" s="24" t="s">
        <v>28</v>
      </c>
      <c r="J122" s="26">
        <v>30</v>
      </c>
    </row>
    <row r="123" spans="1:10" s="39" customFormat="1" ht="7.5" customHeight="1">
      <c r="A123" s="40" t="s">
        <v>0</v>
      </c>
      <c r="B123" s="41"/>
      <c r="C123" s="42" t="s">
        <v>25</v>
      </c>
      <c r="D123" s="30" t="s">
        <v>13</v>
      </c>
      <c r="E123" s="27" t="s">
        <v>28</v>
      </c>
      <c r="F123" s="27" t="s">
        <v>28</v>
      </c>
      <c r="G123" s="27" t="s">
        <v>28</v>
      </c>
      <c r="H123" s="27" t="s">
        <v>28</v>
      </c>
      <c r="I123" s="27" t="s">
        <v>28</v>
      </c>
      <c r="J123" s="28" t="s">
        <v>28</v>
      </c>
    </row>
    <row r="124" spans="1:10" s="39" customFormat="1" ht="7.5" customHeight="1">
      <c r="A124" s="36" t="s">
        <v>0</v>
      </c>
      <c r="B124" s="37"/>
      <c r="C124" s="38" t="s">
        <v>27</v>
      </c>
      <c r="D124" s="29" t="s">
        <v>13</v>
      </c>
      <c r="E124" s="24" t="s">
        <v>28</v>
      </c>
      <c r="F124" s="24" t="s">
        <v>28</v>
      </c>
      <c r="G124" s="24" t="s">
        <v>28</v>
      </c>
      <c r="H124" s="24" t="s">
        <v>28</v>
      </c>
      <c r="I124" s="24" t="s">
        <v>28</v>
      </c>
      <c r="J124" s="25">
        <f>SUM(J125:J133)</f>
        <v>941</v>
      </c>
    </row>
    <row r="125" spans="1:10" s="39" customFormat="1" ht="7.5" customHeight="1">
      <c r="A125" s="36" t="s">
        <v>0</v>
      </c>
      <c r="B125" s="37"/>
      <c r="C125" s="38" t="s">
        <v>29</v>
      </c>
      <c r="D125" s="29" t="s">
        <v>13</v>
      </c>
      <c r="E125" s="24" t="s">
        <v>28</v>
      </c>
      <c r="F125" s="24" t="s">
        <v>28</v>
      </c>
      <c r="G125" s="24" t="s">
        <v>28</v>
      </c>
      <c r="H125" s="24" t="s">
        <v>28</v>
      </c>
      <c r="I125" s="24" t="s">
        <v>28</v>
      </c>
      <c r="J125" s="26" t="s">
        <v>28</v>
      </c>
    </row>
    <row r="126" spans="1:10" s="39" customFormat="1" ht="7.5" customHeight="1">
      <c r="A126" s="36" t="s">
        <v>0</v>
      </c>
      <c r="B126" s="37"/>
      <c r="C126" s="38" t="s">
        <v>17</v>
      </c>
      <c r="D126" s="29" t="s">
        <v>13</v>
      </c>
      <c r="E126" s="24" t="s">
        <v>28</v>
      </c>
      <c r="F126" s="24" t="s">
        <v>28</v>
      </c>
      <c r="G126" s="24" t="s">
        <v>28</v>
      </c>
      <c r="H126" s="24" t="s">
        <v>28</v>
      </c>
      <c r="I126" s="24" t="s">
        <v>28</v>
      </c>
      <c r="J126" s="26" t="s">
        <v>28</v>
      </c>
    </row>
    <row r="127" spans="1:10" s="39" customFormat="1" ht="7.5" customHeight="1">
      <c r="A127" s="36" t="s">
        <v>0</v>
      </c>
      <c r="B127" s="37"/>
      <c r="C127" s="38" t="s">
        <v>18</v>
      </c>
      <c r="D127" s="29" t="s">
        <v>13</v>
      </c>
      <c r="E127" s="24" t="s">
        <v>28</v>
      </c>
      <c r="F127" s="24" t="s">
        <v>28</v>
      </c>
      <c r="G127" s="24" t="s">
        <v>28</v>
      </c>
      <c r="H127" s="24" t="s">
        <v>28</v>
      </c>
      <c r="I127" s="24" t="s">
        <v>28</v>
      </c>
      <c r="J127" s="26">
        <v>52</v>
      </c>
    </row>
    <row r="128" spans="1:10" s="39" customFormat="1" ht="7.5" customHeight="1">
      <c r="A128" s="36" t="s">
        <v>0</v>
      </c>
      <c r="B128" s="37"/>
      <c r="C128" s="38" t="s">
        <v>19</v>
      </c>
      <c r="D128" s="29" t="s">
        <v>13</v>
      </c>
      <c r="E128" s="24" t="s">
        <v>28</v>
      </c>
      <c r="F128" s="24" t="s">
        <v>28</v>
      </c>
      <c r="G128" s="24" t="s">
        <v>28</v>
      </c>
      <c r="H128" s="24" t="s">
        <v>28</v>
      </c>
      <c r="I128" s="24" t="s">
        <v>28</v>
      </c>
      <c r="J128" s="26">
        <v>133</v>
      </c>
    </row>
    <row r="129" spans="1:10" s="39" customFormat="1" ht="7.5" customHeight="1">
      <c r="A129" s="36" t="s">
        <v>12</v>
      </c>
      <c r="B129" s="37"/>
      <c r="C129" s="38" t="s">
        <v>39</v>
      </c>
      <c r="D129" s="29" t="s">
        <v>13</v>
      </c>
      <c r="E129" s="24" t="s">
        <v>28</v>
      </c>
      <c r="F129" s="24" t="s">
        <v>28</v>
      </c>
      <c r="G129" s="24" t="s">
        <v>28</v>
      </c>
      <c r="H129" s="24" t="s">
        <v>28</v>
      </c>
      <c r="I129" s="24" t="s">
        <v>28</v>
      </c>
      <c r="J129" s="26">
        <v>135</v>
      </c>
    </row>
    <row r="130" spans="1:10" s="39" customFormat="1" ht="7.5" customHeight="1">
      <c r="A130" s="36" t="s">
        <v>0</v>
      </c>
      <c r="B130" s="37"/>
      <c r="C130" s="38" t="s">
        <v>40</v>
      </c>
      <c r="D130" s="29" t="s">
        <v>13</v>
      </c>
      <c r="E130" s="24" t="s">
        <v>28</v>
      </c>
      <c r="F130" s="24" t="s">
        <v>28</v>
      </c>
      <c r="G130" s="24" t="s">
        <v>28</v>
      </c>
      <c r="H130" s="24" t="s">
        <v>28</v>
      </c>
      <c r="I130" s="24" t="s">
        <v>28</v>
      </c>
      <c r="J130" s="26">
        <v>463</v>
      </c>
    </row>
    <row r="131" spans="1:10" s="39" customFormat="1" ht="7.5" customHeight="1">
      <c r="A131" s="36" t="s">
        <v>0</v>
      </c>
      <c r="B131" s="37"/>
      <c r="C131" s="38" t="s">
        <v>41</v>
      </c>
      <c r="D131" s="24" t="s">
        <v>13</v>
      </c>
      <c r="E131" s="24" t="s">
        <v>28</v>
      </c>
      <c r="F131" s="24" t="s">
        <v>28</v>
      </c>
      <c r="G131" s="24" t="s">
        <v>28</v>
      </c>
      <c r="H131" s="24" t="s">
        <v>28</v>
      </c>
      <c r="I131" s="24" t="s">
        <v>28</v>
      </c>
      <c r="J131" s="26">
        <v>77</v>
      </c>
    </row>
    <row r="132" spans="1:10" s="39" customFormat="1" ht="7.5" customHeight="1">
      <c r="A132" s="36" t="s">
        <v>0</v>
      </c>
      <c r="B132" s="37"/>
      <c r="C132" s="38" t="s">
        <v>42</v>
      </c>
      <c r="D132" s="29" t="s">
        <v>13</v>
      </c>
      <c r="E132" s="24" t="s">
        <v>28</v>
      </c>
      <c r="F132" s="24" t="s">
        <v>28</v>
      </c>
      <c r="G132" s="24" t="s">
        <v>28</v>
      </c>
      <c r="H132" s="24" t="s">
        <v>28</v>
      </c>
      <c r="I132" s="24" t="s">
        <v>28</v>
      </c>
      <c r="J132" s="26">
        <v>45</v>
      </c>
    </row>
    <row r="133" spans="1:10" s="39" customFormat="1" ht="7.5" customHeight="1">
      <c r="A133" s="40" t="s">
        <v>0</v>
      </c>
      <c r="B133" s="41"/>
      <c r="C133" s="42" t="s">
        <v>43</v>
      </c>
      <c r="D133" s="30" t="s">
        <v>13</v>
      </c>
      <c r="E133" s="24" t="s">
        <v>28</v>
      </c>
      <c r="F133" s="24" t="s">
        <v>28</v>
      </c>
      <c r="G133" s="24" t="s">
        <v>28</v>
      </c>
      <c r="H133" s="24" t="s">
        <v>28</v>
      </c>
      <c r="I133" s="24" t="s">
        <v>28</v>
      </c>
      <c r="J133" s="28">
        <v>36</v>
      </c>
    </row>
    <row r="134" spans="1:10" s="39" customFormat="1" ht="7.5" customHeight="1">
      <c r="A134" s="36" t="s">
        <v>0</v>
      </c>
      <c r="B134" s="37"/>
      <c r="C134" s="38" t="s">
        <v>44</v>
      </c>
      <c r="D134" s="29">
        <f>SUM(D135:D143)</f>
        <v>18</v>
      </c>
      <c r="E134" s="31" t="s">
        <v>28</v>
      </c>
      <c r="F134" s="31" t="s">
        <v>28</v>
      </c>
      <c r="G134" s="31" t="s">
        <v>28</v>
      </c>
      <c r="H134" s="31" t="s">
        <v>28</v>
      </c>
      <c r="I134" s="31" t="s">
        <v>28</v>
      </c>
      <c r="J134" s="25">
        <f>SUM(J135:J143)</f>
        <v>7</v>
      </c>
    </row>
    <row r="135" spans="1:10" s="39" customFormat="1" ht="7.5" customHeight="1">
      <c r="A135" s="36" t="s">
        <v>0</v>
      </c>
      <c r="B135" s="37"/>
      <c r="C135" s="38" t="s">
        <v>45</v>
      </c>
      <c r="D135" s="29">
        <v>2</v>
      </c>
      <c r="E135" s="24" t="s">
        <v>28</v>
      </c>
      <c r="F135" s="24" t="s">
        <v>28</v>
      </c>
      <c r="G135" s="24" t="s">
        <v>28</v>
      </c>
      <c r="H135" s="24" t="s">
        <v>28</v>
      </c>
      <c r="I135" s="24" t="s">
        <v>28</v>
      </c>
      <c r="J135" s="26">
        <v>3</v>
      </c>
    </row>
    <row r="136" spans="1:10" s="39" customFormat="1" ht="7.5" customHeight="1">
      <c r="A136" s="36" t="s">
        <v>0</v>
      </c>
      <c r="B136" s="37"/>
      <c r="C136" s="38" t="s">
        <v>46</v>
      </c>
      <c r="D136" s="29">
        <v>7</v>
      </c>
      <c r="E136" s="24" t="s">
        <v>28</v>
      </c>
      <c r="F136" s="24" t="s">
        <v>28</v>
      </c>
      <c r="G136" s="24" t="s">
        <v>28</v>
      </c>
      <c r="H136" s="24" t="s">
        <v>28</v>
      </c>
      <c r="I136" s="24" t="s">
        <v>28</v>
      </c>
      <c r="J136" s="26" t="s">
        <v>28</v>
      </c>
    </row>
    <row r="137" spans="1:10" s="39" customFormat="1" ht="7.5" customHeight="1">
      <c r="A137" s="36" t="s">
        <v>0</v>
      </c>
      <c r="B137" s="37"/>
      <c r="C137" s="38" t="s">
        <v>47</v>
      </c>
      <c r="D137" s="29">
        <v>2</v>
      </c>
      <c r="E137" s="24" t="s">
        <v>28</v>
      </c>
      <c r="F137" s="24" t="s">
        <v>28</v>
      </c>
      <c r="G137" s="24" t="s">
        <v>28</v>
      </c>
      <c r="H137" s="24" t="s">
        <v>28</v>
      </c>
      <c r="I137" s="24" t="s">
        <v>28</v>
      </c>
      <c r="J137" s="26">
        <v>3</v>
      </c>
    </row>
    <row r="138" spans="1:10" s="39" customFormat="1" ht="7.5" customHeight="1">
      <c r="A138" s="36" t="s">
        <v>0</v>
      </c>
      <c r="B138" s="37"/>
      <c r="C138" s="38" t="s">
        <v>48</v>
      </c>
      <c r="D138" s="24" t="s">
        <v>28</v>
      </c>
      <c r="E138" s="24" t="s">
        <v>28</v>
      </c>
      <c r="F138" s="24" t="s">
        <v>28</v>
      </c>
      <c r="G138" s="24" t="s">
        <v>28</v>
      </c>
      <c r="H138" s="24" t="s">
        <v>28</v>
      </c>
      <c r="I138" s="24" t="s">
        <v>28</v>
      </c>
      <c r="J138" s="26" t="s">
        <v>28</v>
      </c>
    </row>
    <row r="139" spans="1:10" s="39" customFormat="1" ht="7.5" customHeight="1">
      <c r="A139" s="36" t="s">
        <v>49</v>
      </c>
      <c r="B139" s="37"/>
      <c r="C139" s="38" t="s">
        <v>39</v>
      </c>
      <c r="D139" s="29">
        <v>3</v>
      </c>
      <c r="E139" s="24" t="s">
        <v>28</v>
      </c>
      <c r="F139" s="24" t="s">
        <v>28</v>
      </c>
      <c r="G139" s="24" t="s">
        <v>28</v>
      </c>
      <c r="H139" s="24" t="s">
        <v>28</v>
      </c>
      <c r="I139" s="24" t="s">
        <v>28</v>
      </c>
      <c r="J139" s="26">
        <v>1</v>
      </c>
    </row>
    <row r="140" spans="1:10" s="39" customFormat="1" ht="7.5" customHeight="1">
      <c r="A140" s="36" t="s">
        <v>50</v>
      </c>
      <c r="B140" s="37"/>
      <c r="C140" s="38" t="s">
        <v>40</v>
      </c>
      <c r="D140" s="24">
        <v>2</v>
      </c>
      <c r="E140" s="24" t="s">
        <v>28</v>
      </c>
      <c r="F140" s="24" t="s">
        <v>28</v>
      </c>
      <c r="G140" s="24" t="s">
        <v>28</v>
      </c>
      <c r="H140" s="24" t="s">
        <v>28</v>
      </c>
      <c r="I140" s="24" t="s">
        <v>28</v>
      </c>
      <c r="J140" s="26" t="s">
        <v>28</v>
      </c>
    </row>
    <row r="141" spans="1:10" s="39" customFormat="1" ht="7.5" customHeight="1">
      <c r="A141" s="36" t="s">
        <v>51</v>
      </c>
      <c r="B141" s="37"/>
      <c r="C141" s="38" t="s">
        <v>41</v>
      </c>
      <c r="D141" s="29">
        <v>2</v>
      </c>
      <c r="E141" s="24" t="s">
        <v>28</v>
      </c>
      <c r="F141" s="24" t="s">
        <v>28</v>
      </c>
      <c r="G141" s="24" t="s">
        <v>28</v>
      </c>
      <c r="H141" s="24" t="s">
        <v>28</v>
      </c>
      <c r="I141" s="24" t="s">
        <v>28</v>
      </c>
      <c r="J141" s="26" t="s">
        <v>28</v>
      </c>
    </row>
    <row r="142" spans="1:10" s="39" customFormat="1" ht="7.5" customHeight="1">
      <c r="A142" s="36" t="s">
        <v>0</v>
      </c>
      <c r="B142" s="37"/>
      <c r="C142" s="38" t="s">
        <v>42</v>
      </c>
      <c r="D142" s="24" t="s">
        <v>28</v>
      </c>
      <c r="E142" s="24" t="s">
        <v>28</v>
      </c>
      <c r="F142" s="24" t="s">
        <v>28</v>
      </c>
      <c r="G142" s="24" t="s">
        <v>28</v>
      </c>
      <c r="H142" s="24" t="s">
        <v>28</v>
      </c>
      <c r="I142" s="24" t="s">
        <v>28</v>
      </c>
      <c r="J142" s="26" t="s">
        <v>28</v>
      </c>
    </row>
    <row r="143" spans="1:10" s="39" customFormat="1" ht="7.5" customHeight="1">
      <c r="A143" s="40" t="s">
        <v>0</v>
      </c>
      <c r="B143" s="41"/>
      <c r="C143" s="42" t="s">
        <v>43</v>
      </c>
      <c r="D143" s="27" t="s">
        <v>28</v>
      </c>
      <c r="E143" s="27" t="s">
        <v>28</v>
      </c>
      <c r="F143" s="27" t="s">
        <v>28</v>
      </c>
      <c r="G143" s="27" t="s">
        <v>28</v>
      </c>
      <c r="H143" s="27" t="s">
        <v>28</v>
      </c>
      <c r="I143" s="27" t="s">
        <v>28</v>
      </c>
      <c r="J143" s="28" t="s">
        <v>28</v>
      </c>
    </row>
    <row r="144" spans="1:10" s="39" customFormat="1" ht="7.5" customHeight="1">
      <c r="A144" s="36" t="s">
        <v>0</v>
      </c>
      <c r="B144" s="37"/>
      <c r="C144" s="38" t="s">
        <v>44</v>
      </c>
      <c r="D144" s="29" t="s">
        <v>13</v>
      </c>
      <c r="E144" s="24" t="s">
        <v>28</v>
      </c>
      <c r="F144" s="24" t="s">
        <v>28</v>
      </c>
      <c r="G144" s="24" t="s">
        <v>28</v>
      </c>
      <c r="H144" s="24" t="s">
        <v>28</v>
      </c>
      <c r="I144" s="24" t="s">
        <v>28</v>
      </c>
      <c r="J144" s="24" t="s">
        <v>28</v>
      </c>
    </row>
    <row r="145" spans="1:10" s="39" customFormat="1" ht="7.5" customHeight="1">
      <c r="A145" s="36" t="s">
        <v>0</v>
      </c>
      <c r="B145" s="37"/>
      <c r="C145" s="38" t="s">
        <v>45</v>
      </c>
      <c r="D145" s="24" t="s">
        <v>13</v>
      </c>
      <c r="E145" s="24" t="s">
        <v>28</v>
      </c>
      <c r="F145" s="24" t="s">
        <v>28</v>
      </c>
      <c r="G145" s="24" t="s">
        <v>28</v>
      </c>
      <c r="H145" s="24" t="s">
        <v>28</v>
      </c>
      <c r="I145" s="24" t="s">
        <v>28</v>
      </c>
      <c r="J145" s="26" t="s">
        <v>28</v>
      </c>
    </row>
    <row r="146" spans="1:10" s="39" customFormat="1" ht="7.5" customHeight="1">
      <c r="A146" s="36" t="s">
        <v>0</v>
      </c>
      <c r="B146" s="37"/>
      <c r="C146" s="38" t="s">
        <v>46</v>
      </c>
      <c r="D146" s="29" t="s">
        <v>13</v>
      </c>
      <c r="E146" s="24" t="s">
        <v>28</v>
      </c>
      <c r="F146" s="24" t="s">
        <v>28</v>
      </c>
      <c r="G146" s="24" t="s">
        <v>28</v>
      </c>
      <c r="H146" s="24" t="s">
        <v>28</v>
      </c>
      <c r="I146" s="24" t="s">
        <v>28</v>
      </c>
      <c r="J146" s="26" t="s">
        <v>28</v>
      </c>
    </row>
    <row r="147" spans="1:10" s="39" customFormat="1" ht="7.5" customHeight="1">
      <c r="A147" s="36" t="s">
        <v>0</v>
      </c>
      <c r="B147" s="37"/>
      <c r="C147" s="38" t="s">
        <v>47</v>
      </c>
      <c r="D147" s="29" t="s">
        <v>13</v>
      </c>
      <c r="E147" s="24" t="s">
        <v>28</v>
      </c>
      <c r="F147" s="24" t="s">
        <v>28</v>
      </c>
      <c r="G147" s="24" t="s">
        <v>28</v>
      </c>
      <c r="H147" s="24" t="s">
        <v>28</v>
      </c>
      <c r="I147" s="24" t="s">
        <v>28</v>
      </c>
      <c r="J147" s="26" t="s">
        <v>28</v>
      </c>
    </row>
    <row r="148" spans="1:10" s="39" customFormat="1" ht="7.5" customHeight="1">
      <c r="A148" s="36" t="s">
        <v>0</v>
      </c>
      <c r="B148" s="37"/>
      <c r="C148" s="38" t="s">
        <v>48</v>
      </c>
      <c r="D148" s="24" t="s">
        <v>13</v>
      </c>
      <c r="E148" s="24" t="s">
        <v>28</v>
      </c>
      <c r="F148" s="24" t="s">
        <v>28</v>
      </c>
      <c r="G148" s="24" t="s">
        <v>28</v>
      </c>
      <c r="H148" s="24" t="s">
        <v>28</v>
      </c>
      <c r="I148" s="24" t="s">
        <v>28</v>
      </c>
      <c r="J148" s="26" t="s">
        <v>28</v>
      </c>
    </row>
    <row r="149" spans="1:10" s="39" customFormat="1" ht="7.5" customHeight="1">
      <c r="A149" s="36" t="s">
        <v>52</v>
      </c>
      <c r="B149" s="37"/>
      <c r="C149" s="38" t="s">
        <v>39</v>
      </c>
      <c r="D149" s="29" t="s">
        <v>13</v>
      </c>
      <c r="E149" s="24" t="s">
        <v>28</v>
      </c>
      <c r="F149" s="24" t="s">
        <v>28</v>
      </c>
      <c r="G149" s="24" t="s">
        <v>28</v>
      </c>
      <c r="H149" s="24" t="s">
        <v>28</v>
      </c>
      <c r="I149" s="24" t="s">
        <v>28</v>
      </c>
      <c r="J149" s="26" t="s">
        <v>28</v>
      </c>
    </row>
    <row r="150" spans="1:10" s="39" customFormat="1" ht="7.5" customHeight="1">
      <c r="A150" s="36" t="s">
        <v>0</v>
      </c>
      <c r="B150" s="37"/>
      <c r="C150" s="38" t="s">
        <v>40</v>
      </c>
      <c r="D150" s="24" t="s">
        <v>13</v>
      </c>
      <c r="E150" s="24" t="s">
        <v>28</v>
      </c>
      <c r="F150" s="24" t="s">
        <v>28</v>
      </c>
      <c r="G150" s="24" t="s">
        <v>28</v>
      </c>
      <c r="H150" s="24" t="s">
        <v>28</v>
      </c>
      <c r="I150" s="24" t="s">
        <v>28</v>
      </c>
      <c r="J150" s="26" t="s">
        <v>28</v>
      </c>
    </row>
    <row r="151" spans="1:10" s="39" customFormat="1" ht="7.5" customHeight="1">
      <c r="A151" s="36" t="s">
        <v>0</v>
      </c>
      <c r="B151" s="37"/>
      <c r="C151" s="38" t="s">
        <v>41</v>
      </c>
      <c r="D151" s="29" t="s">
        <v>13</v>
      </c>
      <c r="E151" s="24" t="s">
        <v>28</v>
      </c>
      <c r="F151" s="24" t="s">
        <v>28</v>
      </c>
      <c r="G151" s="24" t="s">
        <v>28</v>
      </c>
      <c r="H151" s="24" t="s">
        <v>28</v>
      </c>
      <c r="I151" s="24" t="s">
        <v>28</v>
      </c>
      <c r="J151" s="26" t="s">
        <v>28</v>
      </c>
    </row>
    <row r="152" spans="1:10" s="39" customFormat="1" ht="7.5" customHeight="1">
      <c r="A152" s="36" t="s">
        <v>0</v>
      </c>
      <c r="B152" s="37"/>
      <c r="C152" s="38" t="s">
        <v>42</v>
      </c>
      <c r="D152" s="24" t="s">
        <v>13</v>
      </c>
      <c r="E152" s="24" t="s">
        <v>28</v>
      </c>
      <c r="F152" s="24" t="s">
        <v>28</v>
      </c>
      <c r="G152" s="24" t="s">
        <v>28</v>
      </c>
      <c r="H152" s="24" t="s">
        <v>28</v>
      </c>
      <c r="I152" s="24" t="s">
        <v>28</v>
      </c>
      <c r="J152" s="26" t="s">
        <v>28</v>
      </c>
    </row>
    <row r="153" spans="1:10" s="39" customFormat="1" ht="7.5" customHeight="1">
      <c r="A153" s="40" t="s">
        <v>0</v>
      </c>
      <c r="B153" s="41"/>
      <c r="C153" s="42" t="s">
        <v>43</v>
      </c>
      <c r="D153" s="27" t="s">
        <v>13</v>
      </c>
      <c r="E153" s="27" t="s">
        <v>28</v>
      </c>
      <c r="F153" s="27" t="s">
        <v>28</v>
      </c>
      <c r="G153" s="27" t="s">
        <v>28</v>
      </c>
      <c r="H153" s="27" t="s">
        <v>28</v>
      </c>
      <c r="I153" s="27" t="s">
        <v>28</v>
      </c>
      <c r="J153" s="28" t="s">
        <v>28</v>
      </c>
    </row>
    <row r="154" spans="1:10" s="39" customFormat="1" ht="7.5" customHeight="1">
      <c r="A154" s="36"/>
      <c r="B154" s="37"/>
      <c r="C154" s="38" t="s">
        <v>44</v>
      </c>
      <c r="D154" s="24" t="s">
        <v>13</v>
      </c>
      <c r="E154" s="24" t="str">
        <f aca="true" t="shared" si="8" ref="E154:J154">IF(SUM(E155:E163)=0,"-",SUM(E155:E163))</f>
        <v>-</v>
      </c>
      <c r="F154" s="24" t="str">
        <f t="shared" si="8"/>
        <v>-</v>
      </c>
      <c r="G154" s="24" t="str">
        <f t="shared" si="8"/>
        <v>-</v>
      </c>
      <c r="H154" s="24" t="str">
        <f t="shared" si="8"/>
        <v>-</v>
      </c>
      <c r="I154" s="24" t="str">
        <f t="shared" si="8"/>
        <v>-</v>
      </c>
      <c r="J154" s="24" t="str">
        <f t="shared" si="8"/>
        <v>-</v>
      </c>
    </row>
    <row r="155" spans="1:10" s="39" customFormat="1" ht="7.5" customHeight="1">
      <c r="A155" s="36"/>
      <c r="B155" s="37"/>
      <c r="C155" s="38" t="s">
        <v>45</v>
      </c>
      <c r="D155" s="24" t="s">
        <v>13</v>
      </c>
      <c r="E155" s="24" t="s">
        <v>28</v>
      </c>
      <c r="F155" s="24" t="s">
        <v>28</v>
      </c>
      <c r="G155" s="24" t="s">
        <v>28</v>
      </c>
      <c r="H155" s="24" t="s">
        <v>28</v>
      </c>
      <c r="I155" s="24" t="s">
        <v>28</v>
      </c>
      <c r="J155" s="26" t="s">
        <v>28</v>
      </c>
    </row>
    <row r="156" spans="1:10" s="39" customFormat="1" ht="7.5" customHeight="1">
      <c r="A156" s="36"/>
      <c r="B156" s="37"/>
      <c r="C156" s="38" t="s">
        <v>46</v>
      </c>
      <c r="D156" s="24" t="s">
        <v>13</v>
      </c>
      <c r="E156" s="24" t="s">
        <v>28</v>
      </c>
      <c r="F156" s="24" t="s">
        <v>28</v>
      </c>
      <c r="G156" s="24" t="s">
        <v>28</v>
      </c>
      <c r="H156" s="24" t="s">
        <v>28</v>
      </c>
      <c r="I156" s="24" t="s">
        <v>28</v>
      </c>
      <c r="J156" s="26" t="s">
        <v>28</v>
      </c>
    </row>
    <row r="157" spans="1:10" s="39" customFormat="1" ht="7.5" customHeight="1">
      <c r="A157" s="36"/>
      <c r="B157" s="37"/>
      <c r="C157" s="38" t="s">
        <v>47</v>
      </c>
      <c r="D157" s="24" t="s">
        <v>13</v>
      </c>
      <c r="E157" s="24" t="s">
        <v>28</v>
      </c>
      <c r="F157" s="24" t="s">
        <v>28</v>
      </c>
      <c r="G157" s="24" t="s">
        <v>28</v>
      </c>
      <c r="H157" s="24" t="s">
        <v>28</v>
      </c>
      <c r="I157" s="24" t="s">
        <v>28</v>
      </c>
      <c r="J157" s="26" t="s">
        <v>28</v>
      </c>
    </row>
    <row r="158" spans="1:10" s="39" customFormat="1" ht="7.5" customHeight="1">
      <c r="A158" s="36"/>
      <c r="B158" s="37"/>
      <c r="C158" s="38" t="s">
        <v>48</v>
      </c>
      <c r="D158" s="24" t="s">
        <v>13</v>
      </c>
      <c r="E158" s="24" t="s">
        <v>28</v>
      </c>
      <c r="F158" s="24" t="s">
        <v>28</v>
      </c>
      <c r="G158" s="24" t="s">
        <v>28</v>
      </c>
      <c r="H158" s="24" t="s">
        <v>28</v>
      </c>
      <c r="I158" s="24" t="s">
        <v>28</v>
      </c>
      <c r="J158" s="26" t="s">
        <v>28</v>
      </c>
    </row>
    <row r="159" spans="1:10" s="39" customFormat="1" ht="7.5" customHeight="1">
      <c r="A159" s="52" t="s">
        <v>10</v>
      </c>
      <c r="B159" s="53"/>
      <c r="C159" s="38" t="s">
        <v>11</v>
      </c>
      <c r="D159" s="24" t="s">
        <v>13</v>
      </c>
      <c r="E159" s="24" t="s">
        <v>28</v>
      </c>
      <c r="F159" s="24" t="s">
        <v>28</v>
      </c>
      <c r="G159" s="24" t="s">
        <v>28</v>
      </c>
      <c r="H159" s="24" t="s">
        <v>28</v>
      </c>
      <c r="I159" s="24" t="s">
        <v>28</v>
      </c>
      <c r="J159" s="26" t="s">
        <v>28</v>
      </c>
    </row>
    <row r="160" spans="1:10" s="39" customFormat="1" ht="7.5" customHeight="1">
      <c r="A160" s="36"/>
      <c r="B160" s="37"/>
      <c r="C160" s="38" t="s">
        <v>53</v>
      </c>
      <c r="D160" s="24" t="s">
        <v>13</v>
      </c>
      <c r="E160" s="24" t="s">
        <v>28</v>
      </c>
      <c r="F160" s="24" t="s">
        <v>28</v>
      </c>
      <c r="G160" s="24" t="s">
        <v>28</v>
      </c>
      <c r="H160" s="24" t="s">
        <v>28</v>
      </c>
      <c r="I160" s="24" t="s">
        <v>28</v>
      </c>
      <c r="J160" s="26" t="s">
        <v>28</v>
      </c>
    </row>
    <row r="161" spans="1:10" s="39" customFormat="1" ht="7.5" customHeight="1">
      <c r="A161" s="36"/>
      <c r="B161" s="37"/>
      <c r="C161" s="38" t="s">
        <v>54</v>
      </c>
      <c r="D161" s="24" t="s">
        <v>13</v>
      </c>
      <c r="E161" s="24" t="s">
        <v>28</v>
      </c>
      <c r="F161" s="24" t="s">
        <v>28</v>
      </c>
      <c r="G161" s="24" t="s">
        <v>28</v>
      </c>
      <c r="H161" s="24" t="s">
        <v>28</v>
      </c>
      <c r="I161" s="24" t="s">
        <v>28</v>
      </c>
      <c r="J161" s="26" t="s">
        <v>28</v>
      </c>
    </row>
    <row r="162" spans="1:10" s="39" customFormat="1" ht="7.5" customHeight="1">
      <c r="A162" s="36"/>
      <c r="B162" s="37"/>
      <c r="C162" s="38" t="s">
        <v>55</v>
      </c>
      <c r="D162" s="24" t="s">
        <v>13</v>
      </c>
      <c r="E162" s="24" t="s">
        <v>28</v>
      </c>
      <c r="F162" s="24" t="s">
        <v>28</v>
      </c>
      <c r="G162" s="24" t="s">
        <v>28</v>
      </c>
      <c r="H162" s="24" t="s">
        <v>28</v>
      </c>
      <c r="I162" s="24" t="s">
        <v>28</v>
      </c>
      <c r="J162" s="26" t="s">
        <v>28</v>
      </c>
    </row>
    <row r="163" spans="1:10" s="39" customFormat="1" ht="7.5" customHeight="1">
      <c r="A163" s="40"/>
      <c r="B163" s="41"/>
      <c r="C163" s="42" t="s">
        <v>56</v>
      </c>
      <c r="D163" s="27" t="s">
        <v>13</v>
      </c>
      <c r="E163" s="27" t="s">
        <v>28</v>
      </c>
      <c r="F163" s="27" t="s">
        <v>28</v>
      </c>
      <c r="G163" s="27" t="s">
        <v>28</v>
      </c>
      <c r="H163" s="27" t="s">
        <v>28</v>
      </c>
      <c r="I163" s="27" t="s">
        <v>28</v>
      </c>
      <c r="J163" s="28" t="s">
        <v>28</v>
      </c>
    </row>
    <row r="164" spans="1:10" s="39" customFormat="1" ht="7.5" customHeight="1">
      <c r="A164" s="36" t="s">
        <v>0</v>
      </c>
      <c r="B164" s="37"/>
      <c r="C164" s="38" t="s">
        <v>57</v>
      </c>
      <c r="D164" s="29">
        <f>SUM(D165:D173)</f>
        <v>4</v>
      </c>
      <c r="E164" s="24" t="s">
        <v>28</v>
      </c>
      <c r="F164" s="24" t="s">
        <v>28</v>
      </c>
      <c r="G164" s="24" t="s">
        <v>28</v>
      </c>
      <c r="H164" s="24" t="s">
        <v>28</v>
      </c>
      <c r="I164" s="24" t="s">
        <v>28</v>
      </c>
      <c r="J164" s="24" t="s">
        <v>28</v>
      </c>
    </row>
    <row r="165" spans="1:10" s="39" customFormat="1" ht="7.5" customHeight="1">
      <c r="A165" s="36" t="s">
        <v>0</v>
      </c>
      <c r="B165" s="37"/>
      <c r="C165" s="38" t="s">
        <v>58</v>
      </c>
      <c r="D165" s="24" t="s">
        <v>28</v>
      </c>
      <c r="E165" s="24" t="s">
        <v>28</v>
      </c>
      <c r="F165" s="24" t="s">
        <v>28</v>
      </c>
      <c r="G165" s="24" t="s">
        <v>28</v>
      </c>
      <c r="H165" s="24" t="s">
        <v>28</v>
      </c>
      <c r="I165" s="24" t="s">
        <v>28</v>
      </c>
      <c r="J165" s="26" t="s">
        <v>28</v>
      </c>
    </row>
    <row r="166" spans="1:10" s="39" customFormat="1" ht="7.5" customHeight="1">
      <c r="A166" s="36" t="s">
        <v>0</v>
      </c>
      <c r="B166" s="37"/>
      <c r="C166" s="38" t="s">
        <v>59</v>
      </c>
      <c r="D166" s="24" t="s">
        <v>28</v>
      </c>
      <c r="E166" s="24" t="s">
        <v>28</v>
      </c>
      <c r="F166" s="24" t="s">
        <v>28</v>
      </c>
      <c r="G166" s="24" t="s">
        <v>28</v>
      </c>
      <c r="H166" s="24" t="s">
        <v>28</v>
      </c>
      <c r="I166" s="24" t="s">
        <v>28</v>
      </c>
      <c r="J166" s="26" t="s">
        <v>28</v>
      </c>
    </row>
    <row r="167" spans="1:10" s="39" customFormat="1" ht="7.5" customHeight="1">
      <c r="A167" s="36" t="s">
        <v>0</v>
      </c>
      <c r="B167" s="37"/>
      <c r="C167" s="38" t="s">
        <v>60</v>
      </c>
      <c r="D167" s="24" t="s">
        <v>28</v>
      </c>
      <c r="E167" s="24" t="s">
        <v>28</v>
      </c>
      <c r="F167" s="24" t="s">
        <v>28</v>
      </c>
      <c r="G167" s="24" t="s">
        <v>28</v>
      </c>
      <c r="H167" s="24" t="s">
        <v>28</v>
      </c>
      <c r="I167" s="24" t="s">
        <v>28</v>
      </c>
      <c r="J167" s="26" t="s">
        <v>28</v>
      </c>
    </row>
    <row r="168" spans="1:10" s="39" customFormat="1" ht="7.5" customHeight="1">
      <c r="A168" s="36" t="s">
        <v>0</v>
      </c>
      <c r="B168" s="37"/>
      <c r="C168" s="38" t="s">
        <v>61</v>
      </c>
      <c r="D168" s="24" t="s">
        <v>28</v>
      </c>
      <c r="E168" s="24" t="s">
        <v>28</v>
      </c>
      <c r="F168" s="24" t="s">
        <v>28</v>
      </c>
      <c r="G168" s="24" t="s">
        <v>28</v>
      </c>
      <c r="H168" s="24" t="s">
        <v>28</v>
      </c>
      <c r="I168" s="24" t="s">
        <v>28</v>
      </c>
      <c r="J168" s="26" t="s">
        <v>28</v>
      </c>
    </row>
    <row r="169" spans="1:10" s="39" customFormat="1" ht="7.5" customHeight="1">
      <c r="A169" s="36" t="s">
        <v>62</v>
      </c>
      <c r="B169" s="37"/>
      <c r="C169" s="38" t="s">
        <v>11</v>
      </c>
      <c r="D169" s="24">
        <v>1</v>
      </c>
      <c r="E169" s="24" t="s">
        <v>28</v>
      </c>
      <c r="F169" s="24" t="s">
        <v>28</v>
      </c>
      <c r="G169" s="24" t="s">
        <v>28</v>
      </c>
      <c r="H169" s="24" t="s">
        <v>28</v>
      </c>
      <c r="I169" s="24" t="s">
        <v>28</v>
      </c>
      <c r="J169" s="26" t="s">
        <v>28</v>
      </c>
    </row>
    <row r="170" spans="1:10" s="39" customFormat="1" ht="7.5" customHeight="1">
      <c r="A170" s="36" t="s">
        <v>63</v>
      </c>
      <c r="B170" s="37"/>
      <c r="C170" s="38" t="s">
        <v>53</v>
      </c>
      <c r="D170" s="24">
        <v>3</v>
      </c>
      <c r="E170" s="24" t="s">
        <v>28</v>
      </c>
      <c r="F170" s="24" t="s">
        <v>28</v>
      </c>
      <c r="G170" s="24" t="s">
        <v>28</v>
      </c>
      <c r="H170" s="24" t="s">
        <v>28</v>
      </c>
      <c r="I170" s="24" t="s">
        <v>28</v>
      </c>
      <c r="J170" s="26" t="s">
        <v>28</v>
      </c>
    </row>
    <row r="171" spans="1:10" s="39" customFormat="1" ht="7.5" customHeight="1">
      <c r="A171" s="36" t="s">
        <v>0</v>
      </c>
      <c r="B171" s="37"/>
      <c r="C171" s="38" t="s">
        <v>54</v>
      </c>
      <c r="D171" s="24" t="s">
        <v>28</v>
      </c>
      <c r="E171" s="24" t="s">
        <v>28</v>
      </c>
      <c r="F171" s="24" t="s">
        <v>28</v>
      </c>
      <c r="G171" s="24" t="s">
        <v>28</v>
      </c>
      <c r="H171" s="24" t="s">
        <v>28</v>
      </c>
      <c r="I171" s="24" t="s">
        <v>28</v>
      </c>
      <c r="J171" s="26" t="s">
        <v>28</v>
      </c>
    </row>
    <row r="172" spans="1:10" s="39" customFormat="1" ht="7.5" customHeight="1">
      <c r="A172" s="36" t="s">
        <v>0</v>
      </c>
      <c r="B172" s="37"/>
      <c r="C172" s="38" t="s">
        <v>55</v>
      </c>
      <c r="D172" s="24" t="s">
        <v>28</v>
      </c>
      <c r="E172" s="24" t="s">
        <v>28</v>
      </c>
      <c r="F172" s="24" t="s">
        <v>28</v>
      </c>
      <c r="G172" s="24" t="s">
        <v>28</v>
      </c>
      <c r="H172" s="24" t="s">
        <v>28</v>
      </c>
      <c r="I172" s="24" t="s">
        <v>28</v>
      </c>
      <c r="J172" s="26" t="s">
        <v>28</v>
      </c>
    </row>
    <row r="173" spans="1:10" s="39" customFormat="1" ht="7.5" customHeight="1">
      <c r="A173" s="40" t="s">
        <v>0</v>
      </c>
      <c r="B173" s="41"/>
      <c r="C173" s="42" t="s">
        <v>56</v>
      </c>
      <c r="D173" s="27" t="s">
        <v>28</v>
      </c>
      <c r="E173" s="27" t="s">
        <v>28</v>
      </c>
      <c r="F173" s="27" t="s">
        <v>28</v>
      </c>
      <c r="G173" s="27" t="s">
        <v>28</v>
      </c>
      <c r="H173" s="27" t="s">
        <v>28</v>
      </c>
      <c r="I173" s="27" t="s">
        <v>28</v>
      </c>
      <c r="J173" s="28" t="s">
        <v>28</v>
      </c>
    </row>
    <row r="174" ht="7.5" customHeight="1"/>
    <row r="175" ht="7.5" customHeight="1"/>
    <row r="176" ht="7.5" customHeight="1"/>
  </sheetData>
  <mergeCells count="7">
    <mergeCell ref="A159:B159"/>
    <mergeCell ref="E92:H92"/>
    <mergeCell ref="I3:J3"/>
    <mergeCell ref="I91:J91"/>
    <mergeCell ref="E4:H4"/>
    <mergeCell ref="A11:B11"/>
    <mergeCell ref="A23:B2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r:id="rId1"/>
  <rowBreaks count="1" manualBreakCount="1"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北浦伸浩</cp:lastModifiedBy>
  <cp:lastPrinted>2006-01-07T09:20:45Z</cp:lastPrinted>
  <dcterms:created xsi:type="dcterms:W3CDTF">2000-01-25T02:17:10Z</dcterms:created>
  <dcterms:modified xsi:type="dcterms:W3CDTF">2006-03-19T03:44:37Z</dcterms:modified>
  <cp:category/>
  <cp:version/>
  <cp:contentType/>
  <cp:contentStatus/>
</cp:coreProperties>
</file>