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'前年度'!$C$2:$M$64</definedName>
    <definedName name="_xlnm.Print_Area" localSheetId="2">'増減額'!$C$2:$M$64</definedName>
    <definedName name="_xlnm.Print_Area" localSheetId="3">'増減率'!$C$2:$M$64</definedName>
    <definedName name="_xlnm.Print_Area" localSheetId="0">'当年度'!$C$2:$M$64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<sst xmlns="http://schemas.openxmlformats.org/spreadsheetml/2006/main" count="288" uniqueCount="75">
  <si>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</si>
  <si>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</si>
  <si>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</si>
  <si>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</si>
  <si>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</si>
  <si>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</si>
  <si>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</si>
  <si>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</si>
  <si>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</si>
  <si>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</si>
  <si>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</si>
  <si>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</si>
  <si>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</si>
  <si>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</si>
  <si>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</si>
  <si>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</si>
  <si>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</si>
  <si>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</si>
  <si>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</si>
  <si>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</si>
  <si>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</si>
  <si>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</si>
  <si>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</si>
  <si>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</si>
  <si>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</si>
  <si>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</si>
  <si>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</si>
  <si>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</si>
  <si>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</si>
  <si>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</si>
  <si>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</si>
  <si>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</si>
  <si>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</si>
  <si>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</si>
  <si>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</si>
  <si>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</si>
  <si>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</si>
  <si>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</si>
  <si>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</si>
  <si>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増減率</t>
  </si>
  <si>
    <t>増減額</t>
  </si>
  <si>
    <t>当年度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</si>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</sst>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37" fontId="0" fillId="0" borderId="11" xfId="0" applyBorder="1" applyAlignment="1">
      <alignment/>
    </xf>
    <xf numFmtId="178" fontId="0" fillId="0" borderId="10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3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3" xfId="0" applyNumberFormat="1" applyBorder="1" applyAlignment="1" applyProtection="1">
      <alignment shrinkToFit="1"/>
      <protection/>
    </xf>
    <xf numFmtId="177" fontId="0" fillId="0" borderId="11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zoomScale="75" zoomScaleNormal="75" workbookViewId="0" topLeftCell="A1">
      <pane xSplit="2" ySplit="5" topLeftCell="C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2" sqref="B2"/>
    </sheetView>
  </sheetViews>
  <sheetFormatPr defaultColWidth="8.66015625" defaultRowHeight="18"/>
  <cols>
    <col min="1" max="1" width="8.83203125" style="24" customWidth="1"/>
    <col min="2" max="2" width="10.66015625" style="24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4" t="s">
        <v>41</v>
      </c>
    </row>
    <row r="2" spans="2:13" ht="17.25">
      <c r="B2" s="25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7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9" t="s">
        <v>13</v>
      </c>
      <c r="C6" s="10">
        <v>4378</v>
      </c>
      <c r="D6" s="10">
        <v>1112974</v>
      </c>
      <c r="E6" s="10">
        <v>713253</v>
      </c>
      <c r="F6" s="10">
        <v>861274</v>
      </c>
      <c r="G6" s="10">
        <v>0</v>
      </c>
      <c r="H6" s="10">
        <v>1468243</v>
      </c>
      <c r="I6" s="10">
        <v>239004</v>
      </c>
      <c r="J6" s="10">
        <v>7302611</v>
      </c>
      <c r="K6" s="10">
        <v>288203</v>
      </c>
      <c r="L6" s="10">
        <v>3562082</v>
      </c>
      <c r="M6" s="10">
        <v>15552022</v>
      </c>
    </row>
    <row r="7" spans="2:13" ht="21.75" customHeight="1">
      <c r="B7" s="30" t="s">
        <v>43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2:13" ht="21.75" customHeight="1">
      <c r="B8" s="30" t="s">
        <v>14</v>
      </c>
      <c r="C8" s="6">
        <v>0</v>
      </c>
      <c r="D8" s="6">
        <v>1243447</v>
      </c>
      <c r="E8" s="6">
        <v>288031</v>
      </c>
      <c r="F8" s="6">
        <v>503622</v>
      </c>
      <c r="G8" s="6">
        <v>0</v>
      </c>
      <c r="H8" s="6">
        <v>515570</v>
      </c>
      <c r="I8" s="6">
        <v>664440</v>
      </c>
      <c r="J8" s="6">
        <v>8365613</v>
      </c>
      <c r="K8" s="6">
        <v>367356</v>
      </c>
      <c r="L8" s="6">
        <v>3574436</v>
      </c>
      <c r="M8" s="6">
        <v>15522515</v>
      </c>
    </row>
    <row r="9" spans="2:13" ht="21.75" customHeight="1">
      <c r="B9" s="30" t="s">
        <v>15</v>
      </c>
      <c r="C9" s="6">
        <v>0</v>
      </c>
      <c r="D9" s="6">
        <v>517750</v>
      </c>
      <c r="E9" s="6">
        <v>100322</v>
      </c>
      <c r="F9" s="6">
        <v>295908</v>
      </c>
      <c r="G9" s="6">
        <v>8560</v>
      </c>
      <c r="H9" s="6">
        <v>694571</v>
      </c>
      <c r="I9" s="6">
        <v>5997</v>
      </c>
      <c r="J9" s="6">
        <v>3196793</v>
      </c>
      <c r="K9" s="6">
        <v>479566</v>
      </c>
      <c r="L9" s="6">
        <v>1385927</v>
      </c>
      <c r="M9" s="6">
        <v>6785356</v>
      </c>
    </row>
    <row r="10" spans="2:13" ht="21.75" customHeight="1">
      <c r="B10" s="31" t="s">
        <v>44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3" ht="21.75" customHeight="1">
      <c r="B11" s="31" t="s">
        <v>16</v>
      </c>
      <c r="C11" s="5">
        <v>23898</v>
      </c>
      <c r="D11" s="5">
        <v>183690</v>
      </c>
      <c r="E11" s="5">
        <v>413242</v>
      </c>
      <c r="F11" s="5">
        <v>617042</v>
      </c>
      <c r="G11" s="5">
        <v>0</v>
      </c>
      <c r="H11" s="5">
        <v>826128</v>
      </c>
      <c r="I11" s="5">
        <v>5066</v>
      </c>
      <c r="J11" s="5">
        <v>2681744</v>
      </c>
      <c r="K11" s="5">
        <v>82741</v>
      </c>
      <c r="L11" s="5">
        <v>542175</v>
      </c>
      <c r="M11" s="5">
        <v>5375726</v>
      </c>
    </row>
    <row r="12" spans="2:13" ht="21.75" customHeight="1">
      <c r="B12" s="31" t="s">
        <v>17</v>
      </c>
      <c r="C12" s="5">
        <v>0</v>
      </c>
      <c r="D12" s="5">
        <v>251173</v>
      </c>
      <c r="E12" s="5">
        <v>556620</v>
      </c>
      <c r="F12" s="5">
        <v>114224</v>
      </c>
      <c r="G12" s="5">
        <v>7549</v>
      </c>
      <c r="H12" s="5">
        <v>307839</v>
      </c>
      <c r="I12" s="5">
        <v>633019</v>
      </c>
      <c r="J12" s="5">
        <v>3522338</v>
      </c>
      <c r="K12" s="5">
        <v>1042707</v>
      </c>
      <c r="L12" s="5">
        <v>3090637</v>
      </c>
      <c r="M12" s="5">
        <v>9526106</v>
      </c>
    </row>
    <row r="13" spans="2:13" ht="21.75" customHeight="1">
      <c r="B13" s="31" t="s">
        <v>18</v>
      </c>
      <c r="C13" s="5">
        <v>0</v>
      </c>
      <c r="D13" s="5">
        <v>5397933</v>
      </c>
      <c r="E13" s="5">
        <v>205415</v>
      </c>
      <c r="F13" s="5">
        <v>282780</v>
      </c>
      <c r="G13" s="5">
        <v>2924</v>
      </c>
      <c r="H13" s="5">
        <v>708621</v>
      </c>
      <c r="I13" s="5">
        <v>189557</v>
      </c>
      <c r="J13" s="5">
        <v>3490300</v>
      </c>
      <c r="K13" s="5">
        <v>304992</v>
      </c>
      <c r="L13" s="5">
        <v>1622960</v>
      </c>
      <c r="M13" s="5">
        <v>12305355</v>
      </c>
    </row>
    <row r="14" spans="2:13" ht="21.75" customHeight="1">
      <c r="B14" s="31" t="s">
        <v>19</v>
      </c>
      <c r="C14" s="5">
        <v>0</v>
      </c>
      <c r="D14" s="5">
        <v>25133</v>
      </c>
      <c r="E14" s="5">
        <v>25403</v>
      </c>
      <c r="F14" s="5">
        <v>17903</v>
      </c>
      <c r="G14" s="5">
        <v>0</v>
      </c>
      <c r="H14" s="5">
        <v>160103</v>
      </c>
      <c r="I14" s="5">
        <v>0</v>
      </c>
      <c r="J14" s="5">
        <v>1059313</v>
      </c>
      <c r="K14" s="5">
        <v>18904</v>
      </c>
      <c r="L14" s="5">
        <v>773545</v>
      </c>
      <c r="M14" s="5">
        <v>2080304</v>
      </c>
    </row>
    <row r="15" spans="2:13" ht="21.75" customHeight="1">
      <c r="B15" s="31" t="s">
        <v>20</v>
      </c>
      <c r="C15" s="5">
        <v>0</v>
      </c>
      <c r="D15" s="5">
        <v>5308</v>
      </c>
      <c r="E15" s="5">
        <v>123419</v>
      </c>
      <c r="F15" s="5">
        <v>1018362</v>
      </c>
      <c r="G15" s="5">
        <v>0</v>
      </c>
      <c r="H15" s="5">
        <v>2714569</v>
      </c>
      <c r="I15" s="5">
        <v>801864</v>
      </c>
      <c r="J15" s="5">
        <v>360135</v>
      </c>
      <c r="K15" s="5">
        <v>0</v>
      </c>
      <c r="L15" s="5">
        <v>28725</v>
      </c>
      <c r="M15" s="5">
        <v>5052382</v>
      </c>
    </row>
    <row r="16" spans="2:13" ht="21.75" customHeight="1">
      <c r="B16" s="31" t="s">
        <v>21</v>
      </c>
      <c r="C16" s="5">
        <v>0</v>
      </c>
      <c r="D16" s="5">
        <v>82006</v>
      </c>
      <c r="E16" s="5">
        <v>162276</v>
      </c>
      <c r="F16" s="5">
        <v>440067</v>
      </c>
      <c r="G16" s="5">
        <v>0</v>
      </c>
      <c r="H16" s="5">
        <v>87811</v>
      </c>
      <c r="I16" s="5">
        <v>1676</v>
      </c>
      <c r="J16" s="5">
        <v>1274612</v>
      </c>
      <c r="K16" s="5">
        <v>99831</v>
      </c>
      <c r="L16" s="5">
        <v>2143541</v>
      </c>
      <c r="M16" s="5">
        <v>4291820</v>
      </c>
    </row>
    <row r="17" spans="2:13" ht="21.75" customHeight="1">
      <c r="B17" s="31" t="s">
        <v>22</v>
      </c>
      <c r="C17" s="5">
        <v>0</v>
      </c>
      <c r="D17" s="5">
        <v>125612</v>
      </c>
      <c r="E17" s="5">
        <v>102277</v>
      </c>
      <c r="F17" s="5">
        <v>52987</v>
      </c>
      <c r="G17" s="5">
        <v>0</v>
      </c>
      <c r="H17" s="5">
        <v>573253</v>
      </c>
      <c r="I17" s="5">
        <v>30534</v>
      </c>
      <c r="J17" s="5">
        <v>454675</v>
      </c>
      <c r="K17" s="5">
        <v>19581</v>
      </c>
      <c r="L17" s="5">
        <v>35421</v>
      </c>
      <c r="M17" s="5">
        <v>1394340</v>
      </c>
    </row>
    <row r="18" spans="2:13" ht="21.75" customHeight="1">
      <c r="B18" s="30" t="s">
        <v>23</v>
      </c>
      <c r="C18" s="6">
        <v>0</v>
      </c>
      <c r="D18" s="6">
        <v>380039</v>
      </c>
      <c r="E18" s="6">
        <v>6121</v>
      </c>
      <c r="F18" s="6">
        <v>105683</v>
      </c>
      <c r="G18" s="6">
        <v>0</v>
      </c>
      <c r="H18" s="6">
        <v>522291</v>
      </c>
      <c r="I18" s="6">
        <v>40276</v>
      </c>
      <c r="J18" s="6">
        <v>395998</v>
      </c>
      <c r="K18" s="6">
        <v>111222</v>
      </c>
      <c r="L18" s="6">
        <v>545520</v>
      </c>
      <c r="M18" s="6">
        <v>2107150</v>
      </c>
    </row>
    <row r="19" spans="2:13" ht="21.75" customHeight="1">
      <c r="B19" s="31" t="s">
        <v>45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21.75" customHeight="1">
      <c r="B20" s="32" t="s">
        <v>46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 ht="21.75" customHeight="1">
      <c r="B21" s="31" t="s">
        <v>47</v>
      </c>
      <c r="C21" s="5">
        <v>0</v>
      </c>
      <c r="D21" s="5">
        <v>72973</v>
      </c>
      <c r="E21" s="5">
        <v>70219</v>
      </c>
      <c r="F21" s="5">
        <v>8639</v>
      </c>
      <c r="G21" s="5">
        <v>0</v>
      </c>
      <c r="H21" s="5">
        <v>263753</v>
      </c>
      <c r="I21" s="5">
        <v>688758</v>
      </c>
      <c r="J21" s="5">
        <v>1016565</v>
      </c>
      <c r="K21" s="5">
        <v>106472</v>
      </c>
      <c r="L21" s="5">
        <v>1352238</v>
      </c>
      <c r="M21" s="5">
        <v>3579617</v>
      </c>
    </row>
    <row r="22" spans="2:13" ht="21.75" customHeight="1">
      <c r="B22" s="31" t="s">
        <v>48</v>
      </c>
      <c r="C22" s="5">
        <v>10284</v>
      </c>
      <c r="D22" s="5">
        <v>233838</v>
      </c>
      <c r="E22" s="5">
        <v>11141</v>
      </c>
      <c r="F22" s="5">
        <v>1452949</v>
      </c>
      <c r="G22" s="5">
        <v>0</v>
      </c>
      <c r="H22" s="5">
        <v>316734</v>
      </c>
      <c r="I22" s="5">
        <v>2524</v>
      </c>
      <c r="J22" s="5">
        <v>823346</v>
      </c>
      <c r="K22" s="5">
        <v>16222</v>
      </c>
      <c r="L22" s="5">
        <v>627677</v>
      </c>
      <c r="M22" s="5">
        <v>3494715</v>
      </c>
    </row>
    <row r="23" spans="2:13" ht="21.75" customHeight="1">
      <c r="B23" s="33" t="s">
        <v>49</v>
      </c>
      <c r="C23" s="8">
        <v>179</v>
      </c>
      <c r="D23" s="8">
        <v>493626</v>
      </c>
      <c r="E23" s="8">
        <v>169543</v>
      </c>
      <c r="F23" s="8">
        <v>440767</v>
      </c>
      <c r="G23" s="8">
        <v>0</v>
      </c>
      <c r="H23" s="8">
        <v>1423717</v>
      </c>
      <c r="I23" s="8">
        <v>8785</v>
      </c>
      <c r="J23" s="8">
        <v>1597343</v>
      </c>
      <c r="K23" s="8">
        <v>451338</v>
      </c>
      <c r="L23" s="8">
        <v>760140</v>
      </c>
      <c r="M23" s="8">
        <v>5345438</v>
      </c>
    </row>
    <row r="24" spans="2:13" ht="21.75" customHeight="1">
      <c r="B24" s="31" t="s">
        <v>24</v>
      </c>
      <c r="C24" s="5">
        <v>0</v>
      </c>
      <c r="D24" s="5">
        <v>20096</v>
      </c>
      <c r="E24" s="5">
        <v>7222</v>
      </c>
      <c r="F24" s="5">
        <v>0</v>
      </c>
      <c r="G24" s="5">
        <v>0</v>
      </c>
      <c r="H24" s="5">
        <v>16035</v>
      </c>
      <c r="I24" s="5">
        <v>1812</v>
      </c>
      <c r="J24" s="5">
        <v>131469</v>
      </c>
      <c r="K24" s="5">
        <v>15701</v>
      </c>
      <c r="L24" s="5">
        <v>413436</v>
      </c>
      <c r="M24" s="5">
        <v>605771</v>
      </c>
    </row>
    <row r="25" spans="2:13" ht="21.75" customHeight="1">
      <c r="B25" s="31" t="s">
        <v>25</v>
      </c>
      <c r="C25" s="5">
        <v>0</v>
      </c>
      <c r="D25" s="5">
        <v>80707</v>
      </c>
      <c r="E25" s="5">
        <v>164441</v>
      </c>
      <c r="F25" s="5">
        <v>6086</v>
      </c>
      <c r="G25" s="5">
        <v>0</v>
      </c>
      <c r="H25" s="5">
        <v>110167</v>
      </c>
      <c r="I25" s="5">
        <v>0</v>
      </c>
      <c r="J25" s="5">
        <v>298252</v>
      </c>
      <c r="K25" s="5">
        <v>0</v>
      </c>
      <c r="L25" s="5">
        <v>331507</v>
      </c>
      <c r="M25" s="5">
        <v>991160</v>
      </c>
    </row>
    <row r="26" spans="2:13" ht="21.75" customHeight="1">
      <c r="B26" s="31" t="s">
        <v>26</v>
      </c>
      <c r="C26" s="5">
        <v>0</v>
      </c>
      <c r="D26" s="5">
        <v>6922</v>
      </c>
      <c r="E26" s="5">
        <v>5214</v>
      </c>
      <c r="F26" s="5">
        <v>165243</v>
      </c>
      <c r="G26" s="5">
        <v>0</v>
      </c>
      <c r="H26" s="5">
        <v>119665</v>
      </c>
      <c r="I26" s="5">
        <v>736</v>
      </c>
      <c r="J26" s="5">
        <v>282453</v>
      </c>
      <c r="K26" s="5">
        <v>83931</v>
      </c>
      <c r="L26" s="5">
        <v>1170844</v>
      </c>
      <c r="M26" s="5">
        <v>1835008</v>
      </c>
    </row>
    <row r="27" spans="2:13" ht="21.75" customHeight="1">
      <c r="B27" s="31" t="s">
        <v>27</v>
      </c>
      <c r="C27" s="5">
        <v>0</v>
      </c>
      <c r="D27" s="5">
        <v>560</v>
      </c>
      <c r="E27" s="5">
        <v>34018</v>
      </c>
      <c r="F27" s="5">
        <v>6607</v>
      </c>
      <c r="G27" s="5">
        <v>0</v>
      </c>
      <c r="H27" s="5">
        <v>0</v>
      </c>
      <c r="I27" s="5">
        <v>0</v>
      </c>
      <c r="J27" s="5">
        <v>206012</v>
      </c>
      <c r="K27" s="5">
        <v>31391</v>
      </c>
      <c r="L27" s="5">
        <v>217484</v>
      </c>
      <c r="M27" s="5">
        <v>496072</v>
      </c>
    </row>
    <row r="28" spans="2:13" ht="21.75" customHeight="1">
      <c r="B28" s="31" t="s">
        <v>28</v>
      </c>
      <c r="C28" s="5">
        <v>0</v>
      </c>
      <c r="D28" s="5">
        <v>767849</v>
      </c>
      <c r="E28" s="5">
        <v>108915</v>
      </c>
      <c r="F28" s="5">
        <v>1155</v>
      </c>
      <c r="G28" s="5">
        <v>0</v>
      </c>
      <c r="H28" s="5">
        <v>30765</v>
      </c>
      <c r="I28" s="5">
        <v>0</v>
      </c>
      <c r="J28" s="5">
        <v>427482</v>
      </c>
      <c r="K28" s="5">
        <v>28755</v>
      </c>
      <c r="L28" s="5">
        <v>233130</v>
      </c>
      <c r="M28" s="5">
        <v>1598051</v>
      </c>
    </row>
    <row r="29" spans="2:13" ht="21.75" customHeight="1">
      <c r="B29" s="31" t="s">
        <v>50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3" ht="21.75" customHeight="1">
      <c r="B30" s="31" t="s">
        <v>51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2:13" ht="21.75" customHeight="1">
      <c r="B31" s="31" t="s">
        <v>52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21.75" customHeight="1">
      <c r="B32" s="31" t="s">
        <v>53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21.75" customHeight="1">
      <c r="B33" s="31" t="s">
        <v>54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13" ht="21.75" customHeight="1">
      <c r="B34" s="31" t="s">
        <v>55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13" ht="21.75" customHeight="1">
      <c r="B35" s="31" t="s">
        <v>56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21.75" customHeight="1">
      <c r="B36" s="31" t="s">
        <v>57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2:13" ht="21.75" customHeight="1">
      <c r="B37" s="30" t="s">
        <v>29</v>
      </c>
      <c r="C37" s="6">
        <v>0</v>
      </c>
      <c r="D37" s="6">
        <v>115054</v>
      </c>
      <c r="E37" s="6">
        <v>89207</v>
      </c>
      <c r="F37" s="6">
        <v>15272</v>
      </c>
      <c r="G37" s="6">
        <v>0</v>
      </c>
      <c r="H37" s="6">
        <v>102393</v>
      </c>
      <c r="I37" s="6">
        <v>6999</v>
      </c>
      <c r="J37" s="6">
        <v>439652</v>
      </c>
      <c r="K37" s="6">
        <v>8781</v>
      </c>
      <c r="L37" s="6">
        <v>426507</v>
      </c>
      <c r="M37" s="6">
        <v>1203865</v>
      </c>
    </row>
    <row r="38" spans="2:13" ht="21.75" customHeight="1">
      <c r="B38" s="31" t="s">
        <v>58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21.75" customHeight="1">
      <c r="B39" s="31" t="s">
        <v>30</v>
      </c>
      <c r="C39" s="5">
        <v>0</v>
      </c>
      <c r="D39" s="5">
        <v>18278</v>
      </c>
      <c r="E39" s="5">
        <v>18750</v>
      </c>
      <c r="F39" s="5">
        <v>54023</v>
      </c>
      <c r="G39" s="5">
        <v>0</v>
      </c>
      <c r="H39" s="5">
        <v>161496</v>
      </c>
      <c r="I39" s="5">
        <v>12955</v>
      </c>
      <c r="J39" s="5">
        <v>479339</v>
      </c>
      <c r="K39" s="5">
        <v>8691</v>
      </c>
      <c r="L39" s="5">
        <v>66946</v>
      </c>
      <c r="M39" s="5">
        <v>820478</v>
      </c>
    </row>
    <row r="40" spans="2:13" ht="21.75" customHeight="1">
      <c r="B40" s="30" t="s">
        <v>31</v>
      </c>
      <c r="C40" s="6">
        <v>0</v>
      </c>
      <c r="D40" s="6">
        <v>206559</v>
      </c>
      <c r="E40" s="6">
        <v>23379</v>
      </c>
      <c r="F40" s="6">
        <v>73689</v>
      </c>
      <c r="G40" s="6">
        <v>0</v>
      </c>
      <c r="H40" s="6">
        <v>405324</v>
      </c>
      <c r="I40" s="6">
        <v>83484</v>
      </c>
      <c r="J40" s="6">
        <v>397342</v>
      </c>
      <c r="K40" s="6">
        <v>107054</v>
      </c>
      <c r="L40" s="6">
        <v>111142</v>
      </c>
      <c r="M40" s="6">
        <v>1407973</v>
      </c>
    </row>
    <row r="41" spans="2:13" ht="21.75" customHeight="1">
      <c r="B41" s="31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21.75" customHeight="1">
      <c r="B42" s="31" t="s">
        <v>60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21.75" customHeight="1">
      <c r="B43" s="31" t="s">
        <v>61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21.75" customHeight="1">
      <c r="B44" s="31" t="s">
        <v>32</v>
      </c>
      <c r="C44" s="5">
        <v>0</v>
      </c>
      <c r="D44" s="5">
        <v>20786</v>
      </c>
      <c r="E44" s="5">
        <v>5817</v>
      </c>
      <c r="F44" s="5">
        <v>25674</v>
      </c>
      <c r="G44" s="5">
        <v>0</v>
      </c>
      <c r="H44" s="5">
        <v>71869</v>
      </c>
      <c r="I44" s="5">
        <v>0</v>
      </c>
      <c r="J44" s="5">
        <v>243100</v>
      </c>
      <c r="K44" s="5">
        <v>2893</v>
      </c>
      <c r="L44" s="5">
        <v>102349</v>
      </c>
      <c r="M44" s="5">
        <v>472488</v>
      </c>
    </row>
    <row r="45" spans="2:13" ht="21.75" customHeight="1">
      <c r="B45" s="31" t="s">
        <v>62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21.75" customHeight="1">
      <c r="B46" s="31" t="s">
        <v>63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21.75" customHeight="1">
      <c r="B47" s="31" t="s">
        <v>64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21.75" customHeight="1">
      <c r="B48" s="31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21.75" customHeight="1">
      <c r="B49" s="31" t="s">
        <v>66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21.75" customHeight="1">
      <c r="B50" s="31" t="s">
        <v>33</v>
      </c>
      <c r="C50" s="5">
        <v>0</v>
      </c>
      <c r="D50" s="5">
        <v>57938</v>
      </c>
      <c r="E50" s="5">
        <v>0</v>
      </c>
      <c r="F50" s="5">
        <v>38936</v>
      </c>
      <c r="G50" s="5">
        <v>0</v>
      </c>
      <c r="H50" s="5">
        <v>100885</v>
      </c>
      <c r="I50" s="5">
        <v>0</v>
      </c>
      <c r="J50" s="5">
        <v>134767</v>
      </c>
      <c r="K50" s="5">
        <v>59474</v>
      </c>
      <c r="L50" s="5">
        <v>49538</v>
      </c>
      <c r="M50" s="5">
        <v>441538</v>
      </c>
    </row>
    <row r="51" spans="2:13" ht="21.75" customHeight="1">
      <c r="B51" s="31" t="s">
        <v>67</v>
      </c>
      <c r="C51" s="5">
        <v>0</v>
      </c>
      <c r="D51" s="5">
        <v>135908</v>
      </c>
      <c r="E51" s="5">
        <v>5531</v>
      </c>
      <c r="F51" s="5">
        <v>20641</v>
      </c>
      <c r="G51" s="5">
        <v>0</v>
      </c>
      <c r="H51" s="5">
        <v>254725</v>
      </c>
      <c r="I51" s="5">
        <v>12526</v>
      </c>
      <c r="J51" s="5">
        <v>291184</v>
      </c>
      <c r="K51" s="5">
        <v>47802</v>
      </c>
      <c r="L51" s="5">
        <v>16090</v>
      </c>
      <c r="M51" s="5">
        <v>784407</v>
      </c>
    </row>
    <row r="52" spans="2:13" ht="21.75" customHeight="1">
      <c r="B52" s="30" t="s">
        <v>68</v>
      </c>
      <c r="C52" s="6">
        <v>0</v>
      </c>
      <c r="D52" s="6">
        <v>104018</v>
      </c>
      <c r="E52" s="6">
        <v>73196</v>
      </c>
      <c r="F52" s="6">
        <v>43784</v>
      </c>
      <c r="G52" s="6">
        <v>0</v>
      </c>
      <c r="H52" s="6">
        <v>488060</v>
      </c>
      <c r="I52" s="6">
        <v>11769</v>
      </c>
      <c r="J52" s="6">
        <v>332427</v>
      </c>
      <c r="K52" s="6">
        <v>33050</v>
      </c>
      <c r="L52" s="6">
        <v>369912</v>
      </c>
      <c r="M52" s="6">
        <v>1456216</v>
      </c>
    </row>
    <row r="53" spans="2:13" ht="21.75" customHeight="1">
      <c r="B53" s="30" t="s">
        <v>69</v>
      </c>
      <c r="C53" s="6">
        <v>0</v>
      </c>
      <c r="D53" s="6">
        <v>213795</v>
      </c>
      <c r="E53" s="6">
        <v>58377</v>
      </c>
      <c r="F53" s="6">
        <v>134980</v>
      </c>
      <c r="G53" s="6">
        <v>0</v>
      </c>
      <c r="H53" s="6">
        <v>293311</v>
      </c>
      <c r="I53" s="6">
        <v>11706</v>
      </c>
      <c r="J53" s="6">
        <v>374504</v>
      </c>
      <c r="K53" s="6">
        <v>88096</v>
      </c>
      <c r="L53" s="6">
        <v>115856</v>
      </c>
      <c r="M53" s="6">
        <v>1290625</v>
      </c>
    </row>
    <row r="54" spans="2:13" ht="21.75" customHeight="1">
      <c r="B54" s="31" t="s">
        <v>70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21.75" customHeight="1">
      <c r="B55" s="31" t="s">
        <v>71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21.75" customHeight="1">
      <c r="B56" s="31" t="s">
        <v>34</v>
      </c>
      <c r="C56" s="5">
        <v>0</v>
      </c>
      <c r="D56" s="5">
        <v>1559</v>
      </c>
      <c r="E56" s="5">
        <v>0</v>
      </c>
      <c r="F56" s="5">
        <v>28857</v>
      </c>
      <c r="G56" s="5">
        <v>0</v>
      </c>
      <c r="H56" s="5">
        <v>227311</v>
      </c>
      <c r="I56" s="5">
        <v>0</v>
      </c>
      <c r="J56" s="5">
        <v>333740</v>
      </c>
      <c r="K56" s="5">
        <v>6174</v>
      </c>
      <c r="L56" s="5">
        <v>34388</v>
      </c>
      <c r="M56" s="5">
        <v>632029</v>
      </c>
    </row>
    <row r="57" spans="2:13" ht="21.75" customHeight="1">
      <c r="B57" s="30" t="s">
        <v>35</v>
      </c>
      <c r="C57" s="6">
        <v>0</v>
      </c>
      <c r="D57" s="6">
        <v>246261</v>
      </c>
      <c r="E57" s="6">
        <v>57212</v>
      </c>
      <c r="F57" s="6">
        <v>67659</v>
      </c>
      <c r="G57" s="6">
        <v>0</v>
      </c>
      <c r="H57" s="6">
        <v>62273</v>
      </c>
      <c r="I57" s="6">
        <v>2232</v>
      </c>
      <c r="J57" s="6">
        <v>361124</v>
      </c>
      <c r="K57" s="6">
        <v>16080</v>
      </c>
      <c r="L57" s="6">
        <v>81952</v>
      </c>
      <c r="M57" s="6">
        <v>894793</v>
      </c>
    </row>
    <row r="58" spans="2:13" ht="21.75" customHeight="1">
      <c r="B58" s="31" t="s">
        <v>72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ht="21.75" customHeight="1">
      <c r="B59" s="31" t="s">
        <v>73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ht="21.75" customHeight="1">
      <c r="B60" s="33" t="s">
        <v>74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ht="21.75" customHeight="1">
      <c r="B61" s="34" t="s">
        <v>36</v>
      </c>
      <c r="C61" s="9">
        <f>SUM(C6:C23)</f>
        <v>38739</v>
      </c>
      <c r="D61" s="9">
        <f aca="true" t="shared" si="0" ref="D61:M61">SUM(D6:D23)</f>
        <v>10125502</v>
      </c>
      <c r="E61" s="9">
        <f t="shared" si="0"/>
        <v>2947282</v>
      </c>
      <c r="F61" s="9">
        <f t="shared" si="0"/>
        <v>6212207</v>
      </c>
      <c r="G61" s="9">
        <f t="shared" si="0"/>
        <v>19033</v>
      </c>
      <c r="H61" s="9">
        <f t="shared" si="0"/>
        <v>10583203</v>
      </c>
      <c r="I61" s="9">
        <f t="shared" si="0"/>
        <v>3311500</v>
      </c>
      <c r="J61" s="9">
        <f t="shared" si="0"/>
        <v>35541386</v>
      </c>
      <c r="K61" s="9">
        <f t="shared" si="0"/>
        <v>3389135</v>
      </c>
      <c r="L61" s="9">
        <f t="shared" si="0"/>
        <v>20045024</v>
      </c>
      <c r="M61" s="9">
        <f t="shared" si="0"/>
        <v>92412846</v>
      </c>
    </row>
    <row r="62" spans="2:13" ht="21.75" customHeight="1">
      <c r="B62" s="34" t="s">
        <v>37</v>
      </c>
      <c r="C62" s="9">
        <f aca="true" t="shared" si="1" ref="C62:M62">SUM(C24:C60)</f>
        <v>0</v>
      </c>
      <c r="D62" s="9">
        <f t="shared" si="1"/>
        <v>1996290</v>
      </c>
      <c r="E62" s="9">
        <f t="shared" si="1"/>
        <v>651279</v>
      </c>
      <c r="F62" s="9">
        <f t="shared" si="1"/>
        <v>682606</v>
      </c>
      <c r="G62" s="9">
        <f t="shared" si="1"/>
        <v>0</v>
      </c>
      <c r="H62" s="9">
        <f t="shared" si="1"/>
        <v>2444279</v>
      </c>
      <c r="I62" s="9">
        <f t="shared" si="1"/>
        <v>144219</v>
      </c>
      <c r="J62" s="9">
        <f t="shared" si="1"/>
        <v>4732847</v>
      </c>
      <c r="K62" s="9">
        <f t="shared" si="1"/>
        <v>537873</v>
      </c>
      <c r="L62" s="9">
        <f t="shared" si="1"/>
        <v>3741081</v>
      </c>
      <c r="M62" s="9">
        <f t="shared" si="1"/>
        <v>14930474</v>
      </c>
    </row>
    <row r="63" spans="2:13" ht="21.75" customHeight="1">
      <c r="B63" s="34" t="s">
        <v>38</v>
      </c>
      <c r="C63" s="9">
        <f aca="true" t="shared" si="2" ref="C63:L63">SUM(C6:C60)</f>
        <v>38739</v>
      </c>
      <c r="D63" s="9">
        <f t="shared" si="2"/>
        <v>12121792</v>
      </c>
      <c r="E63" s="9">
        <f t="shared" si="2"/>
        <v>3598561</v>
      </c>
      <c r="F63" s="9">
        <f t="shared" si="2"/>
        <v>6894813</v>
      </c>
      <c r="G63" s="9">
        <f t="shared" si="2"/>
        <v>19033</v>
      </c>
      <c r="H63" s="9">
        <f t="shared" si="2"/>
        <v>13027482</v>
      </c>
      <c r="I63" s="9">
        <f t="shared" si="2"/>
        <v>3455719</v>
      </c>
      <c r="J63" s="9">
        <f t="shared" si="2"/>
        <v>40274233</v>
      </c>
      <c r="K63" s="9">
        <f t="shared" si="2"/>
        <v>3927008</v>
      </c>
      <c r="L63" s="9">
        <f t="shared" si="2"/>
        <v>23786105</v>
      </c>
      <c r="M63" s="9">
        <f>SUM(M6:M60)</f>
        <v>107343320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ゴシック,標準"&amp;24６　普通建設事業費の状況（１７年度決算額）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workbookViewId="0" topLeftCell="B1">
      <pane xSplit="1" ySplit="5" topLeftCell="C6" activePane="bottomRight" state="frozen"/>
      <selection pane="topLeft" activeCell="A6" sqref="A6:IV63"/>
      <selection pane="topRight" activeCell="A6" sqref="A6:IV63"/>
      <selection pane="bottomLeft" activeCell="A6" sqref="A6:IV63"/>
      <selection pane="bottomRight" activeCell="D14" sqref="D14"/>
    </sheetView>
  </sheetViews>
  <sheetFormatPr defaultColWidth="8.66015625" defaultRowHeight="18"/>
  <cols>
    <col min="1" max="1" width="8.83203125" style="24" customWidth="1"/>
    <col min="2" max="2" width="10.66015625" style="24" customWidth="1"/>
    <col min="3" max="12" width="12.66015625" style="0" customWidth="1"/>
    <col min="13" max="13" width="14.66015625" style="0" customWidth="1"/>
    <col min="14" max="14" width="11.08203125" style="0" bestFit="1" customWidth="1"/>
  </cols>
  <sheetData>
    <row r="1" ht="17.25">
      <c r="B1" s="24" t="s">
        <v>42</v>
      </c>
    </row>
    <row r="2" spans="2:13" ht="17.25">
      <c r="B2" s="25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2:13" ht="17.25">
      <c r="B3" s="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7.25">
      <c r="B4" s="27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2:13" ht="17.2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9" t="s">
        <v>13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21.75" customHeight="1">
      <c r="B7" s="30" t="s">
        <v>43</v>
      </c>
      <c r="C7" s="6">
        <v>0</v>
      </c>
      <c r="D7" s="6">
        <v>234558</v>
      </c>
      <c r="E7" s="6">
        <v>98096</v>
      </c>
      <c r="F7" s="6">
        <v>197290</v>
      </c>
      <c r="G7" s="6">
        <v>0</v>
      </c>
      <c r="H7" s="6">
        <v>495325</v>
      </c>
      <c r="I7" s="6">
        <v>239346</v>
      </c>
      <c r="J7" s="6">
        <v>6178137</v>
      </c>
      <c r="K7" s="6">
        <v>72894</v>
      </c>
      <c r="L7" s="6">
        <v>455071</v>
      </c>
      <c r="M7" s="6">
        <v>7970717</v>
      </c>
    </row>
    <row r="8" spans="2:13" ht="21.75" customHeight="1">
      <c r="B8" s="30" t="s">
        <v>14</v>
      </c>
      <c r="C8" s="6">
        <v>0</v>
      </c>
      <c r="D8" s="6">
        <v>1957812</v>
      </c>
      <c r="E8" s="6">
        <v>262053</v>
      </c>
      <c r="F8" s="6">
        <v>635455</v>
      </c>
      <c r="G8" s="6">
        <v>0</v>
      </c>
      <c r="H8" s="6">
        <v>522025</v>
      </c>
      <c r="I8" s="6">
        <v>544391</v>
      </c>
      <c r="J8" s="6">
        <v>8374768</v>
      </c>
      <c r="K8" s="6">
        <v>422879</v>
      </c>
      <c r="L8" s="6">
        <v>1390317</v>
      </c>
      <c r="M8" s="6">
        <v>14109700</v>
      </c>
    </row>
    <row r="9" spans="2:13" ht="21.75" customHeight="1">
      <c r="B9" s="30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21.75" customHeight="1">
      <c r="B10" s="31" t="s">
        <v>44</v>
      </c>
      <c r="C10" s="5">
        <v>0</v>
      </c>
      <c r="D10" s="5">
        <v>89766</v>
      </c>
      <c r="E10" s="5">
        <v>39645</v>
      </c>
      <c r="F10" s="5">
        <v>210480</v>
      </c>
      <c r="G10" s="5">
        <v>7795</v>
      </c>
      <c r="H10" s="5">
        <v>450681</v>
      </c>
      <c r="I10" s="5">
        <v>4563</v>
      </c>
      <c r="J10" s="5">
        <v>2564958</v>
      </c>
      <c r="K10" s="5">
        <v>93162</v>
      </c>
      <c r="L10" s="5">
        <v>1635630</v>
      </c>
      <c r="M10" s="5">
        <v>5105309</v>
      </c>
    </row>
    <row r="11" spans="2:13" ht="21.75" customHeight="1">
      <c r="B11" s="31" t="s">
        <v>16</v>
      </c>
      <c r="C11" s="5">
        <v>0</v>
      </c>
      <c r="D11" s="5">
        <v>616294</v>
      </c>
      <c r="E11" s="5">
        <v>350094</v>
      </c>
      <c r="F11" s="5">
        <v>700050</v>
      </c>
      <c r="G11" s="5">
        <v>0</v>
      </c>
      <c r="H11" s="5">
        <v>1309845</v>
      </c>
      <c r="I11" s="5">
        <v>501630</v>
      </c>
      <c r="J11" s="5">
        <v>3368328</v>
      </c>
      <c r="K11" s="5">
        <v>96987</v>
      </c>
      <c r="L11" s="5">
        <v>1720059</v>
      </c>
      <c r="M11" s="5">
        <v>8663287</v>
      </c>
    </row>
    <row r="12" spans="2:13" ht="21.75" customHeight="1">
      <c r="B12" s="31" t="s">
        <v>17</v>
      </c>
      <c r="C12" s="5">
        <v>0</v>
      </c>
      <c r="D12" s="5">
        <v>449142</v>
      </c>
      <c r="E12" s="5">
        <v>161506</v>
      </c>
      <c r="F12" s="5">
        <v>123259</v>
      </c>
      <c r="G12" s="5">
        <v>4920</v>
      </c>
      <c r="H12" s="5">
        <v>442162</v>
      </c>
      <c r="I12" s="5">
        <v>408103</v>
      </c>
      <c r="J12" s="5">
        <v>3701929</v>
      </c>
      <c r="K12" s="5">
        <v>294608</v>
      </c>
      <c r="L12" s="5">
        <v>2083630</v>
      </c>
      <c r="M12" s="5">
        <v>7669259</v>
      </c>
    </row>
    <row r="13" spans="2:13" ht="21.75" customHeight="1">
      <c r="B13" s="31" t="s">
        <v>18</v>
      </c>
      <c r="C13" s="5">
        <v>0</v>
      </c>
      <c r="D13" s="5">
        <v>2099056</v>
      </c>
      <c r="E13" s="5">
        <v>161771</v>
      </c>
      <c r="F13" s="5">
        <v>305569</v>
      </c>
      <c r="G13" s="5">
        <v>3601</v>
      </c>
      <c r="H13" s="5">
        <v>803381</v>
      </c>
      <c r="I13" s="5">
        <v>41084</v>
      </c>
      <c r="J13" s="5">
        <v>4182819</v>
      </c>
      <c r="K13" s="5">
        <v>614044</v>
      </c>
      <c r="L13" s="5">
        <v>1135945</v>
      </c>
      <c r="M13" s="5">
        <v>9446544</v>
      </c>
    </row>
    <row r="14" spans="2:13" ht="21.75" customHeight="1">
      <c r="B14" s="31" t="s">
        <v>19</v>
      </c>
      <c r="C14" s="5">
        <v>0</v>
      </c>
      <c r="D14" s="5">
        <v>27756</v>
      </c>
      <c r="E14" s="5">
        <v>32285</v>
      </c>
      <c r="F14" s="5">
        <v>313705</v>
      </c>
      <c r="G14" s="5">
        <v>0</v>
      </c>
      <c r="H14" s="5">
        <v>275051</v>
      </c>
      <c r="I14" s="5">
        <v>0</v>
      </c>
      <c r="J14" s="5">
        <v>886382</v>
      </c>
      <c r="K14" s="5">
        <v>22944</v>
      </c>
      <c r="L14" s="5">
        <v>199727</v>
      </c>
      <c r="M14" s="5">
        <v>1757850</v>
      </c>
    </row>
    <row r="15" spans="2:13" ht="21.75" customHeight="1">
      <c r="B15" s="31" t="s">
        <v>20</v>
      </c>
      <c r="C15" s="5">
        <v>0</v>
      </c>
      <c r="D15" s="5">
        <v>155266</v>
      </c>
      <c r="E15" s="5">
        <v>72816</v>
      </c>
      <c r="F15" s="5">
        <v>996652</v>
      </c>
      <c r="G15" s="5">
        <v>0</v>
      </c>
      <c r="H15" s="5">
        <v>318103</v>
      </c>
      <c r="I15" s="5">
        <v>29796</v>
      </c>
      <c r="J15" s="5">
        <v>420838</v>
      </c>
      <c r="K15" s="5">
        <v>4838</v>
      </c>
      <c r="L15" s="5">
        <v>33326</v>
      </c>
      <c r="M15" s="5">
        <v>2031635</v>
      </c>
    </row>
    <row r="16" spans="2:13" ht="21.75" customHeight="1">
      <c r="B16" s="31" t="s">
        <v>21</v>
      </c>
      <c r="C16" s="5">
        <v>17585</v>
      </c>
      <c r="D16" s="5">
        <v>136011</v>
      </c>
      <c r="E16" s="5">
        <v>209599</v>
      </c>
      <c r="F16" s="5">
        <v>148532</v>
      </c>
      <c r="G16" s="5">
        <v>0</v>
      </c>
      <c r="H16" s="5">
        <v>108147</v>
      </c>
      <c r="I16" s="5">
        <v>110455</v>
      </c>
      <c r="J16" s="5">
        <v>1207464</v>
      </c>
      <c r="K16" s="5">
        <v>50828</v>
      </c>
      <c r="L16" s="5">
        <v>1617454</v>
      </c>
      <c r="M16" s="5">
        <v>3754754</v>
      </c>
    </row>
    <row r="17" spans="2:13" ht="21.75" customHeight="1">
      <c r="B17" s="31" t="s">
        <v>22</v>
      </c>
      <c r="C17" s="5">
        <v>0</v>
      </c>
      <c r="D17" s="5">
        <v>41534</v>
      </c>
      <c r="E17" s="5">
        <v>294131</v>
      </c>
      <c r="F17" s="5">
        <v>60126</v>
      </c>
      <c r="G17" s="5">
        <v>0</v>
      </c>
      <c r="H17" s="5">
        <v>731365</v>
      </c>
      <c r="I17" s="5">
        <v>9878</v>
      </c>
      <c r="J17" s="5">
        <v>587524</v>
      </c>
      <c r="K17" s="5">
        <v>14384</v>
      </c>
      <c r="L17" s="5">
        <v>30850</v>
      </c>
      <c r="M17" s="5">
        <v>1769792</v>
      </c>
    </row>
    <row r="18" spans="2:13" ht="21.75" customHeight="1">
      <c r="B18" s="30" t="s">
        <v>23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ht="21.75" customHeight="1">
      <c r="B19" s="31" t="s">
        <v>45</v>
      </c>
      <c r="C19" s="5">
        <v>0</v>
      </c>
      <c r="D19" s="5">
        <v>29014</v>
      </c>
      <c r="E19" s="5">
        <v>10704</v>
      </c>
      <c r="F19" s="5">
        <v>95804</v>
      </c>
      <c r="G19" s="5">
        <v>0</v>
      </c>
      <c r="H19" s="5">
        <v>359231</v>
      </c>
      <c r="I19" s="5">
        <v>25259</v>
      </c>
      <c r="J19" s="5">
        <v>300113</v>
      </c>
      <c r="K19" s="5">
        <v>33288</v>
      </c>
      <c r="L19" s="5">
        <v>866883</v>
      </c>
      <c r="M19" s="5">
        <v>1720296</v>
      </c>
    </row>
    <row r="20" spans="2:13" ht="21.75" customHeight="1">
      <c r="B20" s="32" t="s">
        <v>46</v>
      </c>
      <c r="C20" s="15">
        <v>0</v>
      </c>
      <c r="D20" s="15">
        <v>16496</v>
      </c>
      <c r="E20" s="15">
        <v>13916</v>
      </c>
      <c r="F20" s="15">
        <v>112457</v>
      </c>
      <c r="G20" s="15">
        <v>0</v>
      </c>
      <c r="H20" s="15">
        <v>65042</v>
      </c>
      <c r="I20" s="15">
        <v>10764</v>
      </c>
      <c r="J20" s="15">
        <v>896608</v>
      </c>
      <c r="K20" s="15">
        <v>18086</v>
      </c>
      <c r="L20" s="15">
        <v>241560</v>
      </c>
      <c r="M20" s="15">
        <v>1374929</v>
      </c>
    </row>
    <row r="21" spans="2:13" ht="21.75" customHeight="1">
      <c r="B21" s="31" t="s">
        <v>47</v>
      </c>
      <c r="C21" s="5">
        <v>0</v>
      </c>
      <c r="D21" s="5">
        <v>438704</v>
      </c>
      <c r="E21" s="5">
        <v>13554</v>
      </c>
      <c r="F21" s="5">
        <v>53463</v>
      </c>
      <c r="G21" s="5">
        <v>0</v>
      </c>
      <c r="H21" s="5">
        <v>561797</v>
      </c>
      <c r="I21" s="5">
        <v>18123</v>
      </c>
      <c r="J21" s="5">
        <v>1417380</v>
      </c>
      <c r="K21" s="5">
        <v>13532</v>
      </c>
      <c r="L21" s="5">
        <v>2394508</v>
      </c>
      <c r="M21" s="5">
        <v>4911061</v>
      </c>
    </row>
    <row r="22" spans="2:13" ht="21.75" customHeight="1">
      <c r="B22" s="31" t="s">
        <v>48</v>
      </c>
      <c r="C22" s="5">
        <v>0</v>
      </c>
      <c r="D22" s="5">
        <v>2108833</v>
      </c>
      <c r="E22" s="5">
        <v>129903</v>
      </c>
      <c r="F22" s="5">
        <v>663816</v>
      </c>
      <c r="G22" s="5">
        <v>0</v>
      </c>
      <c r="H22" s="5">
        <v>512146</v>
      </c>
      <c r="I22" s="5">
        <v>53623</v>
      </c>
      <c r="J22" s="5">
        <v>754348</v>
      </c>
      <c r="K22" s="5">
        <v>153257</v>
      </c>
      <c r="L22" s="5">
        <v>782758</v>
      </c>
      <c r="M22" s="5">
        <v>5158684</v>
      </c>
    </row>
    <row r="23" spans="2:13" ht="21.75" customHeight="1">
      <c r="B23" s="33" t="s">
        <v>49</v>
      </c>
      <c r="C23" s="8">
        <v>11993</v>
      </c>
      <c r="D23" s="8">
        <v>2368350</v>
      </c>
      <c r="E23" s="8">
        <v>533728</v>
      </c>
      <c r="F23" s="8">
        <v>397434</v>
      </c>
      <c r="G23" s="8">
        <v>2387</v>
      </c>
      <c r="H23" s="8">
        <v>1851658</v>
      </c>
      <c r="I23" s="8">
        <v>81486</v>
      </c>
      <c r="J23" s="8">
        <v>2518512</v>
      </c>
      <c r="K23" s="8">
        <v>345943</v>
      </c>
      <c r="L23" s="8">
        <v>7095803</v>
      </c>
      <c r="M23" s="8">
        <v>15297088</v>
      </c>
    </row>
    <row r="24" spans="2:13" ht="21.75" customHeight="1">
      <c r="B24" s="31" t="s">
        <v>24</v>
      </c>
      <c r="C24" s="5">
        <v>0</v>
      </c>
      <c r="D24" s="5">
        <v>59059</v>
      </c>
      <c r="E24" s="5">
        <v>41413</v>
      </c>
      <c r="F24" s="5">
        <v>1294</v>
      </c>
      <c r="G24" s="5">
        <v>0</v>
      </c>
      <c r="H24" s="5">
        <v>24924</v>
      </c>
      <c r="I24" s="5">
        <v>1960</v>
      </c>
      <c r="J24" s="5">
        <v>152770</v>
      </c>
      <c r="K24" s="5">
        <v>33446</v>
      </c>
      <c r="L24" s="5">
        <v>70165</v>
      </c>
      <c r="M24" s="5">
        <v>385031</v>
      </c>
    </row>
    <row r="25" spans="2:13" ht="21.75" customHeight="1">
      <c r="B25" s="31" t="s">
        <v>25</v>
      </c>
      <c r="C25" s="5">
        <v>0</v>
      </c>
      <c r="D25" s="5">
        <v>299206</v>
      </c>
      <c r="E25" s="5">
        <v>207303</v>
      </c>
      <c r="F25" s="5">
        <v>116188</v>
      </c>
      <c r="G25" s="5">
        <v>0</v>
      </c>
      <c r="H25" s="5">
        <v>114031</v>
      </c>
      <c r="I25" s="5">
        <v>0</v>
      </c>
      <c r="J25" s="5">
        <v>576247</v>
      </c>
      <c r="K25" s="5">
        <v>5565</v>
      </c>
      <c r="L25" s="5">
        <v>375934</v>
      </c>
      <c r="M25" s="5">
        <v>1694474</v>
      </c>
    </row>
    <row r="26" spans="2:13" ht="21.75" customHeight="1">
      <c r="B26" s="31" t="s">
        <v>26</v>
      </c>
      <c r="C26" s="5">
        <v>0</v>
      </c>
      <c r="D26" s="5">
        <v>5988</v>
      </c>
      <c r="E26" s="5">
        <v>18026</v>
      </c>
      <c r="F26" s="5">
        <v>119113</v>
      </c>
      <c r="G26" s="5">
        <v>0</v>
      </c>
      <c r="H26" s="5">
        <v>139898</v>
      </c>
      <c r="I26" s="5">
        <v>5518</v>
      </c>
      <c r="J26" s="5">
        <v>430259</v>
      </c>
      <c r="K26" s="5">
        <v>32725</v>
      </c>
      <c r="L26" s="5">
        <v>599075</v>
      </c>
      <c r="M26" s="5">
        <v>1350602</v>
      </c>
    </row>
    <row r="27" spans="2:13" ht="21.75" customHeight="1">
      <c r="B27" s="31" t="s">
        <v>27</v>
      </c>
      <c r="C27" s="5">
        <v>0</v>
      </c>
      <c r="D27" s="5">
        <v>0</v>
      </c>
      <c r="E27" s="5">
        <v>1300</v>
      </c>
      <c r="F27" s="5">
        <v>0</v>
      </c>
      <c r="G27" s="5">
        <v>0</v>
      </c>
      <c r="H27" s="5">
        <v>0</v>
      </c>
      <c r="I27" s="5">
        <v>0</v>
      </c>
      <c r="J27" s="5">
        <v>105788</v>
      </c>
      <c r="K27" s="5">
        <v>4272</v>
      </c>
      <c r="L27" s="5">
        <v>25755</v>
      </c>
      <c r="M27" s="5">
        <v>137115</v>
      </c>
    </row>
    <row r="28" spans="2:13" ht="21.75" customHeight="1">
      <c r="B28" s="31" t="s">
        <v>28</v>
      </c>
      <c r="C28" s="5">
        <v>0</v>
      </c>
      <c r="D28" s="5">
        <v>366793</v>
      </c>
      <c r="E28" s="5">
        <v>90865</v>
      </c>
      <c r="F28" s="5">
        <v>3507</v>
      </c>
      <c r="G28" s="5">
        <v>0</v>
      </c>
      <c r="H28" s="5">
        <v>15906</v>
      </c>
      <c r="I28" s="5">
        <v>0</v>
      </c>
      <c r="J28" s="5">
        <v>596370</v>
      </c>
      <c r="K28" s="5">
        <v>23934</v>
      </c>
      <c r="L28" s="5">
        <v>546953</v>
      </c>
      <c r="M28" s="5">
        <v>1644328</v>
      </c>
    </row>
    <row r="29" spans="2:13" ht="21.75" customHeight="1">
      <c r="B29" s="31" t="s">
        <v>50</v>
      </c>
      <c r="C29" s="5">
        <v>0</v>
      </c>
      <c r="D29" s="5">
        <v>33305</v>
      </c>
      <c r="E29" s="5">
        <v>5335</v>
      </c>
      <c r="F29" s="5">
        <v>27294</v>
      </c>
      <c r="G29" s="5">
        <v>0</v>
      </c>
      <c r="H29" s="5">
        <v>212837</v>
      </c>
      <c r="I29" s="5">
        <v>0</v>
      </c>
      <c r="J29" s="5">
        <v>423623</v>
      </c>
      <c r="K29" s="5">
        <v>3490</v>
      </c>
      <c r="L29" s="5">
        <v>242225</v>
      </c>
      <c r="M29" s="5">
        <v>948109</v>
      </c>
    </row>
    <row r="30" spans="2:13" ht="21.75" customHeight="1">
      <c r="B30" s="31" t="s">
        <v>51</v>
      </c>
      <c r="C30" s="5">
        <v>0</v>
      </c>
      <c r="D30" s="5">
        <v>1807418</v>
      </c>
      <c r="E30" s="5">
        <v>11941</v>
      </c>
      <c r="F30" s="5">
        <v>0</v>
      </c>
      <c r="G30" s="5">
        <v>0</v>
      </c>
      <c r="H30" s="5">
        <v>216650</v>
      </c>
      <c r="I30" s="5">
        <v>9469</v>
      </c>
      <c r="J30" s="5">
        <v>209153</v>
      </c>
      <c r="K30" s="5">
        <v>30200</v>
      </c>
      <c r="L30" s="5">
        <v>405792</v>
      </c>
      <c r="M30" s="5">
        <v>2690623</v>
      </c>
    </row>
    <row r="31" spans="2:13" ht="21.75" customHeight="1">
      <c r="B31" s="31" t="s">
        <v>52</v>
      </c>
      <c r="C31" s="5">
        <v>0</v>
      </c>
      <c r="D31" s="5">
        <v>17098</v>
      </c>
      <c r="E31" s="5">
        <v>897</v>
      </c>
      <c r="F31" s="5">
        <v>208900</v>
      </c>
      <c r="G31" s="5">
        <v>0</v>
      </c>
      <c r="H31" s="5">
        <v>28392</v>
      </c>
      <c r="I31" s="5">
        <v>7498</v>
      </c>
      <c r="J31" s="5">
        <v>246719</v>
      </c>
      <c r="K31" s="5">
        <v>15792</v>
      </c>
      <c r="L31" s="5">
        <v>53998</v>
      </c>
      <c r="M31" s="5">
        <v>579294</v>
      </c>
    </row>
    <row r="32" spans="2:13" ht="21.75" customHeight="1">
      <c r="B32" s="31" t="s">
        <v>53</v>
      </c>
      <c r="C32" s="5">
        <v>0</v>
      </c>
      <c r="D32" s="5">
        <v>346179</v>
      </c>
      <c r="E32" s="5">
        <v>40297</v>
      </c>
      <c r="F32" s="5">
        <v>5973</v>
      </c>
      <c r="G32" s="5">
        <v>0</v>
      </c>
      <c r="H32" s="5">
        <v>355633</v>
      </c>
      <c r="I32" s="5">
        <v>1260</v>
      </c>
      <c r="J32" s="5">
        <v>625459</v>
      </c>
      <c r="K32" s="5">
        <v>259433</v>
      </c>
      <c r="L32" s="5">
        <v>478731</v>
      </c>
      <c r="M32" s="5">
        <v>2112965</v>
      </c>
    </row>
    <row r="33" spans="2:13" ht="21.75" customHeight="1">
      <c r="B33" s="31" t="s">
        <v>54</v>
      </c>
      <c r="C33" s="5">
        <v>0</v>
      </c>
      <c r="D33" s="5">
        <v>10529</v>
      </c>
      <c r="E33" s="5">
        <v>882</v>
      </c>
      <c r="F33" s="5">
        <v>4623</v>
      </c>
      <c r="G33" s="5">
        <v>0</v>
      </c>
      <c r="H33" s="5">
        <v>111743</v>
      </c>
      <c r="I33" s="5">
        <v>0</v>
      </c>
      <c r="J33" s="5">
        <v>59510</v>
      </c>
      <c r="K33" s="5">
        <v>6720</v>
      </c>
      <c r="L33" s="5">
        <v>6033</v>
      </c>
      <c r="M33" s="5">
        <v>200040</v>
      </c>
    </row>
    <row r="34" spans="2:13" ht="21.75" customHeight="1">
      <c r="B34" s="31" t="s">
        <v>55</v>
      </c>
      <c r="C34" s="5">
        <v>0</v>
      </c>
      <c r="D34" s="5">
        <v>9648</v>
      </c>
      <c r="E34" s="5">
        <v>17518</v>
      </c>
      <c r="F34" s="5">
        <v>29106</v>
      </c>
      <c r="G34" s="5">
        <v>0</v>
      </c>
      <c r="H34" s="5">
        <v>31345</v>
      </c>
      <c r="I34" s="5">
        <v>1717</v>
      </c>
      <c r="J34" s="5">
        <v>387356</v>
      </c>
      <c r="K34" s="5">
        <v>17415</v>
      </c>
      <c r="L34" s="5">
        <v>960797</v>
      </c>
      <c r="M34" s="5">
        <v>1454902</v>
      </c>
    </row>
    <row r="35" spans="2:13" ht="21.75" customHeight="1">
      <c r="B35" s="31" t="s">
        <v>56</v>
      </c>
      <c r="C35" s="5">
        <v>0</v>
      </c>
      <c r="D35" s="5">
        <v>2148</v>
      </c>
      <c r="E35" s="5">
        <v>0</v>
      </c>
      <c r="F35" s="5">
        <v>33938</v>
      </c>
      <c r="G35" s="5">
        <v>0</v>
      </c>
      <c r="H35" s="5">
        <v>191314</v>
      </c>
      <c r="I35" s="5">
        <v>2915</v>
      </c>
      <c r="J35" s="5">
        <v>315203</v>
      </c>
      <c r="K35" s="5">
        <v>41690</v>
      </c>
      <c r="L35" s="5">
        <v>1481104</v>
      </c>
      <c r="M35" s="5">
        <v>2068312</v>
      </c>
    </row>
    <row r="36" spans="2:13" ht="21.75" customHeight="1">
      <c r="B36" s="31" t="s">
        <v>57</v>
      </c>
      <c r="C36" s="5">
        <v>0</v>
      </c>
      <c r="D36" s="5">
        <v>213096</v>
      </c>
      <c r="E36" s="5">
        <v>57246</v>
      </c>
      <c r="F36" s="5">
        <v>83896</v>
      </c>
      <c r="G36" s="5">
        <v>0</v>
      </c>
      <c r="H36" s="5">
        <v>184171</v>
      </c>
      <c r="I36" s="5">
        <v>3108</v>
      </c>
      <c r="J36" s="5">
        <v>528232</v>
      </c>
      <c r="K36" s="5">
        <v>18598</v>
      </c>
      <c r="L36" s="5">
        <v>56019</v>
      </c>
      <c r="M36" s="5">
        <v>1144366</v>
      </c>
    </row>
    <row r="37" spans="2:13" ht="21.75" customHeight="1">
      <c r="B37" s="30" t="s">
        <v>29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21.75" customHeight="1">
      <c r="B38" s="31" t="s">
        <v>58</v>
      </c>
      <c r="C38" s="5">
        <v>0</v>
      </c>
      <c r="D38" s="5">
        <v>38079</v>
      </c>
      <c r="E38" s="5">
        <v>8570</v>
      </c>
      <c r="F38" s="5">
        <v>43050</v>
      </c>
      <c r="G38" s="5">
        <v>0</v>
      </c>
      <c r="H38" s="5">
        <v>122841</v>
      </c>
      <c r="I38" s="5">
        <v>104552</v>
      </c>
      <c r="J38" s="5">
        <v>263358</v>
      </c>
      <c r="K38" s="5">
        <v>13077</v>
      </c>
      <c r="L38" s="5">
        <v>20854</v>
      </c>
      <c r="M38" s="5">
        <v>614381</v>
      </c>
    </row>
    <row r="39" spans="2:13" ht="21.75" customHeight="1">
      <c r="B39" s="31" t="s">
        <v>30</v>
      </c>
      <c r="C39" s="5">
        <v>0</v>
      </c>
      <c r="D39" s="5">
        <v>64315</v>
      </c>
      <c r="E39" s="5">
        <v>35577</v>
      </c>
      <c r="F39" s="5">
        <v>62022</v>
      </c>
      <c r="G39" s="5">
        <v>0</v>
      </c>
      <c r="H39" s="5">
        <v>148233</v>
      </c>
      <c r="I39" s="5">
        <v>0</v>
      </c>
      <c r="J39" s="5">
        <v>991169</v>
      </c>
      <c r="K39" s="5">
        <v>11109</v>
      </c>
      <c r="L39" s="5">
        <v>299500</v>
      </c>
      <c r="M39" s="5">
        <v>1611925</v>
      </c>
    </row>
    <row r="40" spans="2:13" ht="21.75" customHeight="1">
      <c r="B40" s="30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21.75" customHeight="1">
      <c r="B41" s="31" t="s">
        <v>59</v>
      </c>
      <c r="C41" s="5">
        <v>0</v>
      </c>
      <c r="D41" s="5">
        <v>1059</v>
      </c>
      <c r="E41" s="5">
        <v>11020</v>
      </c>
      <c r="F41" s="5">
        <v>20574</v>
      </c>
      <c r="G41" s="5">
        <v>0</v>
      </c>
      <c r="H41" s="5">
        <v>62234</v>
      </c>
      <c r="I41" s="5">
        <v>0</v>
      </c>
      <c r="J41" s="5">
        <v>282610</v>
      </c>
      <c r="K41" s="5">
        <v>11615</v>
      </c>
      <c r="L41" s="5">
        <v>81218</v>
      </c>
      <c r="M41" s="5">
        <v>470330</v>
      </c>
    </row>
    <row r="42" spans="2:13" ht="21.75" customHeight="1">
      <c r="B42" s="31" t="s">
        <v>60</v>
      </c>
      <c r="C42" s="5">
        <v>0</v>
      </c>
      <c r="D42" s="5">
        <v>199666</v>
      </c>
      <c r="E42" s="5">
        <v>14123</v>
      </c>
      <c r="F42" s="5">
        <v>6498</v>
      </c>
      <c r="G42" s="5">
        <v>0</v>
      </c>
      <c r="H42" s="5">
        <v>41431</v>
      </c>
      <c r="I42" s="5">
        <v>0</v>
      </c>
      <c r="J42" s="5">
        <v>123948</v>
      </c>
      <c r="K42" s="5">
        <v>1522</v>
      </c>
      <c r="L42" s="5">
        <v>183229</v>
      </c>
      <c r="M42" s="5">
        <v>570417</v>
      </c>
    </row>
    <row r="43" spans="2:13" ht="21.75" customHeight="1">
      <c r="B43" s="31" t="s">
        <v>61</v>
      </c>
      <c r="C43" s="5">
        <v>0</v>
      </c>
      <c r="D43" s="5">
        <v>24697</v>
      </c>
      <c r="E43" s="5">
        <v>61884</v>
      </c>
      <c r="F43" s="5">
        <v>70542</v>
      </c>
      <c r="G43" s="5">
        <v>0</v>
      </c>
      <c r="H43" s="5">
        <v>260799</v>
      </c>
      <c r="I43" s="5">
        <v>125202</v>
      </c>
      <c r="J43" s="5">
        <v>102265</v>
      </c>
      <c r="K43" s="5">
        <v>17175</v>
      </c>
      <c r="L43" s="5">
        <v>178837</v>
      </c>
      <c r="M43" s="5">
        <v>841401</v>
      </c>
    </row>
    <row r="44" spans="2:13" ht="21.75" customHeight="1">
      <c r="B44" s="31" t="s">
        <v>32</v>
      </c>
      <c r="C44" s="5">
        <v>0</v>
      </c>
      <c r="D44" s="5">
        <v>8813</v>
      </c>
      <c r="E44" s="5">
        <v>51298</v>
      </c>
      <c r="F44" s="5">
        <v>35140</v>
      </c>
      <c r="G44" s="5">
        <v>0</v>
      </c>
      <c r="H44" s="5">
        <v>88213</v>
      </c>
      <c r="I44" s="5">
        <v>0</v>
      </c>
      <c r="J44" s="5">
        <v>325534</v>
      </c>
      <c r="K44" s="5">
        <v>4786</v>
      </c>
      <c r="L44" s="5">
        <v>33269</v>
      </c>
      <c r="M44" s="5">
        <v>547053</v>
      </c>
    </row>
    <row r="45" spans="2:13" ht="21.75" customHeight="1">
      <c r="B45" s="31" t="s">
        <v>62</v>
      </c>
      <c r="C45" s="5">
        <v>0</v>
      </c>
      <c r="D45" s="5">
        <v>427786</v>
      </c>
      <c r="E45" s="5">
        <v>0</v>
      </c>
      <c r="F45" s="5">
        <v>11873</v>
      </c>
      <c r="G45" s="5">
        <v>0</v>
      </c>
      <c r="H45" s="5">
        <v>41461</v>
      </c>
      <c r="I45" s="5">
        <v>16391</v>
      </c>
      <c r="J45" s="5">
        <v>272558</v>
      </c>
      <c r="K45" s="5">
        <v>15235</v>
      </c>
      <c r="L45" s="5">
        <v>144555</v>
      </c>
      <c r="M45" s="5">
        <v>1248743</v>
      </c>
    </row>
    <row r="46" spans="2:13" ht="21.75" customHeight="1">
      <c r="B46" s="31" t="s">
        <v>63</v>
      </c>
      <c r="C46" s="5">
        <v>0</v>
      </c>
      <c r="D46" s="5">
        <v>15663</v>
      </c>
      <c r="E46" s="5">
        <v>1538</v>
      </c>
      <c r="F46" s="5">
        <v>572614</v>
      </c>
      <c r="G46" s="5">
        <v>0</v>
      </c>
      <c r="H46" s="5">
        <v>81537</v>
      </c>
      <c r="I46" s="5">
        <v>0</v>
      </c>
      <c r="J46" s="5">
        <v>842886</v>
      </c>
      <c r="K46" s="5">
        <v>35686</v>
      </c>
      <c r="L46" s="5">
        <v>42388</v>
      </c>
      <c r="M46" s="5">
        <v>1592312</v>
      </c>
    </row>
    <row r="47" spans="2:13" ht="21.75" customHeight="1">
      <c r="B47" s="31" t="s">
        <v>64</v>
      </c>
      <c r="C47" s="5">
        <v>0</v>
      </c>
      <c r="D47" s="5">
        <v>4037</v>
      </c>
      <c r="E47" s="5">
        <v>392</v>
      </c>
      <c r="F47" s="5">
        <v>12182</v>
      </c>
      <c r="G47" s="5">
        <v>0</v>
      </c>
      <c r="H47" s="5">
        <v>170379</v>
      </c>
      <c r="I47" s="5">
        <v>0</v>
      </c>
      <c r="J47" s="5">
        <v>78570</v>
      </c>
      <c r="K47" s="5">
        <v>5396</v>
      </c>
      <c r="L47" s="5">
        <v>1615174</v>
      </c>
      <c r="M47" s="5">
        <v>1886130</v>
      </c>
    </row>
    <row r="48" spans="2:13" ht="21.75" customHeight="1">
      <c r="B48" s="31" t="s">
        <v>65</v>
      </c>
      <c r="C48" s="5">
        <v>0</v>
      </c>
      <c r="D48" s="5">
        <v>8088</v>
      </c>
      <c r="E48" s="5">
        <v>226082</v>
      </c>
      <c r="F48" s="5">
        <v>53650</v>
      </c>
      <c r="G48" s="5">
        <v>0</v>
      </c>
      <c r="H48" s="5">
        <v>549446</v>
      </c>
      <c r="I48" s="5">
        <v>0</v>
      </c>
      <c r="J48" s="5">
        <v>184907</v>
      </c>
      <c r="K48" s="5">
        <v>69689</v>
      </c>
      <c r="L48" s="5">
        <v>350338</v>
      </c>
      <c r="M48" s="5">
        <v>1442200</v>
      </c>
    </row>
    <row r="49" spans="2:13" ht="21.75" customHeight="1">
      <c r="B49" s="31" t="s">
        <v>66</v>
      </c>
      <c r="C49" s="5">
        <v>0</v>
      </c>
      <c r="D49" s="5">
        <v>26258</v>
      </c>
      <c r="E49" s="5">
        <v>171453</v>
      </c>
      <c r="F49" s="5">
        <v>43285</v>
      </c>
      <c r="G49" s="5">
        <v>0</v>
      </c>
      <c r="H49" s="5">
        <v>3870</v>
      </c>
      <c r="I49" s="5">
        <v>0</v>
      </c>
      <c r="J49" s="5">
        <v>108309</v>
      </c>
      <c r="K49" s="5">
        <v>1920</v>
      </c>
      <c r="L49" s="5">
        <v>166844</v>
      </c>
      <c r="M49" s="5">
        <v>521939</v>
      </c>
    </row>
    <row r="50" spans="2:13" ht="21.75" customHeight="1">
      <c r="B50" s="31" t="s">
        <v>33</v>
      </c>
      <c r="C50" s="5">
        <v>0</v>
      </c>
      <c r="D50" s="5">
        <v>314472</v>
      </c>
      <c r="E50" s="5">
        <v>0</v>
      </c>
      <c r="F50" s="5">
        <v>59020</v>
      </c>
      <c r="G50" s="5">
        <v>0</v>
      </c>
      <c r="H50" s="5">
        <v>127215</v>
      </c>
      <c r="I50" s="5">
        <v>3360</v>
      </c>
      <c r="J50" s="5">
        <v>226036</v>
      </c>
      <c r="K50" s="5">
        <v>44024</v>
      </c>
      <c r="L50" s="5">
        <v>39120</v>
      </c>
      <c r="M50" s="5">
        <v>813247</v>
      </c>
    </row>
    <row r="51" spans="2:13" ht="21.75" customHeight="1">
      <c r="B51" s="31" t="s">
        <v>67</v>
      </c>
      <c r="C51" s="5">
        <v>0</v>
      </c>
      <c r="D51" s="5">
        <v>510931</v>
      </c>
      <c r="E51" s="5">
        <v>425222</v>
      </c>
      <c r="F51" s="5">
        <v>26440</v>
      </c>
      <c r="G51" s="5">
        <v>0</v>
      </c>
      <c r="H51" s="5">
        <v>383615</v>
      </c>
      <c r="I51" s="5">
        <v>22590</v>
      </c>
      <c r="J51" s="5">
        <v>321493</v>
      </c>
      <c r="K51" s="5">
        <v>64741</v>
      </c>
      <c r="L51" s="5">
        <v>332163</v>
      </c>
      <c r="M51" s="5">
        <v>2087195</v>
      </c>
    </row>
    <row r="52" spans="2:13" ht="21.75" customHeight="1">
      <c r="B52" s="30" t="s">
        <v>68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21.75" customHeight="1">
      <c r="B53" s="30" t="s">
        <v>69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21.75" customHeight="1">
      <c r="B54" s="31" t="s">
        <v>70</v>
      </c>
      <c r="C54" s="5">
        <v>0</v>
      </c>
      <c r="D54" s="5">
        <v>7186</v>
      </c>
      <c r="E54" s="5">
        <v>2860</v>
      </c>
      <c r="F54" s="5">
        <v>76677</v>
      </c>
      <c r="G54" s="5">
        <v>0</v>
      </c>
      <c r="H54" s="5">
        <v>133990</v>
      </c>
      <c r="I54" s="5">
        <v>3074</v>
      </c>
      <c r="J54" s="5">
        <v>225212</v>
      </c>
      <c r="K54" s="5">
        <v>331539</v>
      </c>
      <c r="L54" s="5">
        <v>56833</v>
      </c>
      <c r="M54" s="5">
        <v>837371</v>
      </c>
    </row>
    <row r="55" spans="2:13" ht="21.75" customHeight="1">
      <c r="B55" s="31" t="s">
        <v>71</v>
      </c>
      <c r="C55" s="5">
        <v>0</v>
      </c>
      <c r="D55" s="5">
        <v>42867</v>
      </c>
      <c r="E55" s="5">
        <v>269698</v>
      </c>
      <c r="F55" s="5">
        <v>60548</v>
      </c>
      <c r="G55" s="5">
        <v>0</v>
      </c>
      <c r="H55" s="5">
        <v>118309</v>
      </c>
      <c r="I55" s="5">
        <v>0</v>
      </c>
      <c r="J55" s="5">
        <v>126925</v>
      </c>
      <c r="K55" s="5">
        <v>31109</v>
      </c>
      <c r="L55" s="5">
        <v>15526</v>
      </c>
      <c r="M55" s="5">
        <v>664982</v>
      </c>
    </row>
    <row r="56" spans="2:13" ht="21.75" customHeight="1">
      <c r="B56" s="31" t="s">
        <v>34</v>
      </c>
      <c r="C56" s="5">
        <v>0</v>
      </c>
      <c r="D56" s="5">
        <v>7497</v>
      </c>
      <c r="E56" s="5">
        <v>305211</v>
      </c>
      <c r="F56" s="5">
        <v>27765</v>
      </c>
      <c r="G56" s="5">
        <v>0</v>
      </c>
      <c r="H56" s="5">
        <v>226643</v>
      </c>
      <c r="I56" s="5">
        <v>0</v>
      </c>
      <c r="J56" s="5">
        <v>410405</v>
      </c>
      <c r="K56" s="5">
        <v>946</v>
      </c>
      <c r="L56" s="5">
        <v>36298</v>
      </c>
      <c r="M56" s="5">
        <v>1014765</v>
      </c>
    </row>
    <row r="57" spans="2:13" ht="21.75" customHeight="1">
      <c r="B57" s="30" t="s">
        <v>35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ht="21.75" customHeight="1">
      <c r="B58" s="31" t="s">
        <v>72</v>
      </c>
      <c r="C58" s="5">
        <v>0</v>
      </c>
      <c r="D58" s="5">
        <v>15357</v>
      </c>
      <c r="E58" s="5">
        <v>7040</v>
      </c>
      <c r="F58" s="5">
        <v>30406</v>
      </c>
      <c r="G58" s="5">
        <v>0</v>
      </c>
      <c r="H58" s="5">
        <v>154454</v>
      </c>
      <c r="I58" s="5">
        <v>0</v>
      </c>
      <c r="J58" s="5">
        <v>591655</v>
      </c>
      <c r="K58" s="5">
        <v>14624</v>
      </c>
      <c r="L58" s="5">
        <v>190976</v>
      </c>
      <c r="M58" s="5">
        <v>1004512</v>
      </c>
    </row>
    <row r="59" spans="2:13" ht="21.75" customHeight="1">
      <c r="B59" s="31" t="s">
        <v>73</v>
      </c>
      <c r="C59" s="5">
        <v>0</v>
      </c>
      <c r="D59" s="5">
        <v>1179</v>
      </c>
      <c r="E59" s="5">
        <v>3428</v>
      </c>
      <c r="F59" s="5">
        <v>14936</v>
      </c>
      <c r="G59" s="5">
        <v>0</v>
      </c>
      <c r="H59" s="5">
        <v>115978</v>
      </c>
      <c r="I59" s="5">
        <v>13832</v>
      </c>
      <c r="J59" s="5">
        <v>64925</v>
      </c>
      <c r="K59" s="5">
        <v>4345</v>
      </c>
      <c r="L59" s="5">
        <v>6768</v>
      </c>
      <c r="M59" s="5">
        <v>225391</v>
      </c>
    </row>
    <row r="60" spans="2:13" ht="21.75" customHeight="1">
      <c r="B60" s="33" t="s">
        <v>74</v>
      </c>
      <c r="C60" s="8">
        <v>0</v>
      </c>
      <c r="D60" s="8">
        <v>65148</v>
      </c>
      <c r="E60" s="8">
        <v>882</v>
      </c>
      <c r="F60" s="8">
        <v>14712</v>
      </c>
      <c r="G60" s="8">
        <v>0</v>
      </c>
      <c r="H60" s="8">
        <v>2900</v>
      </c>
      <c r="I60" s="8">
        <v>0</v>
      </c>
      <c r="J60" s="8">
        <v>30721</v>
      </c>
      <c r="K60" s="8">
        <v>67433</v>
      </c>
      <c r="L60" s="8">
        <v>33575</v>
      </c>
      <c r="M60" s="8">
        <v>215371</v>
      </c>
    </row>
    <row r="61" spans="2:13" ht="21.75" customHeight="1">
      <c r="B61" s="34" t="s">
        <v>36</v>
      </c>
      <c r="C61" s="9">
        <f>SUM(C6:C23)</f>
        <v>29578</v>
      </c>
      <c r="D61" s="9">
        <f aca="true" t="shared" si="0" ref="D61:M61">SUM(D6:D23)</f>
        <v>10768592</v>
      </c>
      <c r="E61" s="9">
        <f t="shared" si="0"/>
        <v>2383801</v>
      </c>
      <c r="F61" s="9">
        <f t="shared" si="0"/>
        <v>5014092</v>
      </c>
      <c r="G61" s="9">
        <f t="shared" si="0"/>
        <v>18703</v>
      </c>
      <c r="H61" s="9">
        <f t="shared" si="0"/>
        <v>8805959</v>
      </c>
      <c r="I61" s="9">
        <f t="shared" si="0"/>
        <v>2078501</v>
      </c>
      <c r="J61" s="9">
        <f t="shared" si="0"/>
        <v>37360108</v>
      </c>
      <c r="K61" s="9">
        <f t="shared" si="0"/>
        <v>2251674</v>
      </c>
      <c r="L61" s="9">
        <f t="shared" si="0"/>
        <v>21683521</v>
      </c>
      <c r="M61" s="9">
        <f t="shared" si="0"/>
        <v>90740905</v>
      </c>
    </row>
    <row r="62" spans="2:13" ht="21.75" customHeight="1">
      <c r="B62" s="34" t="s">
        <v>37</v>
      </c>
      <c r="C62" s="9">
        <f aca="true" t="shared" si="1" ref="C62:M62">SUM(C24:C60)</f>
        <v>0</v>
      </c>
      <c r="D62" s="9">
        <f t="shared" si="1"/>
        <v>4953565</v>
      </c>
      <c r="E62" s="9">
        <f t="shared" si="1"/>
        <v>2089301</v>
      </c>
      <c r="F62" s="9">
        <f t="shared" si="1"/>
        <v>1875766</v>
      </c>
      <c r="G62" s="9">
        <f t="shared" si="1"/>
        <v>0</v>
      </c>
      <c r="H62" s="9">
        <f t="shared" si="1"/>
        <v>4460392</v>
      </c>
      <c r="I62" s="9">
        <f t="shared" si="1"/>
        <v>322446</v>
      </c>
      <c r="J62" s="9">
        <f t="shared" si="1"/>
        <v>10230175</v>
      </c>
      <c r="K62" s="9">
        <f t="shared" si="1"/>
        <v>1239251</v>
      </c>
      <c r="L62" s="9">
        <f t="shared" si="1"/>
        <v>9130046</v>
      </c>
      <c r="M62" s="9">
        <f t="shared" si="1"/>
        <v>34619826</v>
      </c>
    </row>
    <row r="63" spans="2:13" ht="21.75" customHeight="1">
      <c r="B63" s="34" t="s">
        <v>38</v>
      </c>
      <c r="C63" s="9">
        <f aca="true" t="shared" si="2" ref="C63:L63">SUM(C6:C60)</f>
        <v>29578</v>
      </c>
      <c r="D63" s="9">
        <f t="shared" si="2"/>
        <v>15722157</v>
      </c>
      <c r="E63" s="9">
        <f t="shared" si="2"/>
        <v>4473102</v>
      </c>
      <c r="F63" s="9">
        <f t="shared" si="2"/>
        <v>6889858</v>
      </c>
      <c r="G63" s="9">
        <f t="shared" si="2"/>
        <v>18703</v>
      </c>
      <c r="H63" s="9">
        <f t="shared" si="2"/>
        <v>13266351</v>
      </c>
      <c r="I63" s="9">
        <f t="shared" si="2"/>
        <v>2400947</v>
      </c>
      <c r="J63" s="9">
        <f t="shared" si="2"/>
        <v>47590283</v>
      </c>
      <c r="K63" s="9">
        <f t="shared" si="2"/>
        <v>3490925</v>
      </c>
      <c r="L63" s="9">
        <f t="shared" si="2"/>
        <v>30813567</v>
      </c>
      <c r="M63" s="9">
        <f>SUM(M6:M60)</f>
        <v>125360731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ゴシック,標準"&amp;24６　普通建設事業費の状況（１６年度決算額）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D14" sqref="D14"/>
    </sheetView>
  </sheetViews>
  <sheetFormatPr defaultColWidth="8.66015625" defaultRowHeight="18"/>
  <cols>
    <col min="1" max="1" width="8.83203125" style="24" customWidth="1"/>
    <col min="2" max="2" width="11.5" style="24" bestFit="1" customWidth="1"/>
    <col min="3" max="3" width="10.41015625" style="0" customWidth="1"/>
    <col min="4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1" width="11.5" style="0" bestFit="1" customWidth="1"/>
    <col min="12" max="12" width="13.66015625" style="0" bestFit="1" customWidth="1"/>
    <col min="13" max="13" width="14.83203125" style="0" bestFit="1" customWidth="1"/>
  </cols>
  <sheetData>
    <row r="1" spans="1:13" ht="17.25">
      <c r="A1" s="35"/>
      <c r="B1" s="3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5"/>
      <c r="C2" s="2"/>
      <c r="D2" s="2"/>
      <c r="E2" s="2"/>
      <c r="F2" s="2"/>
      <c r="G2" s="2"/>
      <c r="H2" s="2"/>
      <c r="I2" s="2"/>
      <c r="J2" s="4" t="s">
        <v>0</v>
      </c>
      <c r="K2" s="2"/>
      <c r="L2" s="2"/>
      <c r="M2" s="4" t="s">
        <v>0</v>
      </c>
    </row>
    <row r="3" spans="1:13" ht="17.25">
      <c r="A3" s="36"/>
      <c r="B3" s="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7.25">
      <c r="A4" s="36"/>
      <c r="B4" s="27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</row>
    <row r="5" spans="1:13" ht="17.25">
      <c r="A5" s="36"/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6"/>
      <c r="B6" s="29" t="s">
        <v>13</v>
      </c>
      <c r="C6" s="19">
        <f>+'当年度'!C6-'前年度'!C6</f>
        <v>4378</v>
      </c>
      <c r="D6" s="19">
        <f>+'当年度'!D6-'前年度'!D6</f>
        <v>1112974</v>
      </c>
      <c r="E6" s="19">
        <f>+'当年度'!E6-'前年度'!E6</f>
        <v>713253</v>
      </c>
      <c r="F6" s="19">
        <f>+'当年度'!F6-'前年度'!F6</f>
        <v>861274</v>
      </c>
      <c r="G6" s="19">
        <f>+'当年度'!G6-'前年度'!G6</f>
        <v>0</v>
      </c>
      <c r="H6" s="19">
        <f>+'当年度'!H6-'前年度'!H6</f>
        <v>1468243</v>
      </c>
      <c r="I6" s="19">
        <f>+'当年度'!I6-'前年度'!I6</f>
        <v>239004</v>
      </c>
      <c r="J6" s="19">
        <f>+'当年度'!J6-'前年度'!J6</f>
        <v>7302611</v>
      </c>
      <c r="K6" s="19">
        <f>+'当年度'!K6-'前年度'!K6</f>
        <v>288203</v>
      </c>
      <c r="L6" s="19">
        <f>+'当年度'!L6-'前年度'!L6</f>
        <v>3562082</v>
      </c>
      <c r="M6" s="19">
        <f>+'当年度'!M6-'前年度'!M6</f>
        <v>15552022</v>
      </c>
    </row>
    <row r="7" spans="1:13" ht="21.75" customHeight="1">
      <c r="A7" s="36"/>
      <c r="B7" s="30" t="s">
        <v>43</v>
      </c>
      <c r="C7" s="19">
        <f>+'当年度'!C7-'前年度'!C7</f>
        <v>0</v>
      </c>
      <c r="D7" s="19">
        <f>+'当年度'!D7-'前年度'!D7</f>
        <v>-234558</v>
      </c>
      <c r="E7" s="19">
        <f>+'当年度'!E7-'前年度'!E7</f>
        <v>-98096</v>
      </c>
      <c r="F7" s="19">
        <f>+'当年度'!F7-'前年度'!F7</f>
        <v>-197290</v>
      </c>
      <c r="G7" s="19">
        <f>+'当年度'!G7-'前年度'!G7</f>
        <v>0</v>
      </c>
      <c r="H7" s="19">
        <f>+'当年度'!H7-'前年度'!H7</f>
        <v>-495325</v>
      </c>
      <c r="I7" s="19">
        <f>+'当年度'!I7-'前年度'!I7</f>
        <v>-239346</v>
      </c>
      <c r="J7" s="19">
        <f>+'当年度'!J7-'前年度'!J7</f>
        <v>-6178137</v>
      </c>
      <c r="K7" s="19">
        <f>+'当年度'!K7-'前年度'!K7</f>
        <v>-72894</v>
      </c>
      <c r="L7" s="19">
        <f>+'当年度'!L7-'前年度'!L7</f>
        <v>-455071</v>
      </c>
      <c r="M7" s="19">
        <f>+'当年度'!M7-'前年度'!M7</f>
        <v>-7970717</v>
      </c>
    </row>
    <row r="8" spans="1:13" ht="21.75" customHeight="1">
      <c r="A8" s="36"/>
      <c r="B8" s="30" t="s">
        <v>14</v>
      </c>
      <c r="C8" s="19">
        <f>+'当年度'!C8-'前年度'!C8</f>
        <v>0</v>
      </c>
      <c r="D8" s="19">
        <f>+'当年度'!D8-'前年度'!D8</f>
        <v>-714365</v>
      </c>
      <c r="E8" s="19">
        <f>+'当年度'!E8-'前年度'!E8</f>
        <v>25978</v>
      </c>
      <c r="F8" s="19">
        <f>+'当年度'!F8-'前年度'!F8</f>
        <v>-131833</v>
      </c>
      <c r="G8" s="19">
        <f>+'当年度'!G8-'前年度'!G8</f>
        <v>0</v>
      </c>
      <c r="H8" s="19">
        <f>+'当年度'!H8-'前年度'!H8</f>
        <v>-6455</v>
      </c>
      <c r="I8" s="19">
        <f>+'当年度'!I8-'前年度'!I8</f>
        <v>120049</v>
      </c>
      <c r="J8" s="19">
        <f>+'当年度'!J8-'前年度'!J8</f>
        <v>-9155</v>
      </c>
      <c r="K8" s="19">
        <f>+'当年度'!K8-'前年度'!K8</f>
        <v>-55523</v>
      </c>
      <c r="L8" s="19">
        <f>+'当年度'!L8-'前年度'!L8</f>
        <v>2184119</v>
      </c>
      <c r="M8" s="19">
        <f>+'当年度'!M8-'前年度'!M8</f>
        <v>1412815</v>
      </c>
    </row>
    <row r="9" spans="1:13" ht="21.75" customHeight="1">
      <c r="A9" s="36"/>
      <c r="B9" s="30" t="s">
        <v>15</v>
      </c>
      <c r="C9" s="19">
        <f>+'当年度'!C9-'前年度'!C9</f>
        <v>0</v>
      </c>
      <c r="D9" s="19">
        <f>+'当年度'!D9-'前年度'!D9</f>
        <v>517750</v>
      </c>
      <c r="E9" s="19">
        <f>+'当年度'!E9-'前年度'!E9</f>
        <v>100322</v>
      </c>
      <c r="F9" s="19">
        <f>+'当年度'!F9-'前年度'!F9</f>
        <v>295908</v>
      </c>
      <c r="G9" s="19">
        <f>+'当年度'!G9-'前年度'!G9</f>
        <v>8560</v>
      </c>
      <c r="H9" s="19">
        <f>+'当年度'!H9-'前年度'!H9</f>
        <v>694571</v>
      </c>
      <c r="I9" s="19">
        <f>+'当年度'!I9-'前年度'!I9</f>
        <v>5997</v>
      </c>
      <c r="J9" s="19">
        <f>+'当年度'!J9-'前年度'!J9</f>
        <v>3196793</v>
      </c>
      <c r="K9" s="19">
        <f>+'当年度'!K9-'前年度'!K9</f>
        <v>479566</v>
      </c>
      <c r="L9" s="19">
        <f>+'当年度'!L9-'前年度'!L9</f>
        <v>1385927</v>
      </c>
      <c r="M9" s="19">
        <f>+'当年度'!M9-'前年度'!M9</f>
        <v>6785356</v>
      </c>
    </row>
    <row r="10" spans="1:13" ht="21.75" customHeight="1">
      <c r="A10" s="36"/>
      <c r="B10" s="31" t="s">
        <v>44</v>
      </c>
      <c r="C10" s="20">
        <f>+'当年度'!C10-'前年度'!C10</f>
        <v>0</v>
      </c>
      <c r="D10" s="20">
        <f>+'当年度'!D10-'前年度'!D10</f>
        <v>-89766</v>
      </c>
      <c r="E10" s="20">
        <f>+'当年度'!E10-'前年度'!E10</f>
        <v>-39645</v>
      </c>
      <c r="F10" s="20">
        <f>+'当年度'!F10-'前年度'!F10</f>
        <v>-210480</v>
      </c>
      <c r="G10" s="20">
        <f>+'当年度'!G10-'前年度'!G10</f>
        <v>-7795</v>
      </c>
      <c r="H10" s="20">
        <f>+'当年度'!H10-'前年度'!H10</f>
        <v>-450681</v>
      </c>
      <c r="I10" s="20">
        <f>+'当年度'!I10-'前年度'!I10</f>
        <v>-4563</v>
      </c>
      <c r="J10" s="20">
        <f>+'当年度'!J10-'前年度'!J10</f>
        <v>-2564958</v>
      </c>
      <c r="K10" s="20">
        <f>+'当年度'!K10-'前年度'!K10</f>
        <v>-93162</v>
      </c>
      <c r="L10" s="20">
        <f>+'当年度'!L10-'前年度'!L10</f>
        <v>-1635630</v>
      </c>
      <c r="M10" s="20">
        <f>+'当年度'!M10-'前年度'!M10</f>
        <v>-5105309</v>
      </c>
    </row>
    <row r="11" spans="1:13" ht="21.75" customHeight="1">
      <c r="A11" s="36"/>
      <c r="B11" s="31" t="s">
        <v>16</v>
      </c>
      <c r="C11" s="20">
        <f>+'当年度'!C11-'前年度'!C11</f>
        <v>23898</v>
      </c>
      <c r="D11" s="20">
        <f>+'当年度'!D11-'前年度'!D11</f>
        <v>-432604</v>
      </c>
      <c r="E11" s="20">
        <f>+'当年度'!E11-'前年度'!E11</f>
        <v>63148</v>
      </c>
      <c r="F11" s="20">
        <f>+'当年度'!F11-'前年度'!F11</f>
        <v>-83008</v>
      </c>
      <c r="G11" s="20">
        <f>+'当年度'!G11-'前年度'!G11</f>
        <v>0</v>
      </c>
      <c r="H11" s="20">
        <f>+'当年度'!H11-'前年度'!H11</f>
        <v>-483717</v>
      </c>
      <c r="I11" s="20">
        <f>+'当年度'!I11-'前年度'!I11</f>
        <v>-496564</v>
      </c>
      <c r="J11" s="20">
        <f>+'当年度'!J11-'前年度'!J11</f>
        <v>-686584</v>
      </c>
      <c r="K11" s="20">
        <f>+'当年度'!K11-'前年度'!K11</f>
        <v>-14246</v>
      </c>
      <c r="L11" s="20">
        <f>+'当年度'!L11-'前年度'!L11</f>
        <v>-1177884</v>
      </c>
      <c r="M11" s="20">
        <f>+'当年度'!M11-'前年度'!M11</f>
        <v>-3287561</v>
      </c>
    </row>
    <row r="12" spans="1:13" ht="21.75" customHeight="1">
      <c r="A12" s="36"/>
      <c r="B12" s="31" t="s">
        <v>17</v>
      </c>
      <c r="C12" s="20">
        <f>+'当年度'!C12-'前年度'!C12</f>
        <v>0</v>
      </c>
      <c r="D12" s="20">
        <f>+'当年度'!D12-'前年度'!D12</f>
        <v>-197969</v>
      </c>
      <c r="E12" s="20">
        <f>+'当年度'!E12-'前年度'!E12</f>
        <v>395114</v>
      </c>
      <c r="F12" s="20">
        <f>+'当年度'!F12-'前年度'!F12</f>
        <v>-9035</v>
      </c>
      <c r="G12" s="20">
        <f>+'当年度'!G12-'前年度'!G12</f>
        <v>2629</v>
      </c>
      <c r="H12" s="20">
        <f>+'当年度'!H12-'前年度'!H12</f>
        <v>-134323</v>
      </c>
      <c r="I12" s="20">
        <f>+'当年度'!I12-'前年度'!I12</f>
        <v>224916</v>
      </c>
      <c r="J12" s="20">
        <f>+'当年度'!J12-'前年度'!J12</f>
        <v>-179591</v>
      </c>
      <c r="K12" s="20">
        <f>+'当年度'!K12-'前年度'!K12</f>
        <v>748099</v>
      </c>
      <c r="L12" s="20">
        <f>+'当年度'!L12-'前年度'!L12</f>
        <v>1007007</v>
      </c>
      <c r="M12" s="20">
        <f>+'当年度'!M12-'前年度'!M12</f>
        <v>1856847</v>
      </c>
    </row>
    <row r="13" spans="1:13" ht="21.75" customHeight="1">
      <c r="A13" s="36"/>
      <c r="B13" s="31" t="s">
        <v>18</v>
      </c>
      <c r="C13" s="20">
        <f>+'当年度'!C13-'前年度'!C13</f>
        <v>0</v>
      </c>
      <c r="D13" s="20">
        <f>+'当年度'!D13-'前年度'!D13</f>
        <v>3298877</v>
      </c>
      <c r="E13" s="20">
        <f>+'当年度'!E13-'前年度'!E13</f>
        <v>43644</v>
      </c>
      <c r="F13" s="20">
        <f>+'当年度'!F13-'前年度'!F13</f>
        <v>-22789</v>
      </c>
      <c r="G13" s="20">
        <f>+'当年度'!G13-'前年度'!G13</f>
        <v>-677</v>
      </c>
      <c r="H13" s="20">
        <f>+'当年度'!H13-'前年度'!H13</f>
        <v>-94760</v>
      </c>
      <c r="I13" s="20">
        <f>+'当年度'!I13-'前年度'!I13</f>
        <v>148473</v>
      </c>
      <c r="J13" s="20">
        <f>+'当年度'!J13-'前年度'!J13</f>
        <v>-692519</v>
      </c>
      <c r="K13" s="20">
        <f>+'当年度'!K13-'前年度'!K13</f>
        <v>-309052</v>
      </c>
      <c r="L13" s="20">
        <f>+'当年度'!L13-'前年度'!L13</f>
        <v>487015</v>
      </c>
      <c r="M13" s="20">
        <f>+'当年度'!M13-'前年度'!M13</f>
        <v>2858811</v>
      </c>
    </row>
    <row r="14" spans="1:13" ht="21.75" customHeight="1">
      <c r="A14" s="36"/>
      <c r="B14" s="31" t="s">
        <v>19</v>
      </c>
      <c r="C14" s="20">
        <f>+'当年度'!C14-'前年度'!C14</f>
        <v>0</v>
      </c>
      <c r="D14" s="20">
        <f>+'当年度'!D14-'前年度'!D14</f>
        <v>-2623</v>
      </c>
      <c r="E14" s="20">
        <f>+'当年度'!E14-'前年度'!E14</f>
        <v>-6882</v>
      </c>
      <c r="F14" s="20">
        <f>+'当年度'!F14-'前年度'!F14</f>
        <v>-295802</v>
      </c>
      <c r="G14" s="20">
        <f>+'当年度'!G14-'前年度'!G14</f>
        <v>0</v>
      </c>
      <c r="H14" s="20">
        <f>+'当年度'!H14-'前年度'!H14</f>
        <v>-114948</v>
      </c>
      <c r="I14" s="20">
        <f>+'当年度'!I14-'前年度'!I14</f>
        <v>0</v>
      </c>
      <c r="J14" s="20">
        <f>+'当年度'!J14-'前年度'!J14</f>
        <v>172931</v>
      </c>
      <c r="K14" s="20">
        <f>+'当年度'!K14-'前年度'!K14</f>
        <v>-4040</v>
      </c>
      <c r="L14" s="20">
        <f>+'当年度'!L14-'前年度'!L14</f>
        <v>573818</v>
      </c>
      <c r="M14" s="20">
        <f>+'当年度'!M14-'前年度'!M14</f>
        <v>322454</v>
      </c>
    </row>
    <row r="15" spans="1:13" ht="21.75" customHeight="1">
      <c r="A15" s="36"/>
      <c r="B15" s="31" t="s">
        <v>20</v>
      </c>
      <c r="C15" s="20">
        <f>+'当年度'!C15-'前年度'!C15</f>
        <v>0</v>
      </c>
      <c r="D15" s="20">
        <f>+'当年度'!D15-'前年度'!D15</f>
        <v>-149958</v>
      </c>
      <c r="E15" s="20">
        <f>+'当年度'!E15-'前年度'!E15</f>
        <v>50603</v>
      </c>
      <c r="F15" s="20">
        <f>+'当年度'!F15-'前年度'!F15</f>
        <v>21710</v>
      </c>
      <c r="G15" s="20">
        <f>+'当年度'!G15-'前年度'!G15</f>
        <v>0</v>
      </c>
      <c r="H15" s="20">
        <f>+'当年度'!H15-'前年度'!H15</f>
        <v>2396466</v>
      </c>
      <c r="I15" s="20">
        <f>+'当年度'!I15-'前年度'!I15</f>
        <v>772068</v>
      </c>
      <c r="J15" s="20">
        <f>+'当年度'!J15-'前年度'!J15</f>
        <v>-60703</v>
      </c>
      <c r="K15" s="20">
        <f>+'当年度'!K15-'前年度'!K15</f>
        <v>-4838</v>
      </c>
      <c r="L15" s="20">
        <f>+'当年度'!L15-'前年度'!L15</f>
        <v>-4601</v>
      </c>
      <c r="M15" s="20">
        <f>+'当年度'!M15-'前年度'!M15</f>
        <v>3020747</v>
      </c>
    </row>
    <row r="16" spans="1:13" ht="21.75" customHeight="1">
      <c r="A16" s="36"/>
      <c r="B16" s="31" t="s">
        <v>21</v>
      </c>
      <c r="C16" s="20">
        <f>+'当年度'!C16-'前年度'!C16</f>
        <v>-17585</v>
      </c>
      <c r="D16" s="20">
        <f>+'当年度'!D16-'前年度'!D16</f>
        <v>-54005</v>
      </c>
      <c r="E16" s="20">
        <f>+'当年度'!E16-'前年度'!E16</f>
        <v>-47323</v>
      </c>
      <c r="F16" s="20">
        <f>+'当年度'!F16-'前年度'!F16</f>
        <v>291535</v>
      </c>
      <c r="G16" s="20">
        <f>+'当年度'!G16-'前年度'!G16</f>
        <v>0</v>
      </c>
      <c r="H16" s="20">
        <f>+'当年度'!H16-'前年度'!H16</f>
        <v>-20336</v>
      </c>
      <c r="I16" s="20">
        <f>+'当年度'!I16-'前年度'!I16</f>
        <v>-108779</v>
      </c>
      <c r="J16" s="20">
        <f>+'当年度'!J16-'前年度'!J16</f>
        <v>67148</v>
      </c>
      <c r="K16" s="20">
        <f>+'当年度'!K16-'前年度'!K16</f>
        <v>49003</v>
      </c>
      <c r="L16" s="20">
        <f>+'当年度'!L16-'前年度'!L16</f>
        <v>526087</v>
      </c>
      <c r="M16" s="20">
        <f>+'当年度'!M16-'前年度'!M16</f>
        <v>537066</v>
      </c>
    </row>
    <row r="17" spans="1:13" ht="21.75" customHeight="1">
      <c r="A17" s="36"/>
      <c r="B17" s="31" t="s">
        <v>22</v>
      </c>
      <c r="C17" s="20">
        <f>+'当年度'!C17-'前年度'!C17</f>
        <v>0</v>
      </c>
      <c r="D17" s="20">
        <f>+'当年度'!D17-'前年度'!D17</f>
        <v>84078</v>
      </c>
      <c r="E17" s="20">
        <f>+'当年度'!E17-'前年度'!E17</f>
        <v>-191854</v>
      </c>
      <c r="F17" s="20">
        <f>+'当年度'!F17-'前年度'!F17</f>
        <v>-7139</v>
      </c>
      <c r="G17" s="20">
        <f>+'当年度'!G17-'前年度'!G17</f>
        <v>0</v>
      </c>
      <c r="H17" s="20">
        <f>+'当年度'!H17-'前年度'!H17</f>
        <v>-158112</v>
      </c>
      <c r="I17" s="20">
        <f>+'当年度'!I17-'前年度'!I17</f>
        <v>20656</v>
      </c>
      <c r="J17" s="20">
        <f>+'当年度'!J17-'前年度'!J17</f>
        <v>-132849</v>
      </c>
      <c r="K17" s="20">
        <f>+'当年度'!K17-'前年度'!K17</f>
        <v>5197</v>
      </c>
      <c r="L17" s="20">
        <f>+'当年度'!L17-'前年度'!L17</f>
        <v>4571</v>
      </c>
      <c r="M17" s="20">
        <f>+'当年度'!M17-'前年度'!M17</f>
        <v>-375452</v>
      </c>
    </row>
    <row r="18" spans="1:13" ht="21.75" customHeight="1">
      <c r="A18" s="36"/>
      <c r="B18" s="30" t="s">
        <v>23</v>
      </c>
      <c r="C18" s="20">
        <f>+'当年度'!C18-'前年度'!C18</f>
        <v>0</v>
      </c>
      <c r="D18" s="20">
        <f>+'当年度'!D18-'前年度'!D18</f>
        <v>380039</v>
      </c>
      <c r="E18" s="20">
        <f>+'当年度'!E18-'前年度'!E18</f>
        <v>6121</v>
      </c>
      <c r="F18" s="20">
        <f>+'当年度'!F18-'前年度'!F18</f>
        <v>105683</v>
      </c>
      <c r="G18" s="20">
        <f>+'当年度'!G18-'前年度'!G18</f>
        <v>0</v>
      </c>
      <c r="H18" s="20">
        <f>+'当年度'!H18-'前年度'!H18</f>
        <v>522291</v>
      </c>
      <c r="I18" s="20">
        <f>+'当年度'!I18-'前年度'!I18</f>
        <v>40276</v>
      </c>
      <c r="J18" s="20">
        <f>+'当年度'!J18-'前年度'!J18</f>
        <v>395998</v>
      </c>
      <c r="K18" s="20">
        <f>+'当年度'!K18-'前年度'!K18</f>
        <v>111222</v>
      </c>
      <c r="L18" s="20">
        <f>+'当年度'!L18-'前年度'!L18</f>
        <v>545520</v>
      </c>
      <c r="M18" s="20">
        <f>+'当年度'!M18-'前年度'!M18</f>
        <v>2107150</v>
      </c>
    </row>
    <row r="19" spans="1:13" ht="21.75" customHeight="1">
      <c r="A19" s="36"/>
      <c r="B19" s="31" t="s">
        <v>45</v>
      </c>
      <c r="C19" s="20">
        <f>+'当年度'!C19-'前年度'!C19</f>
        <v>0</v>
      </c>
      <c r="D19" s="20">
        <f>+'当年度'!D19-'前年度'!D19</f>
        <v>-29014</v>
      </c>
      <c r="E19" s="20">
        <f>+'当年度'!E19-'前年度'!E19</f>
        <v>-10704</v>
      </c>
      <c r="F19" s="20">
        <f>+'当年度'!F19-'前年度'!F19</f>
        <v>-95804</v>
      </c>
      <c r="G19" s="20">
        <f>+'当年度'!G19-'前年度'!G19</f>
        <v>0</v>
      </c>
      <c r="H19" s="20">
        <f>+'当年度'!H19-'前年度'!H19</f>
        <v>-359231</v>
      </c>
      <c r="I19" s="20">
        <f>+'当年度'!I19-'前年度'!I19</f>
        <v>-25259</v>
      </c>
      <c r="J19" s="20">
        <f>+'当年度'!J19-'前年度'!J19</f>
        <v>-300113</v>
      </c>
      <c r="K19" s="20">
        <f>+'当年度'!K19-'前年度'!K19</f>
        <v>-33288</v>
      </c>
      <c r="L19" s="20">
        <f>+'当年度'!L19-'前年度'!L19</f>
        <v>-866883</v>
      </c>
      <c r="M19" s="20">
        <f>+'当年度'!M19-'前年度'!M19</f>
        <v>-1720296</v>
      </c>
    </row>
    <row r="20" spans="1:13" ht="21.75" customHeight="1">
      <c r="A20" s="36"/>
      <c r="B20" s="32" t="s">
        <v>46</v>
      </c>
      <c r="C20" s="21">
        <f>+'当年度'!C20-'前年度'!C20</f>
        <v>0</v>
      </c>
      <c r="D20" s="21">
        <f>+'当年度'!D20-'前年度'!D20</f>
        <v>-16496</v>
      </c>
      <c r="E20" s="21">
        <f>+'当年度'!E20-'前年度'!E20</f>
        <v>-13916</v>
      </c>
      <c r="F20" s="21">
        <f>+'当年度'!F20-'前年度'!F20</f>
        <v>-112457</v>
      </c>
      <c r="G20" s="21">
        <f>+'当年度'!G20-'前年度'!G20</f>
        <v>0</v>
      </c>
      <c r="H20" s="21">
        <f>+'当年度'!H20-'前年度'!H20</f>
        <v>-65042</v>
      </c>
      <c r="I20" s="21">
        <f>+'当年度'!I20-'前年度'!I20</f>
        <v>-10764</v>
      </c>
      <c r="J20" s="21">
        <f>+'当年度'!J20-'前年度'!J20</f>
        <v>-896608</v>
      </c>
      <c r="K20" s="21">
        <f>+'当年度'!K20-'前年度'!K20</f>
        <v>-18086</v>
      </c>
      <c r="L20" s="21">
        <f>+'当年度'!L20-'前年度'!L20</f>
        <v>-241560</v>
      </c>
      <c r="M20" s="21">
        <f>+'当年度'!M20-'前年度'!M20</f>
        <v>-1374929</v>
      </c>
    </row>
    <row r="21" spans="1:13" ht="21.75" customHeight="1">
      <c r="A21" s="36"/>
      <c r="B21" s="31" t="s">
        <v>47</v>
      </c>
      <c r="C21" s="20">
        <f>+'当年度'!C21-'前年度'!C21</f>
        <v>0</v>
      </c>
      <c r="D21" s="20">
        <f>+'当年度'!D21-'前年度'!D21</f>
        <v>-365731</v>
      </c>
      <c r="E21" s="20">
        <f>+'当年度'!E21-'前年度'!E21</f>
        <v>56665</v>
      </c>
      <c r="F21" s="20">
        <f>+'当年度'!F21-'前年度'!F21</f>
        <v>-44824</v>
      </c>
      <c r="G21" s="20">
        <f>+'当年度'!G21-'前年度'!G21</f>
        <v>0</v>
      </c>
      <c r="H21" s="20">
        <f>+'当年度'!H21-'前年度'!H21</f>
        <v>-298044</v>
      </c>
      <c r="I21" s="20">
        <f>+'当年度'!I21-'前年度'!I21</f>
        <v>670635</v>
      </c>
      <c r="J21" s="20">
        <f>+'当年度'!J21-'前年度'!J21</f>
        <v>-400815</v>
      </c>
      <c r="K21" s="20">
        <f>+'当年度'!K21-'前年度'!K21</f>
        <v>92940</v>
      </c>
      <c r="L21" s="20">
        <f>+'当年度'!L21-'前年度'!L21</f>
        <v>-1042270</v>
      </c>
      <c r="M21" s="20">
        <f>+'当年度'!M21-'前年度'!M21</f>
        <v>-1331444</v>
      </c>
    </row>
    <row r="22" spans="1:13" ht="21.75" customHeight="1">
      <c r="A22" s="36"/>
      <c r="B22" s="31" t="s">
        <v>48</v>
      </c>
      <c r="C22" s="20">
        <f>+'当年度'!C22-'前年度'!C22</f>
        <v>10284</v>
      </c>
      <c r="D22" s="20">
        <f>+'当年度'!D22-'前年度'!D22</f>
        <v>-1874995</v>
      </c>
      <c r="E22" s="20">
        <f>+'当年度'!E22-'前年度'!E22</f>
        <v>-118762</v>
      </c>
      <c r="F22" s="20">
        <f>+'当年度'!F22-'前年度'!F22</f>
        <v>789133</v>
      </c>
      <c r="G22" s="20">
        <f>+'当年度'!G22-'前年度'!G22</f>
        <v>0</v>
      </c>
      <c r="H22" s="20">
        <f>+'当年度'!H22-'前年度'!H22</f>
        <v>-195412</v>
      </c>
      <c r="I22" s="20">
        <f>+'当年度'!I22-'前年度'!I22</f>
        <v>-51099</v>
      </c>
      <c r="J22" s="20">
        <f>+'当年度'!J22-'前年度'!J22</f>
        <v>68998</v>
      </c>
      <c r="K22" s="20">
        <f>+'当年度'!K22-'前年度'!K22</f>
        <v>-137035</v>
      </c>
      <c r="L22" s="20">
        <f>+'当年度'!L22-'前年度'!L22</f>
        <v>-155081</v>
      </c>
      <c r="M22" s="20">
        <f>+'当年度'!M22-'前年度'!M22</f>
        <v>-1663969</v>
      </c>
    </row>
    <row r="23" spans="1:13" ht="21.75" customHeight="1">
      <c r="A23" s="36"/>
      <c r="B23" s="33" t="s">
        <v>49</v>
      </c>
      <c r="C23" s="22">
        <f>+'当年度'!C23-'前年度'!C23</f>
        <v>-11814</v>
      </c>
      <c r="D23" s="22">
        <f>+'当年度'!D23-'前年度'!D23</f>
        <v>-1874724</v>
      </c>
      <c r="E23" s="22">
        <f>+'当年度'!E23-'前年度'!E23</f>
        <v>-364185</v>
      </c>
      <c r="F23" s="22">
        <f>+'当年度'!F23-'前年度'!F23</f>
        <v>43333</v>
      </c>
      <c r="G23" s="22">
        <f>+'当年度'!G23-'前年度'!G23</f>
        <v>-2387</v>
      </c>
      <c r="H23" s="22">
        <f>+'当年度'!H23-'前年度'!H23</f>
        <v>-427941</v>
      </c>
      <c r="I23" s="22">
        <f>+'当年度'!I23-'前年度'!I23</f>
        <v>-72701</v>
      </c>
      <c r="J23" s="22">
        <f>+'当年度'!J23-'前年度'!J23</f>
        <v>-921169</v>
      </c>
      <c r="K23" s="22">
        <f>+'当年度'!K23-'前年度'!K23</f>
        <v>105395</v>
      </c>
      <c r="L23" s="22">
        <f>+'当年度'!L23-'前年度'!L23</f>
        <v>-6335663</v>
      </c>
      <c r="M23" s="22">
        <f>+'当年度'!M23-'前年度'!M23</f>
        <v>-9951650</v>
      </c>
    </row>
    <row r="24" spans="1:13" ht="21.75" customHeight="1">
      <c r="A24" s="36"/>
      <c r="B24" s="31" t="s">
        <v>24</v>
      </c>
      <c r="C24" s="20">
        <f>+'当年度'!C24-'前年度'!C24</f>
        <v>0</v>
      </c>
      <c r="D24" s="20">
        <f>+'当年度'!D24-'前年度'!D24</f>
        <v>-38963</v>
      </c>
      <c r="E24" s="20">
        <f>+'当年度'!E24-'前年度'!E24</f>
        <v>-34191</v>
      </c>
      <c r="F24" s="20">
        <f>+'当年度'!F24-'前年度'!F24</f>
        <v>-1294</v>
      </c>
      <c r="G24" s="20">
        <f>+'当年度'!G24-'前年度'!G24</f>
        <v>0</v>
      </c>
      <c r="H24" s="20">
        <f>+'当年度'!H24-'前年度'!H24</f>
        <v>-8889</v>
      </c>
      <c r="I24" s="20">
        <f>+'当年度'!I24-'前年度'!I24</f>
        <v>-148</v>
      </c>
      <c r="J24" s="20">
        <f>+'当年度'!J24-'前年度'!J24</f>
        <v>-21301</v>
      </c>
      <c r="K24" s="20">
        <f>+'当年度'!K24-'前年度'!K24</f>
        <v>-17745</v>
      </c>
      <c r="L24" s="20">
        <f>+'当年度'!L24-'前年度'!L24</f>
        <v>343271</v>
      </c>
      <c r="M24" s="20">
        <f>+'当年度'!M24-'前年度'!M24</f>
        <v>220740</v>
      </c>
    </row>
    <row r="25" spans="1:13" ht="21.75" customHeight="1">
      <c r="A25" s="36"/>
      <c r="B25" s="31" t="s">
        <v>25</v>
      </c>
      <c r="C25" s="20">
        <f>+'当年度'!C25-'前年度'!C25</f>
        <v>0</v>
      </c>
      <c r="D25" s="20">
        <f>+'当年度'!D25-'前年度'!D25</f>
        <v>-218499</v>
      </c>
      <c r="E25" s="20">
        <f>+'当年度'!E25-'前年度'!E25</f>
        <v>-42862</v>
      </c>
      <c r="F25" s="20">
        <f>+'当年度'!F25-'前年度'!F25</f>
        <v>-110102</v>
      </c>
      <c r="G25" s="20">
        <f>+'当年度'!G25-'前年度'!G25</f>
        <v>0</v>
      </c>
      <c r="H25" s="20">
        <f>+'当年度'!H25-'前年度'!H25</f>
        <v>-3864</v>
      </c>
      <c r="I25" s="20">
        <f>+'当年度'!I25-'前年度'!I25</f>
        <v>0</v>
      </c>
      <c r="J25" s="20">
        <f>+'当年度'!J25-'前年度'!J25</f>
        <v>-277995</v>
      </c>
      <c r="K25" s="20">
        <f>+'当年度'!K25-'前年度'!K25</f>
        <v>-5565</v>
      </c>
      <c r="L25" s="20">
        <f>+'当年度'!L25-'前年度'!L25</f>
        <v>-44427</v>
      </c>
      <c r="M25" s="20">
        <f>+'当年度'!M25-'前年度'!M25</f>
        <v>-703314</v>
      </c>
    </row>
    <row r="26" spans="1:13" ht="21.75" customHeight="1">
      <c r="A26" s="36"/>
      <c r="B26" s="31" t="s">
        <v>26</v>
      </c>
      <c r="C26" s="20">
        <f>+'当年度'!C26-'前年度'!C26</f>
        <v>0</v>
      </c>
      <c r="D26" s="20">
        <f>+'当年度'!D26-'前年度'!D26</f>
        <v>934</v>
      </c>
      <c r="E26" s="20">
        <f>+'当年度'!E26-'前年度'!E26</f>
        <v>-12812</v>
      </c>
      <c r="F26" s="20">
        <f>+'当年度'!F26-'前年度'!F26</f>
        <v>46130</v>
      </c>
      <c r="G26" s="20">
        <f>+'当年度'!G26-'前年度'!G26</f>
        <v>0</v>
      </c>
      <c r="H26" s="20">
        <f>+'当年度'!H26-'前年度'!H26</f>
        <v>-20233</v>
      </c>
      <c r="I26" s="20">
        <f>+'当年度'!I26-'前年度'!I26</f>
        <v>-4782</v>
      </c>
      <c r="J26" s="20">
        <f>+'当年度'!J26-'前年度'!J26</f>
        <v>-147806</v>
      </c>
      <c r="K26" s="20">
        <f>+'当年度'!K26-'前年度'!K26</f>
        <v>51206</v>
      </c>
      <c r="L26" s="20">
        <f>+'当年度'!L26-'前年度'!L26</f>
        <v>571769</v>
      </c>
      <c r="M26" s="20">
        <f>+'当年度'!M26-'前年度'!M26</f>
        <v>484406</v>
      </c>
    </row>
    <row r="27" spans="1:13" ht="21.75" customHeight="1">
      <c r="A27" s="36"/>
      <c r="B27" s="31" t="s">
        <v>27</v>
      </c>
      <c r="C27" s="20">
        <f>+'当年度'!C27-'前年度'!C27</f>
        <v>0</v>
      </c>
      <c r="D27" s="20">
        <f>+'当年度'!D27-'前年度'!D27</f>
        <v>560</v>
      </c>
      <c r="E27" s="20">
        <f>+'当年度'!E27-'前年度'!E27</f>
        <v>32718</v>
      </c>
      <c r="F27" s="20">
        <f>+'当年度'!F27-'前年度'!F27</f>
        <v>6607</v>
      </c>
      <c r="G27" s="20">
        <f>+'当年度'!G27-'前年度'!G27</f>
        <v>0</v>
      </c>
      <c r="H27" s="20">
        <f>+'当年度'!H27-'前年度'!H27</f>
        <v>0</v>
      </c>
      <c r="I27" s="20">
        <f>+'当年度'!I27-'前年度'!I27</f>
        <v>0</v>
      </c>
      <c r="J27" s="20">
        <f>+'当年度'!J27-'前年度'!J27</f>
        <v>100224</v>
      </c>
      <c r="K27" s="20">
        <f>+'当年度'!K27-'前年度'!K27</f>
        <v>27119</v>
      </c>
      <c r="L27" s="20">
        <f>+'当年度'!L27-'前年度'!L27</f>
        <v>191729</v>
      </c>
      <c r="M27" s="20">
        <f>+'当年度'!M27-'前年度'!M27</f>
        <v>358957</v>
      </c>
    </row>
    <row r="28" spans="1:13" ht="21.75" customHeight="1">
      <c r="A28" s="36"/>
      <c r="B28" s="31" t="s">
        <v>28</v>
      </c>
      <c r="C28" s="20">
        <f>+'当年度'!C28-'前年度'!C28</f>
        <v>0</v>
      </c>
      <c r="D28" s="20">
        <f>+'当年度'!D28-'前年度'!D28</f>
        <v>401056</v>
      </c>
      <c r="E28" s="20">
        <f>+'当年度'!E28-'前年度'!E28</f>
        <v>18050</v>
      </c>
      <c r="F28" s="20">
        <f>+'当年度'!F28-'前年度'!F28</f>
        <v>-2352</v>
      </c>
      <c r="G28" s="20">
        <f>+'当年度'!G28-'前年度'!G28</f>
        <v>0</v>
      </c>
      <c r="H28" s="20">
        <f>+'当年度'!H28-'前年度'!H28</f>
        <v>14859</v>
      </c>
      <c r="I28" s="20">
        <f>+'当年度'!I28-'前年度'!I28</f>
        <v>0</v>
      </c>
      <c r="J28" s="20">
        <f>+'当年度'!J28-'前年度'!J28</f>
        <v>-168888</v>
      </c>
      <c r="K28" s="20">
        <f>+'当年度'!K28-'前年度'!K28</f>
        <v>4821</v>
      </c>
      <c r="L28" s="20">
        <f>+'当年度'!L28-'前年度'!L28</f>
        <v>-313823</v>
      </c>
      <c r="M28" s="20">
        <f>+'当年度'!M28-'前年度'!M28</f>
        <v>-46277</v>
      </c>
    </row>
    <row r="29" spans="1:13" ht="21.75" customHeight="1">
      <c r="A29" s="36"/>
      <c r="B29" s="31" t="s">
        <v>50</v>
      </c>
      <c r="C29" s="20">
        <f>+'当年度'!C29-'前年度'!C29</f>
        <v>0</v>
      </c>
      <c r="D29" s="20">
        <f>+'当年度'!D29-'前年度'!D29</f>
        <v>-33305</v>
      </c>
      <c r="E29" s="20">
        <f>+'当年度'!E29-'前年度'!E29</f>
        <v>-5335</v>
      </c>
      <c r="F29" s="20">
        <f>+'当年度'!F29-'前年度'!F29</f>
        <v>-27294</v>
      </c>
      <c r="G29" s="20">
        <f>+'当年度'!G29-'前年度'!G29</f>
        <v>0</v>
      </c>
      <c r="H29" s="20">
        <f>+'当年度'!H29-'前年度'!H29</f>
        <v>-212837</v>
      </c>
      <c r="I29" s="20">
        <f>+'当年度'!I29-'前年度'!I29</f>
        <v>0</v>
      </c>
      <c r="J29" s="20">
        <f>+'当年度'!J29-'前年度'!J29</f>
        <v>-423623</v>
      </c>
      <c r="K29" s="20">
        <f>+'当年度'!K29-'前年度'!K29</f>
        <v>-3490</v>
      </c>
      <c r="L29" s="20">
        <f>+'当年度'!L29-'前年度'!L29</f>
        <v>-242225</v>
      </c>
      <c r="M29" s="20">
        <f>+'当年度'!M29-'前年度'!M29</f>
        <v>-948109</v>
      </c>
    </row>
    <row r="30" spans="1:13" ht="21.75" customHeight="1">
      <c r="A30" s="36"/>
      <c r="B30" s="31" t="s">
        <v>51</v>
      </c>
      <c r="C30" s="20">
        <f>+'当年度'!C30-'前年度'!C30</f>
        <v>0</v>
      </c>
      <c r="D30" s="20">
        <f>+'当年度'!D30-'前年度'!D30</f>
        <v>-1807418</v>
      </c>
      <c r="E30" s="20">
        <f>+'当年度'!E30-'前年度'!E30</f>
        <v>-11941</v>
      </c>
      <c r="F30" s="20">
        <f>+'当年度'!F30-'前年度'!F30</f>
        <v>0</v>
      </c>
      <c r="G30" s="20">
        <f>+'当年度'!G30-'前年度'!G30</f>
        <v>0</v>
      </c>
      <c r="H30" s="20">
        <f>+'当年度'!H30-'前年度'!H30</f>
        <v>-216650</v>
      </c>
      <c r="I30" s="20">
        <f>+'当年度'!I30-'前年度'!I30</f>
        <v>-9469</v>
      </c>
      <c r="J30" s="20">
        <f>+'当年度'!J30-'前年度'!J30</f>
        <v>-209153</v>
      </c>
      <c r="K30" s="20">
        <f>+'当年度'!K30-'前年度'!K30</f>
        <v>-30200</v>
      </c>
      <c r="L30" s="20">
        <f>+'当年度'!L30-'前年度'!L30</f>
        <v>-405792</v>
      </c>
      <c r="M30" s="20">
        <f>+'当年度'!M30-'前年度'!M30</f>
        <v>-2690623</v>
      </c>
    </row>
    <row r="31" spans="1:13" ht="21.75" customHeight="1">
      <c r="A31" s="36"/>
      <c r="B31" s="31" t="s">
        <v>52</v>
      </c>
      <c r="C31" s="20">
        <f>+'当年度'!C31-'前年度'!C31</f>
        <v>0</v>
      </c>
      <c r="D31" s="20">
        <f>+'当年度'!D31-'前年度'!D31</f>
        <v>-17098</v>
      </c>
      <c r="E31" s="20">
        <f>+'当年度'!E31-'前年度'!E31</f>
        <v>-897</v>
      </c>
      <c r="F31" s="20">
        <f>+'当年度'!F31-'前年度'!F31</f>
        <v>-208900</v>
      </c>
      <c r="G31" s="20">
        <f>+'当年度'!G31-'前年度'!G31</f>
        <v>0</v>
      </c>
      <c r="H31" s="20">
        <f>+'当年度'!H31-'前年度'!H31</f>
        <v>-28392</v>
      </c>
      <c r="I31" s="20">
        <f>+'当年度'!I31-'前年度'!I31</f>
        <v>-7498</v>
      </c>
      <c r="J31" s="20">
        <f>+'当年度'!J31-'前年度'!J31</f>
        <v>-246719</v>
      </c>
      <c r="K31" s="20">
        <f>+'当年度'!K31-'前年度'!K31</f>
        <v>-15792</v>
      </c>
      <c r="L31" s="20">
        <f>+'当年度'!L31-'前年度'!L31</f>
        <v>-53998</v>
      </c>
      <c r="M31" s="20">
        <f>+'当年度'!M31-'前年度'!M31</f>
        <v>-579294</v>
      </c>
    </row>
    <row r="32" spans="1:13" ht="21.75" customHeight="1">
      <c r="A32" s="36"/>
      <c r="B32" s="31" t="s">
        <v>53</v>
      </c>
      <c r="C32" s="20">
        <f>+'当年度'!C32-'前年度'!C32</f>
        <v>0</v>
      </c>
      <c r="D32" s="20">
        <f>+'当年度'!D32-'前年度'!D32</f>
        <v>-346179</v>
      </c>
      <c r="E32" s="20">
        <f>+'当年度'!E32-'前年度'!E32</f>
        <v>-40297</v>
      </c>
      <c r="F32" s="20">
        <f>+'当年度'!F32-'前年度'!F32</f>
        <v>-5973</v>
      </c>
      <c r="G32" s="20">
        <f>+'当年度'!G32-'前年度'!G32</f>
        <v>0</v>
      </c>
      <c r="H32" s="20">
        <f>+'当年度'!H32-'前年度'!H32</f>
        <v>-355633</v>
      </c>
      <c r="I32" s="20">
        <f>+'当年度'!I32-'前年度'!I32</f>
        <v>-1260</v>
      </c>
      <c r="J32" s="20">
        <f>+'当年度'!J32-'前年度'!J32</f>
        <v>-625459</v>
      </c>
      <c r="K32" s="20">
        <f>+'当年度'!K32-'前年度'!K32</f>
        <v>-259433</v>
      </c>
      <c r="L32" s="20">
        <f>+'当年度'!L32-'前年度'!L32</f>
        <v>-478731</v>
      </c>
      <c r="M32" s="20">
        <f>+'当年度'!M32-'前年度'!M32</f>
        <v>-2112965</v>
      </c>
    </row>
    <row r="33" spans="1:13" ht="21.75" customHeight="1">
      <c r="A33" s="36"/>
      <c r="B33" s="31" t="s">
        <v>54</v>
      </c>
      <c r="C33" s="20">
        <f>+'当年度'!C33-'前年度'!C33</f>
        <v>0</v>
      </c>
      <c r="D33" s="20">
        <f>+'当年度'!D33-'前年度'!D33</f>
        <v>-10529</v>
      </c>
      <c r="E33" s="20">
        <f>+'当年度'!E33-'前年度'!E33</f>
        <v>-882</v>
      </c>
      <c r="F33" s="20">
        <f>+'当年度'!F33-'前年度'!F33</f>
        <v>-4623</v>
      </c>
      <c r="G33" s="20">
        <f>+'当年度'!G33-'前年度'!G33</f>
        <v>0</v>
      </c>
      <c r="H33" s="20">
        <f>+'当年度'!H33-'前年度'!H33</f>
        <v>-111743</v>
      </c>
      <c r="I33" s="20">
        <f>+'当年度'!I33-'前年度'!I33</f>
        <v>0</v>
      </c>
      <c r="J33" s="20">
        <f>+'当年度'!J33-'前年度'!J33</f>
        <v>-59510</v>
      </c>
      <c r="K33" s="20">
        <f>+'当年度'!K33-'前年度'!K33</f>
        <v>-6720</v>
      </c>
      <c r="L33" s="20">
        <f>+'当年度'!L33-'前年度'!L33</f>
        <v>-6033</v>
      </c>
      <c r="M33" s="20">
        <f>+'当年度'!M33-'前年度'!M33</f>
        <v>-200040</v>
      </c>
    </row>
    <row r="34" spans="1:13" ht="21.75" customHeight="1">
      <c r="A34" s="36"/>
      <c r="B34" s="31" t="s">
        <v>55</v>
      </c>
      <c r="C34" s="20">
        <f>+'当年度'!C34-'前年度'!C34</f>
        <v>0</v>
      </c>
      <c r="D34" s="20">
        <f>+'当年度'!D34-'前年度'!D34</f>
        <v>-9648</v>
      </c>
      <c r="E34" s="20">
        <f>+'当年度'!E34-'前年度'!E34</f>
        <v>-17518</v>
      </c>
      <c r="F34" s="20">
        <f>+'当年度'!F34-'前年度'!F34</f>
        <v>-29106</v>
      </c>
      <c r="G34" s="20">
        <f>+'当年度'!G34-'前年度'!G34</f>
        <v>0</v>
      </c>
      <c r="H34" s="20">
        <f>+'当年度'!H34-'前年度'!H34</f>
        <v>-31345</v>
      </c>
      <c r="I34" s="20">
        <f>+'当年度'!I34-'前年度'!I34</f>
        <v>-1717</v>
      </c>
      <c r="J34" s="20">
        <f>+'当年度'!J34-'前年度'!J34</f>
        <v>-387356</v>
      </c>
      <c r="K34" s="20">
        <f>+'当年度'!K34-'前年度'!K34</f>
        <v>-17415</v>
      </c>
      <c r="L34" s="20">
        <f>+'当年度'!L34-'前年度'!L34</f>
        <v>-960797</v>
      </c>
      <c r="M34" s="20">
        <f>+'当年度'!M34-'前年度'!M34</f>
        <v>-1454902</v>
      </c>
    </row>
    <row r="35" spans="1:13" ht="21.75" customHeight="1">
      <c r="A35" s="36"/>
      <c r="B35" s="31" t="s">
        <v>56</v>
      </c>
      <c r="C35" s="20">
        <f>+'当年度'!C35-'前年度'!C35</f>
        <v>0</v>
      </c>
      <c r="D35" s="20">
        <f>+'当年度'!D35-'前年度'!D35</f>
        <v>-2148</v>
      </c>
      <c r="E35" s="20">
        <f>+'当年度'!E35-'前年度'!E35</f>
        <v>0</v>
      </c>
      <c r="F35" s="20">
        <f>+'当年度'!F35-'前年度'!F35</f>
        <v>-33938</v>
      </c>
      <c r="G35" s="20">
        <f>+'当年度'!G35-'前年度'!G35</f>
        <v>0</v>
      </c>
      <c r="H35" s="20">
        <f>+'当年度'!H35-'前年度'!H35</f>
        <v>-191314</v>
      </c>
      <c r="I35" s="20">
        <f>+'当年度'!I35-'前年度'!I35</f>
        <v>-2915</v>
      </c>
      <c r="J35" s="20">
        <f>+'当年度'!J35-'前年度'!J35</f>
        <v>-315203</v>
      </c>
      <c r="K35" s="20">
        <f>+'当年度'!K35-'前年度'!K35</f>
        <v>-41690</v>
      </c>
      <c r="L35" s="20">
        <f>+'当年度'!L35-'前年度'!L35</f>
        <v>-1481104</v>
      </c>
      <c r="M35" s="20">
        <f>+'当年度'!M35-'前年度'!M35</f>
        <v>-2068312</v>
      </c>
    </row>
    <row r="36" spans="1:13" ht="21.75" customHeight="1">
      <c r="A36" s="36"/>
      <c r="B36" s="31" t="s">
        <v>57</v>
      </c>
      <c r="C36" s="20">
        <f>+'当年度'!C36-'前年度'!C36</f>
        <v>0</v>
      </c>
      <c r="D36" s="20">
        <f>+'当年度'!D36-'前年度'!D36</f>
        <v>-213096</v>
      </c>
      <c r="E36" s="20">
        <f>+'当年度'!E36-'前年度'!E36</f>
        <v>-57246</v>
      </c>
      <c r="F36" s="20">
        <f>+'当年度'!F36-'前年度'!F36</f>
        <v>-83896</v>
      </c>
      <c r="G36" s="20">
        <f>+'当年度'!G36-'前年度'!G36</f>
        <v>0</v>
      </c>
      <c r="H36" s="20">
        <f>+'当年度'!H36-'前年度'!H36</f>
        <v>-184171</v>
      </c>
      <c r="I36" s="20">
        <f>+'当年度'!I36-'前年度'!I36</f>
        <v>-3108</v>
      </c>
      <c r="J36" s="20">
        <f>+'当年度'!J36-'前年度'!J36</f>
        <v>-528232</v>
      </c>
      <c r="K36" s="20">
        <f>+'当年度'!K36-'前年度'!K36</f>
        <v>-18598</v>
      </c>
      <c r="L36" s="20">
        <f>+'当年度'!L36-'前年度'!L36</f>
        <v>-56019</v>
      </c>
      <c r="M36" s="20">
        <f>+'当年度'!M36-'前年度'!M36</f>
        <v>-1144366</v>
      </c>
    </row>
    <row r="37" spans="1:13" ht="21.75" customHeight="1">
      <c r="A37" s="36"/>
      <c r="B37" s="30" t="s">
        <v>29</v>
      </c>
      <c r="C37" s="20">
        <f>+'当年度'!C37-'前年度'!C37</f>
        <v>0</v>
      </c>
      <c r="D37" s="20">
        <f>+'当年度'!D37-'前年度'!D37</f>
        <v>115054</v>
      </c>
      <c r="E37" s="20">
        <f>+'当年度'!E37-'前年度'!E37</f>
        <v>89207</v>
      </c>
      <c r="F37" s="20">
        <f>+'当年度'!F37-'前年度'!F37</f>
        <v>15272</v>
      </c>
      <c r="G37" s="20">
        <f>+'当年度'!G37-'前年度'!G37</f>
        <v>0</v>
      </c>
      <c r="H37" s="20">
        <f>+'当年度'!H37-'前年度'!H37</f>
        <v>102393</v>
      </c>
      <c r="I37" s="20">
        <f>+'当年度'!I37-'前年度'!I37</f>
        <v>6999</v>
      </c>
      <c r="J37" s="20">
        <f>+'当年度'!J37-'前年度'!J37</f>
        <v>439652</v>
      </c>
      <c r="K37" s="20">
        <f>+'当年度'!K37-'前年度'!K37</f>
        <v>8781</v>
      </c>
      <c r="L37" s="20">
        <f>+'当年度'!L37-'前年度'!L37</f>
        <v>426507</v>
      </c>
      <c r="M37" s="20">
        <f>+'当年度'!M37-'前年度'!M37</f>
        <v>1203865</v>
      </c>
    </row>
    <row r="38" spans="1:13" ht="21.75" customHeight="1">
      <c r="A38" s="36"/>
      <c r="B38" s="31" t="s">
        <v>58</v>
      </c>
      <c r="C38" s="20">
        <f>+'当年度'!C38-'前年度'!C38</f>
        <v>0</v>
      </c>
      <c r="D38" s="20">
        <f>+'当年度'!D38-'前年度'!D38</f>
        <v>-38079</v>
      </c>
      <c r="E38" s="20">
        <f>+'当年度'!E38-'前年度'!E38</f>
        <v>-8570</v>
      </c>
      <c r="F38" s="20">
        <f>+'当年度'!F38-'前年度'!F38</f>
        <v>-43050</v>
      </c>
      <c r="G38" s="20">
        <f>+'当年度'!G38-'前年度'!G38</f>
        <v>0</v>
      </c>
      <c r="H38" s="20">
        <f>+'当年度'!H38-'前年度'!H38</f>
        <v>-122841</v>
      </c>
      <c r="I38" s="20">
        <f>+'当年度'!I38-'前年度'!I38</f>
        <v>-104552</v>
      </c>
      <c r="J38" s="20">
        <f>+'当年度'!J38-'前年度'!J38</f>
        <v>-263358</v>
      </c>
      <c r="K38" s="20">
        <f>+'当年度'!K38-'前年度'!K38</f>
        <v>-13077</v>
      </c>
      <c r="L38" s="20">
        <f>+'当年度'!L38-'前年度'!L38</f>
        <v>-20854</v>
      </c>
      <c r="M38" s="20">
        <f>+'当年度'!M38-'前年度'!M38</f>
        <v>-614381</v>
      </c>
    </row>
    <row r="39" spans="1:13" ht="21.75" customHeight="1">
      <c r="A39" s="36"/>
      <c r="B39" s="31" t="s">
        <v>30</v>
      </c>
      <c r="C39" s="20">
        <f>+'当年度'!C39-'前年度'!C39</f>
        <v>0</v>
      </c>
      <c r="D39" s="20">
        <f>+'当年度'!D39-'前年度'!D39</f>
        <v>-46037</v>
      </c>
      <c r="E39" s="20">
        <f>+'当年度'!E39-'前年度'!E39</f>
        <v>-16827</v>
      </c>
      <c r="F39" s="20">
        <f>+'当年度'!F39-'前年度'!F39</f>
        <v>-7999</v>
      </c>
      <c r="G39" s="20">
        <f>+'当年度'!G39-'前年度'!G39</f>
        <v>0</v>
      </c>
      <c r="H39" s="20">
        <f>+'当年度'!H39-'前年度'!H39</f>
        <v>13263</v>
      </c>
      <c r="I39" s="20">
        <f>+'当年度'!I39-'前年度'!I39</f>
        <v>12955</v>
      </c>
      <c r="J39" s="20">
        <f>+'当年度'!J39-'前年度'!J39</f>
        <v>-511830</v>
      </c>
      <c r="K39" s="20">
        <f>+'当年度'!K39-'前年度'!K39</f>
        <v>-2418</v>
      </c>
      <c r="L39" s="20">
        <f>+'当年度'!L39-'前年度'!L39</f>
        <v>-232554</v>
      </c>
      <c r="M39" s="20">
        <f>+'当年度'!M39-'前年度'!M39</f>
        <v>-791447</v>
      </c>
    </row>
    <row r="40" spans="1:13" ht="21.75" customHeight="1">
      <c r="A40" s="36"/>
      <c r="B40" s="30" t="s">
        <v>31</v>
      </c>
      <c r="C40" s="20">
        <f>+'当年度'!C40-'前年度'!C40</f>
        <v>0</v>
      </c>
      <c r="D40" s="20">
        <f>+'当年度'!D40-'前年度'!D40</f>
        <v>206559</v>
      </c>
      <c r="E40" s="20">
        <f>+'当年度'!E40-'前年度'!E40</f>
        <v>23379</v>
      </c>
      <c r="F40" s="20">
        <f>+'当年度'!F40-'前年度'!F40</f>
        <v>73689</v>
      </c>
      <c r="G40" s="20">
        <f>+'当年度'!G40-'前年度'!G40</f>
        <v>0</v>
      </c>
      <c r="H40" s="20">
        <f>+'当年度'!H40-'前年度'!H40</f>
        <v>405324</v>
      </c>
      <c r="I40" s="20">
        <f>+'当年度'!I40-'前年度'!I40</f>
        <v>83484</v>
      </c>
      <c r="J40" s="20">
        <f>+'当年度'!J40-'前年度'!J40</f>
        <v>397342</v>
      </c>
      <c r="K40" s="20">
        <f>+'当年度'!K40-'前年度'!K40</f>
        <v>107054</v>
      </c>
      <c r="L40" s="20">
        <f>+'当年度'!L40-'前年度'!L40</f>
        <v>111142</v>
      </c>
      <c r="M40" s="20">
        <f>+'当年度'!M40-'前年度'!M40</f>
        <v>1407973</v>
      </c>
    </row>
    <row r="41" spans="1:13" ht="21.75" customHeight="1">
      <c r="A41" s="36"/>
      <c r="B41" s="31" t="s">
        <v>59</v>
      </c>
      <c r="C41" s="20">
        <f>+'当年度'!C41-'前年度'!C41</f>
        <v>0</v>
      </c>
      <c r="D41" s="20">
        <f>+'当年度'!D41-'前年度'!D41</f>
        <v>-1059</v>
      </c>
      <c r="E41" s="20">
        <f>+'当年度'!E41-'前年度'!E41</f>
        <v>-11020</v>
      </c>
      <c r="F41" s="20">
        <f>+'当年度'!F41-'前年度'!F41</f>
        <v>-20574</v>
      </c>
      <c r="G41" s="20">
        <f>+'当年度'!G41-'前年度'!G41</f>
        <v>0</v>
      </c>
      <c r="H41" s="20">
        <f>+'当年度'!H41-'前年度'!H41</f>
        <v>-62234</v>
      </c>
      <c r="I41" s="20">
        <f>+'当年度'!I41-'前年度'!I41</f>
        <v>0</v>
      </c>
      <c r="J41" s="20">
        <f>+'当年度'!J41-'前年度'!J41</f>
        <v>-282610</v>
      </c>
      <c r="K41" s="20">
        <f>+'当年度'!K41-'前年度'!K41</f>
        <v>-11615</v>
      </c>
      <c r="L41" s="20">
        <f>+'当年度'!L41-'前年度'!L41</f>
        <v>-81218</v>
      </c>
      <c r="M41" s="20">
        <f>+'当年度'!M41-'前年度'!M41</f>
        <v>-470330</v>
      </c>
    </row>
    <row r="42" spans="1:13" ht="21.75" customHeight="1">
      <c r="A42" s="36"/>
      <c r="B42" s="31" t="s">
        <v>60</v>
      </c>
      <c r="C42" s="20">
        <f>+'当年度'!C42-'前年度'!C42</f>
        <v>0</v>
      </c>
      <c r="D42" s="20">
        <f>+'当年度'!D42-'前年度'!D42</f>
        <v>-199666</v>
      </c>
      <c r="E42" s="20">
        <f>+'当年度'!E42-'前年度'!E42</f>
        <v>-14123</v>
      </c>
      <c r="F42" s="20">
        <f>+'当年度'!F42-'前年度'!F42</f>
        <v>-6498</v>
      </c>
      <c r="G42" s="20">
        <f>+'当年度'!G42-'前年度'!G42</f>
        <v>0</v>
      </c>
      <c r="H42" s="20">
        <f>+'当年度'!H42-'前年度'!H42</f>
        <v>-41431</v>
      </c>
      <c r="I42" s="20">
        <f>+'当年度'!I42-'前年度'!I42</f>
        <v>0</v>
      </c>
      <c r="J42" s="20">
        <f>+'当年度'!J42-'前年度'!J42</f>
        <v>-123948</v>
      </c>
      <c r="K42" s="20">
        <f>+'当年度'!K42-'前年度'!K42</f>
        <v>-1522</v>
      </c>
      <c r="L42" s="20">
        <f>+'当年度'!L42-'前年度'!L42</f>
        <v>-183229</v>
      </c>
      <c r="M42" s="20">
        <f>+'当年度'!M42-'前年度'!M42</f>
        <v>-570417</v>
      </c>
    </row>
    <row r="43" spans="1:13" ht="21.75" customHeight="1">
      <c r="A43" s="36"/>
      <c r="B43" s="31" t="s">
        <v>61</v>
      </c>
      <c r="C43" s="20">
        <f>+'当年度'!C43-'前年度'!C43</f>
        <v>0</v>
      </c>
      <c r="D43" s="20">
        <f>+'当年度'!D43-'前年度'!D43</f>
        <v>-24697</v>
      </c>
      <c r="E43" s="20">
        <f>+'当年度'!E43-'前年度'!E43</f>
        <v>-61884</v>
      </c>
      <c r="F43" s="20">
        <f>+'当年度'!F43-'前年度'!F43</f>
        <v>-70542</v>
      </c>
      <c r="G43" s="20">
        <f>+'当年度'!G43-'前年度'!G43</f>
        <v>0</v>
      </c>
      <c r="H43" s="20">
        <f>+'当年度'!H43-'前年度'!H43</f>
        <v>-260799</v>
      </c>
      <c r="I43" s="20">
        <f>+'当年度'!I43-'前年度'!I43</f>
        <v>-125202</v>
      </c>
      <c r="J43" s="20">
        <f>+'当年度'!J43-'前年度'!J43</f>
        <v>-102265</v>
      </c>
      <c r="K43" s="20">
        <f>+'当年度'!K43-'前年度'!K43</f>
        <v>-17175</v>
      </c>
      <c r="L43" s="20">
        <f>+'当年度'!L43-'前年度'!L43</f>
        <v>-178837</v>
      </c>
      <c r="M43" s="20">
        <f>+'当年度'!M43-'前年度'!M43</f>
        <v>-841401</v>
      </c>
    </row>
    <row r="44" spans="1:13" ht="21.75" customHeight="1">
      <c r="A44" s="36"/>
      <c r="B44" s="31" t="s">
        <v>32</v>
      </c>
      <c r="C44" s="20">
        <f>+'当年度'!C44-'前年度'!C44</f>
        <v>0</v>
      </c>
      <c r="D44" s="20">
        <f>+'当年度'!D44-'前年度'!D44</f>
        <v>11973</v>
      </c>
      <c r="E44" s="20">
        <f>+'当年度'!E44-'前年度'!E44</f>
        <v>-45481</v>
      </c>
      <c r="F44" s="20">
        <f>+'当年度'!F44-'前年度'!F44</f>
        <v>-9466</v>
      </c>
      <c r="G44" s="20">
        <f>+'当年度'!G44-'前年度'!G44</f>
        <v>0</v>
      </c>
      <c r="H44" s="20">
        <f>+'当年度'!H44-'前年度'!H44</f>
        <v>-16344</v>
      </c>
      <c r="I44" s="20">
        <f>+'当年度'!I44-'前年度'!I44</f>
        <v>0</v>
      </c>
      <c r="J44" s="20">
        <f>+'当年度'!J44-'前年度'!J44</f>
        <v>-82434</v>
      </c>
      <c r="K44" s="20">
        <f>+'当年度'!K44-'前年度'!K44</f>
        <v>-1893</v>
      </c>
      <c r="L44" s="20">
        <f>+'当年度'!L44-'前年度'!L44</f>
        <v>69080</v>
      </c>
      <c r="M44" s="20">
        <f>+'当年度'!M44-'前年度'!M44</f>
        <v>-74565</v>
      </c>
    </row>
    <row r="45" spans="1:13" ht="21.75" customHeight="1">
      <c r="A45" s="36"/>
      <c r="B45" s="31" t="s">
        <v>62</v>
      </c>
      <c r="C45" s="20">
        <f>+'当年度'!C45-'前年度'!C45</f>
        <v>0</v>
      </c>
      <c r="D45" s="20">
        <f>+'当年度'!D45-'前年度'!D45</f>
        <v>-427786</v>
      </c>
      <c r="E45" s="20">
        <f>+'当年度'!E45-'前年度'!E45</f>
        <v>0</v>
      </c>
      <c r="F45" s="20">
        <f>+'当年度'!F45-'前年度'!F45</f>
        <v>-11873</v>
      </c>
      <c r="G45" s="20">
        <f>+'当年度'!G45-'前年度'!G45</f>
        <v>0</v>
      </c>
      <c r="H45" s="20">
        <f>+'当年度'!H45-'前年度'!H45</f>
        <v>-41461</v>
      </c>
      <c r="I45" s="20">
        <f>+'当年度'!I45-'前年度'!I45</f>
        <v>-16391</v>
      </c>
      <c r="J45" s="20">
        <f>+'当年度'!J45-'前年度'!J45</f>
        <v>-272558</v>
      </c>
      <c r="K45" s="20">
        <f>+'当年度'!K45-'前年度'!K45</f>
        <v>-15235</v>
      </c>
      <c r="L45" s="20">
        <f>+'当年度'!L45-'前年度'!L45</f>
        <v>-144555</v>
      </c>
      <c r="M45" s="20">
        <f>+'当年度'!M45-'前年度'!M45</f>
        <v>-1248743</v>
      </c>
    </row>
    <row r="46" spans="1:13" ht="21.75" customHeight="1">
      <c r="A46" s="36"/>
      <c r="B46" s="31" t="s">
        <v>63</v>
      </c>
      <c r="C46" s="20">
        <f>+'当年度'!C46-'前年度'!C46</f>
        <v>0</v>
      </c>
      <c r="D46" s="20">
        <f>+'当年度'!D46-'前年度'!D46</f>
        <v>-15663</v>
      </c>
      <c r="E46" s="20">
        <f>+'当年度'!E46-'前年度'!E46</f>
        <v>-1538</v>
      </c>
      <c r="F46" s="20">
        <f>+'当年度'!F46-'前年度'!F46</f>
        <v>-572614</v>
      </c>
      <c r="G46" s="20">
        <f>+'当年度'!G46-'前年度'!G46</f>
        <v>0</v>
      </c>
      <c r="H46" s="20">
        <f>+'当年度'!H46-'前年度'!H46</f>
        <v>-81537</v>
      </c>
      <c r="I46" s="20">
        <f>+'当年度'!I46-'前年度'!I46</f>
        <v>0</v>
      </c>
      <c r="J46" s="20">
        <f>+'当年度'!J46-'前年度'!J46</f>
        <v>-842886</v>
      </c>
      <c r="K46" s="20">
        <f>+'当年度'!K46-'前年度'!K46</f>
        <v>-35686</v>
      </c>
      <c r="L46" s="20">
        <f>+'当年度'!L46-'前年度'!L46</f>
        <v>-42388</v>
      </c>
      <c r="M46" s="20">
        <f>+'当年度'!M46-'前年度'!M46</f>
        <v>-1592312</v>
      </c>
    </row>
    <row r="47" spans="1:13" ht="21.75" customHeight="1">
      <c r="A47" s="36"/>
      <c r="B47" s="31" t="s">
        <v>64</v>
      </c>
      <c r="C47" s="20">
        <f>+'当年度'!C47-'前年度'!C47</f>
        <v>0</v>
      </c>
      <c r="D47" s="20">
        <f>+'当年度'!D47-'前年度'!D47</f>
        <v>-4037</v>
      </c>
      <c r="E47" s="20">
        <f>+'当年度'!E47-'前年度'!E47</f>
        <v>-392</v>
      </c>
      <c r="F47" s="20">
        <f>+'当年度'!F47-'前年度'!F47</f>
        <v>-12182</v>
      </c>
      <c r="G47" s="20">
        <f>+'当年度'!G47-'前年度'!G47</f>
        <v>0</v>
      </c>
      <c r="H47" s="20">
        <f>+'当年度'!H47-'前年度'!H47</f>
        <v>-170379</v>
      </c>
      <c r="I47" s="20">
        <f>+'当年度'!I47-'前年度'!I47</f>
        <v>0</v>
      </c>
      <c r="J47" s="20">
        <f>+'当年度'!J47-'前年度'!J47</f>
        <v>-78570</v>
      </c>
      <c r="K47" s="20">
        <f>+'当年度'!K47-'前年度'!K47</f>
        <v>-5396</v>
      </c>
      <c r="L47" s="20">
        <f>+'当年度'!L47-'前年度'!L47</f>
        <v>-1615174</v>
      </c>
      <c r="M47" s="20">
        <f>+'当年度'!M47-'前年度'!M47</f>
        <v>-1886130</v>
      </c>
    </row>
    <row r="48" spans="1:13" ht="21.75" customHeight="1">
      <c r="A48" s="36"/>
      <c r="B48" s="31" t="s">
        <v>65</v>
      </c>
      <c r="C48" s="20">
        <f>+'当年度'!C48-'前年度'!C48</f>
        <v>0</v>
      </c>
      <c r="D48" s="20">
        <f>+'当年度'!D48-'前年度'!D48</f>
        <v>-8088</v>
      </c>
      <c r="E48" s="20">
        <f>+'当年度'!E48-'前年度'!E48</f>
        <v>-226082</v>
      </c>
      <c r="F48" s="20">
        <f>+'当年度'!F48-'前年度'!F48</f>
        <v>-53650</v>
      </c>
      <c r="G48" s="20">
        <f>+'当年度'!G48-'前年度'!G48</f>
        <v>0</v>
      </c>
      <c r="H48" s="20">
        <f>+'当年度'!H48-'前年度'!H48</f>
        <v>-549446</v>
      </c>
      <c r="I48" s="20">
        <f>+'当年度'!I48-'前年度'!I48</f>
        <v>0</v>
      </c>
      <c r="J48" s="20">
        <f>+'当年度'!J48-'前年度'!J48</f>
        <v>-184907</v>
      </c>
      <c r="K48" s="20">
        <f>+'当年度'!K48-'前年度'!K48</f>
        <v>-69689</v>
      </c>
      <c r="L48" s="20">
        <f>+'当年度'!L48-'前年度'!L48</f>
        <v>-350338</v>
      </c>
      <c r="M48" s="20">
        <f>+'当年度'!M48-'前年度'!M48</f>
        <v>-1442200</v>
      </c>
    </row>
    <row r="49" spans="1:13" ht="21.75" customHeight="1">
      <c r="A49" s="36"/>
      <c r="B49" s="31" t="s">
        <v>66</v>
      </c>
      <c r="C49" s="20">
        <f>+'当年度'!C49-'前年度'!C49</f>
        <v>0</v>
      </c>
      <c r="D49" s="20">
        <f>+'当年度'!D49-'前年度'!D49</f>
        <v>-26258</v>
      </c>
      <c r="E49" s="20">
        <f>+'当年度'!E49-'前年度'!E49</f>
        <v>-171453</v>
      </c>
      <c r="F49" s="20">
        <f>+'当年度'!F49-'前年度'!F49</f>
        <v>-43285</v>
      </c>
      <c r="G49" s="20">
        <f>+'当年度'!G49-'前年度'!G49</f>
        <v>0</v>
      </c>
      <c r="H49" s="20">
        <f>+'当年度'!H49-'前年度'!H49</f>
        <v>-3870</v>
      </c>
      <c r="I49" s="20">
        <f>+'当年度'!I49-'前年度'!I49</f>
        <v>0</v>
      </c>
      <c r="J49" s="20">
        <f>+'当年度'!J49-'前年度'!J49</f>
        <v>-108309</v>
      </c>
      <c r="K49" s="20">
        <f>+'当年度'!K49-'前年度'!K49</f>
        <v>-1920</v>
      </c>
      <c r="L49" s="20">
        <f>+'当年度'!L49-'前年度'!L49</f>
        <v>-166844</v>
      </c>
      <c r="M49" s="20">
        <f>+'当年度'!M49-'前年度'!M49</f>
        <v>-521939</v>
      </c>
    </row>
    <row r="50" spans="1:13" ht="21.75" customHeight="1">
      <c r="A50" s="36"/>
      <c r="B50" s="31" t="s">
        <v>33</v>
      </c>
      <c r="C50" s="20">
        <f>+'当年度'!C50-'前年度'!C50</f>
        <v>0</v>
      </c>
      <c r="D50" s="20">
        <f>+'当年度'!D50-'前年度'!D50</f>
        <v>-256534</v>
      </c>
      <c r="E50" s="20">
        <f>+'当年度'!E50-'前年度'!E50</f>
        <v>0</v>
      </c>
      <c r="F50" s="20">
        <f>+'当年度'!F50-'前年度'!F50</f>
        <v>-20084</v>
      </c>
      <c r="G50" s="20">
        <f>+'当年度'!G50-'前年度'!G50</f>
        <v>0</v>
      </c>
      <c r="H50" s="20">
        <f>+'当年度'!H50-'前年度'!H50</f>
        <v>-26330</v>
      </c>
      <c r="I50" s="20">
        <f>+'当年度'!I50-'前年度'!I50</f>
        <v>-3360</v>
      </c>
      <c r="J50" s="20">
        <f>+'当年度'!J50-'前年度'!J50</f>
        <v>-91269</v>
      </c>
      <c r="K50" s="20">
        <f>+'当年度'!K50-'前年度'!K50</f>
        <v>15450</v>
      </c>
      <c r="L50" s="20">
        <f>+'当年度'!L50-'前年度'!L50</f>
        <v>10418</v>
      </c>
      <c r="M50" s="20">
        <f>+'当年度'!M50-'前年度'!M50</f>
        <v>-371709</v>
      </c>
    </row>
    <row r="51" spans="1:13" ht="21.75" customHeight="1">
      <c r="A51" s="36"/>
      <c r="B51" s="31" t="s">
        <v>67</v>
      </c>
      <c r="C51" s="20">
        <f>+'当年度'!C51-'前年度'!C51</f>
        <v>0</v>
      </c>
      <c r="D51" s="20">
        <f>+'当年度'!D51-'前年度'!D51</f>
        <v>-375023</v>
      </c>
      <c r="E51" s="20">
        <f>+'当年度'!E51-'前年度'!E51</f>
        <v>-419691</v>
      </c>
      <c r="F51" s="20">
        <f>+'当年度'!F51-'前年度'!F51</f>
        <v>-5799</v>
      </c>
      <c r="G51" s="20">
        <f>+'当年度'!G51-'前年度'!G51</f>
        <v>0</v>
      </c>
      <c r="H51" s="20">
        <f>+'当年度'!H51-'前年度'!H51</f>
        <v>-128890</v>
      </c>
      <c r="I51" s="20">
        <f>+'当年度'!I51-'前年度'!I51</f>
        <v>-10064</v>
      </c>
      <c r="J51" s="20">
        <f>+'当年度'!J51-'前年度'!J51</f>
        <v>-30309</v>
      </c>
      <c r="K51" s="20">
        <f>+'当年度'!K51-'前年度'!K51</f>
        <v>-16939</v>
      </c>
      <c r="L51" s="20">
        <f>+'当年度'!L51-'前年度'!L51</f>
        <v>-316073</v>
      </c>
      <c r="M51" s="20">
        <f>+'当年度'!M51-'前年度'!M51</f>
        <v>-1302788</v>
      </c>
    </row>
    <row r="52" spans="1:13" ht="21.75" customHeight="1">
      <c r="A52" s="36"/>
      <c r="B52" s="30" t="s">
        <v>68</v>
      </c>
      <c r="C52" s="19">
        <f>+'当年度'!C52-'前年度'!C52</f>
        <v>0</v>
      </c>
      <c r="D52" s="19">
        <f>+'当年度'!D52-'前年度'!D52</f>
        <v>104018</v>
      </c>
      <c r="E52" s="19">
        <f>+'当年度'!E52-'前年度'!E52</f>
        <v>73196</v>
      </c>
      <c r="F52" s="19">
        <f>+'当年度'!F52-'前年度'!F52</f>
        <v>43784</v>
      </c>
      <c r="G52" s="19">
        <f>+'当年度'!G52-'前年度'!G52</f>
        <v>0</v>
      </c>
      <c r="H52" s="19">
        <f>+'当年度'!H52-'前年度'!H52</f>
        <v>488060</v>
      </c>
      <c r="I52" s="19">
        <f>+'当年度'!I52-'前年度'!I52</f>
        <v>11769</v>
      </c>
      <c r="J52" s="19">
        <f>+'当年度'!J52-'前年度'!J52</f>
        <v>332427</v>
      </c>
      <c r="K52" s="19">
        <f>+'当年度'!K52-'前年度'!K52</f>
        <v>33050</v>
      </c>
      <c r="L52" s="19">
        <f>+'当年度'!L52-'前年度'!L52</f>
        <v>369912</v>
      </c>
      <c r="M52" s="19">
        <f>+'当年度'!M52-'前年度'!M52</f>
        <v>1456216</v>
      </c>
    </row>
    <row r="53" spans="1:13" ht="21.75" customHeight="1">
      <c r="A53" s="36"/>
      <c r="B53" s="30" t="s">
        <v>69</v>
      </c>
      <c r="C53" s="19">
        <f>+'当年度'!C53-'前年度'!C53</f>
        <v>0</v>
      </c>
      <c r="D53" s="19">
        <f>+'当年度'!D53-'前年度'!D53</f>
        <v>213795</v>
      </c>
      <c r="E53" s="19">
        <f>+'当年度'!E53-'前年度'!E53</f>
        <v>58377</v>
      </c>
      <c r="F53" s="19">
        <f>+'当年度'!F53-'前年度'!F53</f>
        <v>134980</v>
      </c>
      <c r="G53" s="19">
        <f>+'当年度'!G53-'前年度'!G53</f>
        <v>0</v>
      </c>
      <c r="H53" s="19">
        <f>+'当年度'!H53-'前年度'!H53</f>
        <v>293311</v>
      </c>
      <c r="I53" s="19">
        <f>+'当年度'!I53-'前年度'!I53</f>
        <v>11706</v>
      </c>
      <c r="J53" s="19">
        <f>+'当年度'!J53-'前年度'!J53</f>
        <v>374504</v>
      </c>
      <c r="K53" s="19">
        <f>+'当年度'!K53-'前年度'!K53</f>
        <v>88096</v>
      </c>
      <c r="L53" s="19">
        <f>+'当年度'!L53-'前年度'!L53</f>
        <v>115856</v>
      </c>
      <c r="M53" s="19">
        <f>+'当年度'!M53-'前年度'!M53</f>
        <v>1290625</v>
      </c>
    </row>
    <row r="54" spans="1:13" ht="21.75" customHeight="1">
      <c r="A54" s="36"/>
      <c r="B54" s="31" t="s">
        <v>70</v>
      </c>
      <c r="C54" s="20">
        <f>+'当年度'!C54-'前年度'!C54</f>
        <v>0</v>
      </c>
      <c r="D54" s="20">
        <f>+'当年度'!D54-'前年度'!D54</f>
        <v>-7186</v>
      </c>
      <c r="E54" s="20">
        <f>+'当年度'!E54-'前年度'!E54</f>
        <v>-2860</v>
      </c>
      <c r="F54" s="20">
        <f>+'当年度'!F54-'前年度'!F54</f>
        <v>-76677</v>
      </c>
      <c r="G54" s="20">
        <f>+'当年度'!G54-'前年度'!G54</f>
        <v>0</v>
      </c>
      <c r="H54" s="20">
        <f>+'当年度'!H54-'前年度'!H54</f>
        <v>-133990</v>
      </c>
      <c r="I54" s="20">
        <f>+'当年度'!I54-'前年度'!I54</f>
        <v>-3074</v>
      </c>
      <c r="J54" s="20">
        <f>+'当年度'!J54-'前年度'!J54</f>
        <v>-225212</v>
      </c>
      <c r="K54" s="20">
        <f>+'当年度'!K54-'前年度'!K54</f>
        <v>-331539</v>
      </c>
      <c r="L54" s="20">
        <f>+'当年度'!L54-'前年度'!L54</f>
        <v>-56833</v>
      </c>
      <c r="M54" s="20">
        <f>+'当年度'!M54-'前年度'!M54</f>
        <v>-837371</v>
      </c>
    </row>
    <row r="55" spans="1:13" ht="21.75" customHeight="1">
      <c r="A55" s="36"/>
      <c r="B55" s="31" t="s">
        <v>71</v>
      </c>
      <c r="C55" s="20">
        <f>+'当年度'!C55-'前年度'!C55</f>
        <v>0</v>
      </c>
      <c r="D55" s="20">
        <f>+'当年度'!D55-'前年度'!D55</f>
        <v>-42867</v>
      </c>
      <c r="E55" s="20">
        <f>+'当年度'!E55-'前年度'!E55</f>
        <v>-269698</v>
      </c>
      <c r="F55" s="20">
        <f>+'当年度'!F55-'前年度'!F55</f>
        <v>-60548</v>
      </c>
      <c r="G55" s="20">
        <f>+'当年度'!G55-'前年度'!G55</f>
        <v>0</v>
      </c>
      <c r="H55" s="20">
        <f>+'当年度'!H55-'前年度'!H55</f>
        <v>-118309</v>
      </c>
      <c r="I55" s="20">
        <f>+'当年度'!I55-'前年度'!I55</f>
        <v>0</v>
      </c>
      <c r="J55" s="20">
        <f>+'当年度'!J55-'前年度'!J55</f>
        <v>-126925</v>
      </c>
      <c r="K55" s="20">
        <f>+'当年度'!K55-'前年度'!K55</f>
        <v>-31109</v>
      </c>
      <c r="L55" s="20">
        <f>+'当年度'!L55-'前年度'!L55</f>
        <v>-15526</v>
      </c>
      <c r="M55" s="20">
        <f>+'当年度'!M55-'前年度'!M55</f>
        <v>-664982</v>
      </c>
    </row>
    <row r="56" spans="1:13" ht="21.75" customHeight="1">
      <c r="A56" s="36"/>
      <c r="B56" s="31" t="s">
        <v>34</v>
      </c>
      <c r="C56" s="20">
        <f>+'当年度'!C56-'前年度'!C56</f>
        <v>0</v>
      </c>
      <c r="D56" s="20">
        <f>+'当年度'!D56-'前年度'!D56</f>
        <v>-5938</v>
      </c>
      <c r="E56" s="20">
        <f>+'当年度'!E56-'前年度'!E56</f>
        <v>-305211</v>
      </c>
      <c r="F56" s="20">
        <f>+'当年度'!F56-'前年度'!F56</f>
        <v>1092</v>
      </c>
      <c r="G56" s="20">
        <f>+'当年度'!G56-'前年度'!G56</f>
        <v>0</v>
      </c>
      <c r="H56" s="20">
        <f>+'当年度'!H56-'前年度'!H56</f>
        <v>668</v>
      </c>
      <c r="I56" s="20">
        <f>+'当年度'!I56-'前年度'!I56</f>
        <v>0</v>
      </c>
      <c r="J56" s="20">
        <f>+'当年度'!J56-'前年度'!J56</f>
        <v>-76665</v>
      </c>
      <c r="K56" s="20">
        <f>+'当年度'!K56-'前年度'!K56</f>
        <v>5228</v>
      </c>
      <c r="L56" s="20">
        <f>+'当年度'!L56-'前年度'!L56</f>
        <v>-1910</v>
      </c>
      <c r="M56" s="20">
        <f>+'当年度'!M56-'前年度'!M56</f>
        <v>-382736</v>
      </c>
    </row>
    <row r="57" spans="1:13" ht="21.75" customHeight="1">
      <c r="A57" s="36"/>
      <c r="B57" s="30" t="s">
        <v>35</v>
      </c>
      <c r="C57" s="20">
        <f>+'当年度'!C57-'前年度'!C57</f>
        <v>0</v>
      </c>
      <c r="D57" s="20">
        <f>+'当年度'!D57-'前年度'!D57</f>
        <v>246261</v>
      </c>
      <c r="E57" s="20">
        <f>+'当年度'!E57-'前年度'!E57</f>
        <v>57212</v>
      </c>
      <c r="F57" s="20">
        <f>+'当年度'!F57-'前年度'!F57</f>
        <v>67659</v>
      </c>
      <c r="G57" s="20">
        <f>+'当年度'!G57-'前年度'!G57</f>
        <v>0</v>
      </c>
      <c r="H57" s="20">
        <f>+'当年度'!H57-'前年度'!H57</f>
        <v>62273</v>
      </c>
      <c r="I57" s="20">
        <f>+'当年度'!I57-'前年度'!I57</f>
        <v>2232</v>
      </c>
      <c r="J57" s="20">
        <f>+'当年度'!J57-'前年度'!J57</f>
        <v>361124</v>
      </c>
      <c r="K57" s="20">
        <f>+'当年度'!K57-'前年度'!K57</f>
        <v>16080</v>
      </c>
      <c r="L57" s="20">
        <f>+'当年度'!L57-'前年度'!L57</f>
        <v>81952</v>
      </c>
      <c r="M57" s="20">
        <f>+'当年度'!M57-'前年度'!M57</f>
        <v>894793</v>
      </c>
    </row>
    <row r="58" spans="1:13" ht="21.75" customHeight="1">
      <c r="A58" s="36"/>
      <c r="B58" s="31" t="s">
        <v>72</v>
      </c>
      <c r="C58" s="20">
        <f>+'当年度'!C58-'前年度'!C58</f>
        <v>0</v>
      </c>
      <c r="D58" s="20">
        <f>+'当年度'!D58-'前年度'!D58</f>
        <v>-15357</v>
      </c>
      <c r="E58" s="20">
        <f>+'当年度'!E58-'前年度'!E58</f>
        <v>-7040</v>
      </c>
      <c r="F58" s="20">
        <f>+'当年度'!F58-'前年度'!F58</f>
        <v>-30406</v>
      </c>
      <c r="G58" s="20">
        <f>+'当年度'!G58-'前年度'!G58</f>
        <v>0</v>
      </c>
      <c r="H58" s="20">
        <f>+'当年度'!H58-'前年度'!H58</f>
        <v>-154454</v>
      </c>
      <c r="I58" s="20">
        <f>+'当年度'!I58-'前年度'!I58</f>
        <v>0</v>
      </c>
      <c r="J58" s="20">
        <f>+'当年度'!J58-'前年度'!J58</f>
        <v>-591655</v>
      </c>
      <c r="K58" s="20">
        <f>+'当年度'!K58-'前年度'!K58</f>
        <v>-14624</v>
      </c>
      <c r="L58" s="20">
        <f>+'当年度'!L58-'前年度'!L58</f>
        <v>-190976</v>
      </c>
      <c r="M58" s="20">
        <f>+'当年度'!M58-'前年度'!M58</f>
        <v>-1004512</v>
      </c>
    </row>
    <row r="59" spans="1:13" ht="21.75" customHeight="1">
      <c r="A59" s="36"/>
      <c r="B59" s="31" t="s">
        <v>73</v>
      </c>
      <c r="C59" s="20">
        <f>+'当年度'!C59-'前年度'!C59</f>
        <v>0</v>
      </c>
      <c r="D59" s="20">
        <f>+'当年度'!D59-'前年度'!D59</f>
        <v>-1179</v>
      </c>
      <c r="E59" s="20">
        <f>+'当年度'!E59-'前年度'!E59</f>
        <v>-3428</v>
      </c>
      <c r="F59" s="20">
        <f>+'当年度'!F59-'前年度'!F59</f>
        <v>-14936</v>
      </c>
      <c r="G59" s="20">
        <f>+'当年度'!G59-'前年度'!G59</f>
        <v>0</v>
      </c>
      <c r="H59" s="20">
        <f>+'当年度'!H59-'前年度'!H59</f>
        <v>-115978</v>
      </c>
      <c r="I59" s="20">
        <f>+'当年度'!I59-'前年度'!I59</f>
        <v>-13832</v>
      </c>
      <c r="J59" s="20">
        <f>+'当年度'!J59-'前年度'!J59</f>
        <v>-64925</v>
      </c>
      <c r="K59" s="20">
        <f>+'当年度'!K59-'前年度'!K59</f>
        <v>-4345</v>
      </c>
      <c r="L59" s="20">
        <f>+'当年度'!L59-'前年度'!L59</f>
        <v>-6768</v>
      </c>
      <c r="M59" s="20">
        <f>+'当年度'!M59-'前年度'!M59</f>
        <v>-225391</v>
      </c>
    </row>
    <row r="60" spans="1:13" ht="21.75" customHeight="1">
      <c r="A60" s="36"/>
      <c r="B60" s="33" t="s">
        <v>74</v>
      </c>
      <c r="C60" s="22">
        <f>+'当年度'!C60-'前年度'!C60</f>
        <v>0</v>
      </c>
      <c r="D60" s="22">
        <f>+'当年度'!D60-'前年度'!D60</f>
        <v>-65148</v>
      </c>
      <c r="E60" s="22">
        <f>+'当年度'!E60-'前年度'!E60</f>
        <v>-882</v>
      </c>
      <c r="F60" s="22">
        <f>+'当年度'!F60-'前年度'!F60</f>
        <v>-14712</v>
      </c>
      <c r="G60" s="22">
        <f>+'当年度'!G60-'前年度'!G60</f>
        <v>0</v>
      </c>
      <c r="H60" s="22">
        <f>+'当年度'!H60-'前年度'!H60</f>
        <v>-2900</v>
      </c>
      <c r="I60" s="22">
        <f>+'当年度'!I60-'前年度'!I60</f>
        <v>0</v>
      </c>
      <c r="J60" s="22">
        <f>+'当年度'!J60-'前年度'!J60</f>
        <v>-30721</v>
      </c>
      <c r="K60" s="22">
        <f>+'当年度'!K60-'前年度'!K60</f>
        <v>-67433</v>
      </c>
      <c r="L60" s="22">
        <f>+'当年度'!L60-'前年度'!L60</f>
        <v>-33575</v>
      </c>
      <c r="M60" s="22">
        <f>+'当年度'!M60-'前年度'!M60</f>
        <v>-215371</v>
      </c>
    </row>
    <row r="61" spans="1:13" ht="21.75" customHeight="1">
      <c r="A61" s="36"/>
      <c r="B61" s="34" t="s">
        <v>36</v>
      </c>
      <c r="C61" s="23">
        <f>+'当年度'!C61-'前年度'!C61</f>
        <v>9161</v>
      </c>
      <c r="D61" s="23">
        <f>+'当年度'!D61-'前年度'!D61</f>
        <v>-643090</v>
      </c>
      <c r="E61" s="23">
        <f>+'当年度'!E61-'前年度'!E61</f>
        <v>563481</v>
      </c>
      <c r="F61" s="23">
        <f>+'当年度'!F61-'前年度'!F61</f>
        <v>1198115</v>
      </c>
      <c r="G61" s="23">
        <f>+'当年度'!G61-'前年度'!G61</f>
        <v>330</v>
      </c>
      <c r="H61" s="23">
        <f>+'当年度'!H61-'前年度'!H61</f>
        <v>1777244</v>
      </c>
      <c r="I61" s="23">
        <f>+'当年度'!I61-'前年度'!I61</f>
        <v>1232999</v>
      </c>
      <c r="J61" s="23">
        <f>+'当年度'!J61-'前年度'!J61</f>
        <v>-1818722</v>
      </c>
      <c r="K61" s="23">
        <f>+'当年度'!K61-'前年度'!K61</f>
        <v>1137461</v>
      </c>
      <c r="L61" s="23">
        <f>+'当年度'!L61-'前年度'!L61</f>
        <v>-1638497</v>
      </c>
      <c r="M61" s="23">
        <f>+'当年度'!M61-'前年度'!M61</f>
        <v>1671941</v>
      </c>
    </row>
    <row r="62" spans="1:13" ht="21.75" customHeight="1">
      <c r="A62" s="36"/>
      <c r="B62" s="34" t="s">
        <v>37</v>
      </c>
      <c r="C62" s="23">
        <f>+'当年度'!C62-'前年度'!C62</f>
        <v>0</v>
      </c>
      <c r="D62" s="23">
        <f>+'当年度'!D62-'前年度'!D62</f>
        <v>-2957275</v>
      </c>
      <c r="E62" s="23">
        <f>+'当年度'!E62-'前年度'!E62</f>
        <v>-1438022</v>
      </c>
      <c r="F62" s="23">
        <f>+'当年度'!F62-'前年度'!F62</f>
        <v>-1193160</v>
      </c>
      <c r="G62" s="23">
        <f>+'当年度'!G62-'前年度'!G62</f>
        <v>0</v>
      </c>
      <c r="H62" s="23">
        <f>+'当年度'!H62-'前年度'!H62</f>
        <v>-2016113</v>
      </c>
      <c r="I62" s="23">
        <f>+'当年度'!I62-'前年度'!I62</f>
        <v>-178227</v>
      </c>
      <c r="J62" s="23">
        <f>+'当年度'!J62-'前年度'!J62</f>
        <v>-5497328</v>
      </c>
      <c r="K62" s="23">
        <f>+'当年度'!K62-'前年度'!K62</f>
        <v>-701378</v>
      </c>
      <c r="L62" s="23">
        <f>+'当年度'!L62-'前年度'!L62</f>
        <v>-5388965</v>
      </c>
      <c r="M62" s="23">
        <f>+'当年度'!M62-'前年度'!M62</f>
        <v>-19689352</v>
      </c>
    </row>
    <row r="63" spans="1:13" ht="21.75" customHeight="1">
      <c r="A63" s="36"/>
      <c r="B63" s="34" t="s">
        <v>38</v>
      </c>
      <c r="C63" s="23">
        <f>+'当年度'!C63-'前年度'!C63</f>
        <v>9161</v>
      </c>
      <c r="D63" s="23">
        <f>+'当年度'!D63-'前年度'!D63</f>
        <v>-3600365</v>
      </c>
      <c r="E63" s="23">
        <f>+'当年度'!E63-'前年度'!E63</f>
        <v>-874541</v>
      </c>
      <c r="F63" s="23">
        <f>+'当年度'!F63-'前年度'!F63</f>
        <v>4955</v>
      </c>
      <c r="G63" s="23">
        <f>+'当年度'!G63-'前年度'!G63</f>
        <v>330</v>
      </c>
      <c r="H63" s="23">
        <f>+'当年度'!H63-'前年度'!H63</f>
        <v>-238869</v>
      </c>
      <c r="I63" s="23">
        <f>+'当年度'!I63-'前年度'!I63</f>
        <v>1054772</v>
      </c>
      <c r="J63" s="23">
        <f>+'当年度'!J63-'前年度'!J63</f>
        <v>-7316050</v>
      </c>
      <c r="K63" s="23">
        <f>+'当年度'!K63-'前年度'!K63</f>
        <v>436083</v>
      </c>
      <c r="L63" s="23">
        <f>+'当年度'!L63-'前年度'!L63</f>
        <v>-7027462</v>
      </c>
      <c r="M63" s="23">
        <f>+'当年度'!M63-'前年度'!M63</f>
        <v>-18017411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ゴシック,標準"&amp;24６　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1">
      <selection activeCell="D14" sqref="D14"/>
    </sheetView>
  </sheetViews>
  <sheetFormatPr defaultColWidth="8.66015625" defaultRowHeight="18"/>
  <cols>
    <col min="1" max="1" width="8.83203125" style="24" customWidth="1"/>
    <col min="2" max="2" width="10.66015625" style="24" customWidth="1"/>
    <col min="3" max="12" width="12.66015625" style="0" customWidth="1"/>
    <col min="13" max="13" width="14.66015625" style="0" customWidth="1"/>
  </cols>
  <sheetData>
    <row r="1" spans="2:14" ht="17.25">
      <c r="B1" s="35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5"/>
      <c r="C2" s="2"/>
      <c r="D2" s="2"/>
      <c r="E2" s="2"/>
      <c r="F2" s="2"/>
      <c r="G2" s="2"/>
      <c r="H2" s="2"/>
      <c r="I2" s="2"/>
      <c r="J2" s="4" t="s">
        <v>1</v>
      </c>
      <c r="K2" s="2"/>
      <c r="L2" s="2"/>
      <c r="M2" s="4" t="s">
        <v>1</v>
      </c>
    </row>
    <row r="3" spans="2:14" ht="17.25">
      <c r="B3" s="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2:14" ht="17.25">
      <c r="B4" s="27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"/>
    </row>
    <row r="5" spans="2:14" ht="17.25">
      <c r="B5" s="2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0" t="s">
        <v>13</v>
      </c>
      <c r="C6" s="13" t="str">
        <f>IF(AND('当年度'!C6=0,'前年度'!C6=0),"",IF('前年度'!C6=0,"皆増",IF('当年度'!C6=0,"皆減",ROUND('増減額'!C6/'前年度'!C6*100,1))))</f>
        <v>皆増</v>
      </c>
      <c r="D6" s="13" t="str">
        <f>IF(AND('当年度'!D6=0,'前年度'!D6=0),"",IF('前年度'!D6=0,"皆増",IF('当年度'!D6=0,"皆減",ROUND('増減額'!D6/'前年度'!D6*100,1))))</f>
        <v>皆増</v>
      </c>
      <c r="E6" s="13" t="str">
        <f>IF(AND('当年度'!E6=0,'前年度'!E6=0),"",IF('前年度'!E6=0,"皆増",IF('当年度'!E6=0,"皆減",ROUND('増減額'!E6/'前年度'!E6*100,1))))</f>
        <v>皆増</v>
      </c>
      <c r="F6" s="13" t="str">
        <f>IF(AND('当年度'!F6=0,'前年度'!F6=0),"",IF('前年度'!F6=0,"皆増",IF('当年度'!F6=0,"皆減",ROUND('増減額'!F6/'前年度'!F6*100,1))))</f>
        <v>皆増</v>
      </c>
      <c r="G6" s="13">
        <f>IF(AND('当年度'!G6=0,'前年度'!G6=0),"",IF('前年度'!G6=0,"皆増",IF('当年度'!G6=0,"皆減",ROUND('増減額'!G6/'前年度'!G6*100,1))))</f>
      </c>
      <c r="H6" s="13" t="str">
        <f>IF(AND('当年度'!H6=0,'前年度'!H6=0),"",IF('前年度'!H6=0,"皆増",IF('当年度'!H6=0,"皆減",ROUND('増減額'!H6/'前年度'!H6*100,1))))</f>
        <v>皆増</v>
      </c>
      <c r="I6" s="13" t="str">
        <f>IF(AND('当年度'!I6=0,'前年度'!I6=0),"",IF('前年度'!I6=0,"皆増",IF('当年度'!I6=0,"皆減",ROUND('増減額'!I6/'前年度'!I6*100,1))))</f>
        <v>皆増</v>
      </c>
      <c r="J6" s="13" t="str">
        <f>IF(AND('当年度'!J6=0,'前年度'!J6=0),"",IF('前年度'!J6=0,"皆増",IF('当年度'!J6=0,"皆減",ROUND('増減額'!J6/'前年度'!J6*100,1))))</f>
        <v>皆増</v>
      </c>
      <c r="K6" s="13" t="str">
        <f>IF(AND('当年度'!K6=0,'前年度'!K6=0),"",IF('前年度'!K6=0,"皆増",IF('当年度'!K6=0,"皆減",ROUND('増減額'!K6/'前年度'!K6*100,1))))</f>
        <v>皆増</v>
      </c>
      <c r="L6" s="13" t="str">
        <f>IF(AND('当年度'!L6=0,'前年度'!L6=0),"",IF('前年度'!L6=0,"皆増",IF('当年度'!L6=0,"皆減",ROUND('増減額'!L6/'前年度'!L6*100,1))))</f>
        <v>皆増</v>
      </c>
      <c r="M6" s="13" t="str">
        <f>IF(AND('当年度'!M6=0,'前年度'!M6=0),"",IF('前年度'!M6=0,"皆増",IF('当年度'!M6=0,"皆減",ROUND('増減額'!M6/'前年度'!M6*100,1))))</f>
        <v>皆増</v>
      </c>
      <c r="N6" s="1"/>
    </row>
    <row r="7" spans="2:14" ht="21.75" customHeight="1">
      <c r="B7" s="30" t="s">
        <v>43</v>
      </c>
      <c r="C7" s="13">
        <f>IF(AND('当年度'!C7=0,'前年度'!C7=0),"",IF('前年度'!C7=0,"皆増",IF('当年度'!C7=0,"皆減",ROUND('増減額'!C7/'前年度'!C7*100,1))))</f>
      </c>
      <c r="D7" s="13" t="str">
        <f>IF(AND('当年度'!D7=0,'前年度'!D7=0),"",IF('前年度'!D7=0,"皆増",IF('当年度'!D7=0,"皆減",ROUND('増減額'!D7/'前年度'!D7*100,1))))</f>
        <v>皆減</v>
      </c>
      <c r="E7" s="13" t="str">
        <f>IF(AND('当年度'!E7=0,'前年度'!E7=0),"",IF('前年度'!E7=0,"皆増",IF('当年度'!E7=0,"皆減",ROUND('増減額'!E7/'前年度'!E7*100,1))))</f>
        <v>皆減</v>
      </c>
      <c r="F7" s="13" t="str">
        <f>IF(AND('当年度'!F7=0,'前年度'!F7=0),"",IF('前年度'!F7=0,"皆増",IF('当年度'!F7=0,"皆減",ROUND('増減額'!F7/'前年度'!F7*100,1))))</f>
        <v>皆減</v>
      </c>
      <c r="G7" s="13">
        <f>IF(AND('当年度'!G7=0,'前年度'!G7=0),"",IF('前年度'!G7=0,"皆増",IF('当年度'!G7=0,"皆減",ROUND('増減額'!G7/'前年度'!G7*100,1))))</f>
      </c>
      <c r="H7" s="13" t="str">
        <f>IF(AND('当年度'!H7=0,'前年度'!H7=0),"",IF('前年度'!H7=0,"皆増",IF('当年度'!H7=0,"皆減",ROUND('増減額'!H7/'前年度'!H7*100,1))))</f>
        <v>皆減</v>
      </c>
      <c r="I7" s="13" t="str">
        <f>IF(AND('当年度'!I7=0,'前年度'!I7=0),"",IF('前年度'!I7=0,"皆増",IF('当年度'!I7=0,"皆減",ROUND('増減額'!I7/'前年度'!I7*100,1))))</f>
        <v>皆減</v>
      </c>
      <c r="J7" s="13" t="str">
        <f>IF(AND('当年度'!J7=0,'前年度'!J7=0),"",IF('前年度'!J7=0,"皆増",IF('当年度'!J7=0,"皆減",ROUND('増減額'!J7/'前年度'!J7*100,1))))</f>
        <v>皆減</v>
      </c>
      <c r="K7" s="13" t="str">
        <f>IF(AND('当年度'!K7=0,'前年度'!K7=0),"",IF('前年度'!K7=0,"皆増",IF('当年度'!K7=0,"皆減",ROUND('増減額'!K7/'前年度'!K7*100,1))))</f>
        <v>皆減</v>
      </c>
      <c r="L7" s="13" t="str">
        <f>IF(AND('当年度'!L7=0,'前年度'!L7=0),"",IF('前年度'!L7=0,"皆増",IF('当年度'!L7=0,"皆減",ROUND('増減額'!L7/'前年度'!L7*100,1))))</f>
        <v>皆減</v>
      </c>
      <c r="M7" s="13" t="str">
        <f>IF(AND('当年度'!M7=0,'前年度'!M7=0),"",IF('前年度'!M7=0,"皆増",IF('当年度'!M7=0,"皆減",ROUND('増減額'!M7/'前年度'!M7*100,1))))</f>
        <v>皆減</v>
      </c>
      <c r="N7" s="1"/>
    </row>
    <row r="8" spans="2:14" ht="21.75" customHeight="1">
      <c r="B8" s="30" t="s">
        <v>14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-36.5</v>
      </c>
      <c r="E8" s="13">
        <f>IF(AND('当年度'!E8=0,'前年度'!E8=0),"",IF('前年度'!E8=0,"皆増",IF('当年度'!E8=0,"皆減",ROUND('増減額'!E8/'前年度'!E8*100,1))))</f>
        <v>9.9</v>
      </c>
      <c r="F8" s="13">
        <f>IF(AND('当年度'!F8=0,'前年度'!F8=0),"",IF('前年度'!F8=0,"皆増",IF('当年度'!F8=0,"皆減",ROUND('増減額'!F8/'前年度'!F8*100,1))))</f>
        <v>-20.7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-1.2</v>
      </c>
      <c r="I8" s="13">
        <f>IF(AND('当年度'!I8=0,'前年度'!I8=0),"",IF('前年度'!I8=0,"皆増",IF('当年度'!I8=0,"皆減",ROUND('増減額'!I8/'前年度'!I8*100,1))))</f>
        <v>22.1</v>
      </c>
      <c r="J8" s="13">
        <f>IF(AND('当年度'!J8=0,'前年度'!J8=0),"",IF('前年度'!J8=0,"皆増",IF('当年度'!J8=0,"皆減",ROUND('増減額'!J8/'前年度'!J8*100,1))))</f>
        <v>-0.1</v>
      </c>
      <c r="K8" s="13">
        <f>IF(AND('当年度'!K8=0,'前年度'!K8=0),"",IF('前年度'!K8=0,"皆増",IF('当年度'!K8=0,"皆減",ROUND('増減額'!K8/'前年度'!K8*100,1))))</f>
        <v>-13.1</v>
      </c>
      <c r="L8" s="13">
        <f>IF(AND('当年度'!L8=0,'前年度'!L8=0),"",IF('前年度'!L8=0,"皆増",IF('当年度'!L8=0,"皆減",ROUND('増減額'!L8/'前年度'!L8*100,1))))</f>
        <v>157.1</v>
      </c>
      <c r="M8" s="13">
        <f>IF(AND('当年度'!M8=0,'前年度'!M8=0),"",IF('前年度'!M8=0,"皆増",IF('当年度'!M8=0,"皆減",ROUND('増減額'!M8/'前年度'!M8*100,1))))</f>
        <v>10</v>
      </c>
      <c r="N8" s="1"/>
    </row>
    <row r="9" spans="2:14" ht="21.75" customHeight="1">
      <c r="B9" s="30" t="s">
        <v>15</v>
      </c>
      <c r="C9" s="13">
        <f>IF(AND('当年度'!C9=0,'前年度'!C9=0),"",IF('前年度'!C9=0,"皆増",IF('当年度'!C9=0,"皆減",ROUND('増減額'!C9/'前年度'!C9*100,1))))</f>
      </c>
      <c r="D9" s="13" t="str">
        <f>IF(AND('当年度'!D9=0,'前年度'!D9=0),"",IF('前年度'!D9=0,"皆増",IF('当年度'!D9=0,"皆減",ROUND('増減額'!D9/'前年度'!D9*100,1))))</f>
        <v>皆増</v>
      </c>
      <c r="E9" s="13" t="str">
        <f>IF(AND('当年度'!E9=0,'前年度'!E9=0),"",IF('前年度'!E9=0,"皆増",IF('当年度'!E9=0,"皆減",ROUND('増減額'!E9/'前年度'!E9*100,1))))</f>
        <v>皆増</v>
      </c>
      <c r="F9" s="13" t="str">
        <f>IF(AND('当年度'!F9=0,'前年度'!F9=0),"",IF('前年度'!F9=0,"皆増",IF('当年度'!F9=0,"皆減",ROUND('増減額'!F9/'前年度'!F9*100,1))))</f>
        <v>皆増</v>
      </c>
      <c r="G9" s="13" t="str">
        <f>IF(AND('当年度'!G9=0,'前年度'!G9=0),"",IF('前年度'!G9=0,"皆増",IF('当年度'!G9=0,"皆減",ROUND('増減額'!G9/'前年度'!G9*100,1))))</f>
        <v>皆増</v>
      </c>
      <c r="H9" s="13" t="str">
        <f>IF(AND('当年度'!H9=0,'前年度'!H9=0),"",IF('前年度'!H9=0,"皆増",IF('当年度'!H9=0,"皆減",ROUND('増減額'!H9/'前年度'!H9*100,1))))</f>
        <v>皆増</v>
      </c>
      <c r="I9" s="13" t="str">
        <f>IF(AND('当年度'!I9=0,'前年度'!I9=0),"",IF('前年度'!I9=0,"皆増",IF('当年度'!I9=0,"皆減",ROUND('増減額'!I9/'前年度'!I9*100,1))))</f>
        <v>皆増</v>
      </c>
      <c r="J9" s="13" t="str">
        <f>IF(AND('当年度'!J9=0,'前年度'!J9=0),"",IF('前年度'!J9=0,"皆増",IF('当年度'!J9=0,"皆減",ROUND('増減額'!J9/'前年度'!J9*100,1))))</f>
        <v>皆増</v>
      </c>
      <c r="K9" s="13" t="str">
        <f>IF(AND('当年度'!K9=0,'前年度'!K9=0),"",IF('前年度'!K9=0,"皆増",IF('当年度'!K9=0,"皆減",ROUND('増減額'!K9/'前年度'!K9*100,1))))</f>
        <v>皆増</v>
      </c>
      <c r="L9" s="13" t="str">
        <f>IF(AND('当年度'!L9=0,'前年度'!L9=0),"",IF('前年度'!L9=0,"皆増",IF('当年度'!L9=0,"皆減",ROUND('増減額'!L9/'前年度'!L9*100,1))))</f>
        <v>皆増</v>
      </c>
      <c r="M9" s="13" t="str">
        <f>IF(AND('当年度'!M9=0,'前年度'!M9=0),"",IF('前年度'!M9=0,"皆増",IF('当年度'!M9=0,"皆減",ROUND('増減額'!M9/'前年度'!M9*100,1))))</f>
        <v>皆増</v>
      </c>
      <c r="N9" s="1"/>
    </row>
    <row r="10" spans="2:14" ht="21.75" customHeight="1">
      <c r="B10" s="30" t="s">
        <v>44</v>
      </c>
      <c r="C10" s="13">
        <f>IF(AND('当年度'!C10=0,'前年度'!C10=0),"",IF('前年度'!C10=0,"皆増",IF('当年度'!C10=0,"皆減",ROUND('増減額'!C10/'前年度'!C10*100,1))))</f>
      </c>
      <c r="D10" s="13" t="str">
        <f>IF(AND('当年度'!D10=0,'前年度'!D10=0),"",IF('前年度'!D10=0,"皆増",IF('当年度'!D10=0,"皆減",ROUND('増減額'!D10/'前年度'!D10*100,1))))</f>
        <v>皆減</v>
      </c>
      <c r="E10" s="13" t="str">
        <f>IF(AND('当年度'!E10=0,'前年度'!E10=0),"",IF('前年度'!E10=0,"皆増",IF('当年度'!E10=0,"皆減",ROUND('増減額'!E10/'前年度'!E10*100,1))))</f>
        <v>皆減</v>
      </c>
      <c r="F10" s="13" t="str">
        <f>IF(AND('当年度'!F10=0,'前年度'!F10=0),"",IF('前年度'!F10=0,"皆増",IF('当年度'!F10=0,"皆減",ROUND('増減額'!F10/'前年度'!F10*100,1))))</f>
        <v>皆減</v>
      </c>
      <c r="G10" s="13" t="str">
        <f>IF(AND('当年度'!G10=0,'前年度'!G10=0),"",IF('前年度'!G10=0,"皆増",IF('当年度'!G10=0,"皆減",ROUND('増減額'!G10/'前年度'!G10*100,1))))</f>
        <v>皆減</v>
      </c>
      <c r="H10" s="13" t="str">
        <f>IF(AND('当年度'!H10=0,'前年度'!H10=0),"",IF('前年度'!H10=0,"皆増",IF('当年度'!H10=0,"皆減",ROUND('増減額'!H10/'前年度'!H10*100,1))))</f>
        <v>皆減</v>
      </c>
      <c r="I10" s="13" t="str">
        <f>IF(AND('当年度'!I10=0,'前年度'!I10=0),"",IF('前年度'!I10=0,"皆増",IF('当年度'!I10=0,"皆減",ROUND('増減額'!I10/'前年度'!I10*100,1))))</f>
        <v>皆減</v>
      </c>
      <c r="J10" s="13" t="str">
        <f>IF(AND('当年度'!J10=0,'前年度'!J10=0),"",IF('前年度'!J10=0,"皆増",IF('当年度'!J10=0,"皆減",ROUND('増減額'!J10/'前年度'!J10*100,1))))</f>
        <v>皆減</v>
      </c>
      <c r="K10" s="13" t="str">
        <f>IF(AND('当年度'!K10=0,'前年度'!K10=0),"",IF('前年度'!K10=0,"皆増",IF('当年度'!K10=0,"皆減",ROUND('増減額'!K10/'前年度'!K10*100,1))))</f>
        <v>皆減</v>
      </c>
      <c r="L10" s="13" t="str">
        <f>IF(AND('当年度'!L10=0,'前年度'!L10=0),"",IF('前年度'!L10=0,"皆増",IF('当年度'!L10=0,"皆減",ROUND('増減額'!L10/'前年度'!L10*100,1))))</f>
        <v>皆減</v>
      </c>
      <c r="M10" s="13" t="str">
        <f>IF(AND('当年度'!M10=0,'前年度'!M10=0),"",IF('前年度'!M10=0,"皆増",IF('当年度'!M10=0,"皆減",ROUND('増減額'!M10/'前年度'!M10*100,1))))</f>
        <v>皆減</v>
      </c>
      <c r="N10" s="1"/>
    </row>
    <row r="11" spans="2:14" ht="21.75" customHeight="1">
      <c r="B11" s="30" t="s">
        <v>16</v>
      </c>
      <c r="C11" s="13" t="str">
        <f>IF(AND('当年度'!C11=0,'前年度'!C11=0),"",IF('前年度'!C11=0,"皆増",IF('当年度'!C11=0,"皆減",ROUND('増減額'!C11/'前年度'!C11*100,1))))</f>
        <v>皆増</v>
      </c>
      <c r="D11" s="13">
        <f>IF(AND('当年度'!D11=0,'前年度'!D11=0),"",IF('前年度'!D11=0,"皆増",IF('当年度'!D11=0,"皆減",ROUND('増減額'!D11/'前年度'!D11*100,1))))</f>
        <v>-70.2</v>
      </c>
      <c r="E11" s="13">
        <f>IF(AND('当年度'!E11=0,'前年度'!E11=0),"",IF('前年度'!E11=0,"皆増",IF('当年度'!E11=0,"皆減",ROUND('増減額'!E11/'前年度'!E11*100,1))))</f>
        <v>18</v>
      </c>
      <c r="F11" s="13">
        <f>IF(AND('当年度'!F11=0,'前年度'!F11=0),"",IF('前年度'!F11=0,"皆増",IF('当年度'!F11=0,"皆減",ROUND('増減額'!F11/'前年度'!F11*100,1))))</f>
        <v>-11.9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-36.9</v>
      </c>
      <c r="I11" s="13">
        <f>IF(AND('当年度'!I11=0,'前年度'!I11=0),"",IF('前年度'!I11=0,"皆増",IF('当年度'!I11=0,"皆減",ROUND('増減額'!I11/'前年度'!I11*100,1))))</f>
        <v>-99</v>
      </c>
      <c r="J11" s="13">
        <f>IF(AND('当年度'!J11=0,'前年度'!J11=0),"",IF('前年度'!J11=0,"皆増",IF('当年度'!J11=0,"皆減",ROUND('増減額'!J11/'前年度'!J11*100,1))))</f>
        <v>-20.4</v>
      </c>
      <c r="K11" s="13">
        <f>IF(AND('当年度'!K11=0,'前年度'!K11=0),"",IF('前年度'!K11=0,"皆増",IF('当年度'!K11=0,"皆減",ROUND('増減額'!K11/'前年度'!K11*100,1))))</f>
        <v>-14.7</v>
      </c>
      <c r="L11" s="13">
        <f>IF(AND('当年度'!L11=0,'前年度'!L11=0),"",IF('前年度'!L11=0,"皆増",IF('当年度'!L11=0,"皆減",ROUND('増減額'!L11/'前年度'!L11*100,1))))</f>
        <v>-68.5</v>
      </c>
      <c r="M11" s="13">
        <f>IF(AND('当年度'!M11=0,'前年度'!M11=0),"",IF('前年度'!M11=0,"皆増",IF('当年度'!M11=0,"皆減",ROUND('増減額'!M11/'前年度'!M11*100,1))))</f>
        <v>-37.9</v>
      </c>
      <c r="N11" s="1"/>
    </row>
    <row r="12" spans="2:14" ht="21.75" customHeight="1">
      <c r="B12" s="30" t="s">
        <v>17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-44.1</v>
      </c>
      <c r="E12" s="13">
        <f>IF(AND('当年度'!E12=0,'前年度'!E12=0),"",IF('前年度'!E12=0,"皆増",IF('当年度'!E12=0,"皆減",ROUND('増減額'!E12/'前年度'!E12*100,1))))</f>
        <v>244.6</v>
      </c>
      <c r="F12" s="13">
        <f>IF(AND('当年度'!F12=0,'前年度'!F12=0),"",IF('前年度'!F12=0,"皆増",IF('当年度'!F12=0,"皆減",ROUND('増減額'!F12/'前年度'!F12*100,1))))</f>
        <v>-7.3</v>
      </c>
      <c r="G12" s="13">
        <f>IF(AND('当年度'!G12=0,'前年度'!G12=0),"",IF('前年度'!G12=0,"皆増",IF('当年度'!G12=0,"皆減",ROUND('増減額'!G12/'前年度'!G12*100,1))))</f>
        <v>53.4</v>
      </c>
      <c r="H12" s="13">
        <f>IF(AND('当年度'!H12=0,'前年度'!H12=0),"",IF('前年度'!H12=0,"皆増",IF('当年度'!H12=0,"皆減",ROUND('増減額'!H12/'前年度'!H12*100,1))))</f>
        <v>-30.4</v>
      </c>
      <c r="I12" s="13">
        <f>IF(AND('当年度'!I12=0,'前年度'!I12=0),"",IF('前年度'!I12=0,"皆増",IF('当年度'!I12=0,"皆減",ROUND('増減額'!I12/'前年度'!I12*100,1))))</f>
        <v>55.1</v>
      </c>
      <c r="J12" s="13">
        <f>IF(AND('当年度'!J12=0,'前年度'!J12=0),"",IF('前年度'!J12=0,"皆増",IF('当年度'!J12=0,"皆減",ROUND('増減額'!J12/'前年度'!J12*100,1))))</f>
        <v>-4.9</v>
      </c>
      <c r="K12" s="13">
        <f>IF(AND('当年度'!K12=0,'前年度'!K12=0),"",IF('前年度'!K12=0,"皆増",IF('当年度'!K12=0,"皆減",ROUND('増減額'!K12/'前年度'!K12*100,1))))</f>
        <v>253.9</v>
      </c>
      <c r="L12" s="13">
        <f>IF(AND('当年度'!L12=0,'前年度'!L12=0),"",IF('前年度'!L12=0,"皆増",IF('当年度'!L12=0,"皆減",ROUND('増減額'!L12/'前年度'!L12*100,1))))</f>
        <v>48.3</v>
      </c>
      <c r="M12" s="13">
        <f>IF(AND('当年度'!M12=0,'前年度'!M12=0),"",IF('前年度'!M12=0,"皆増",IF('当年度'!M12=0,"皆減",ROUND('増減額'!M12/'前年度'!M12*100,1))))</f>
        <v>24.2</v>
      </c>
      <c r="N12" s="1"/>
    </row>
    <row r="13" spans="2:14" ht="21.75" customHeight="1">
      <c r="B13" s="30" t="s">
        <v>18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157.2</v>
      </c>
      <c r="E13" s="13">
        <f>IF(AND('当年度'!E13=0,'前年度'!E13=0),"",IF('前年度'!E13=0,"皆増",IF('当年度'!E13=0,"皆減",ROUND('増減額'!E13/'前年度'!E13*100,1))))</f>
        <v>27</v>
      </c>
      <c r="F13" s="13">
        <f>IF(AND('当年度'!F13=0,'前年度'!F13=0),"",IF('前年度'!F13=0,"皆増",IF('当年度'!F13=0,"皆減",ROUND('増減額'!F13/'前年度'!F13*100,1))))</f>
        <v>-7.5</v>
      </c>
      <c r="G13" s="13">
        <f>IF(AND('当年度'!G13=0,'前年度'!G13=0),"",IF('前年度'!G13=0,"皆増",IF('当年度'!G13=0,"皆減",ROUND('増減額'!G13/'前年度'!G13*100,1))))</f>
        <v>-18.8</v>
      </c>
      <c r="H13" s="13">
        <f>IF(AND('当年度'!H13=0,'前年度'!H13=0),"",IF('前年度'!H13=0,"皆増",IF('当年度'!H13=0,"皆減",ROUND('増減額'!H13/'前年度'!H13*100,1))))</f>
        <v>-11.8</v>
      </c>
      <c r="I13" s="13">
        <f>IF(AND('当年度'!I13=0,'前年度'!I13=0),"",IF('前年度'!I13=0,"皆増",IF('当年度'!I13=0,"皆減",ROUND('増減額'!I13/'前年度'!I13*100,1))))</f>
        <v>361.4</v>
      </c>
      <c r="J13" s="13">
        <f>IF(AND('当年度'!J13=0,'前年度'!J13=0),"",IF('前年度'!J13=0,"皆増",IF('当年度'!J13=0,"皆減",ROUND('増減額'!J13/'前年度'!J13*100,1))))</f>
        <v>-16.6</v>
      </c>
      <c r="K13" s="13">
        <f>IF(AND('当年度'!K13=0,'前年度'!K13=0),"",IF('前年度'!K13=0,"皆増",IF('当年度'!K13=0,"皆減",ROUND('増減額'!K13/'前年度'!K13*100,1))))</f>
        <v>-50.3</v>
      </c>
      <c r="L13" s="13">
        <f>IF(AND('当年度'!L13=0,'前年度'!L13=0),"",IF('前年度'!L13=0,"皆増",IF('当年度'!L13=0,"皆減",ROUND('増減額'!L13/'前年度'!L13*100,1))))</f>
        <v>42.9</v>
      </c>
      <c r="M13" s="13">
        <f>IF(AND('当年度'!M13=0,'前年度'!M13=0),"",IF('前年度'!M13=0,"皆増",IF('当年度'!M13=0,"皆減",ROUND('増減額'!M13/'前年度'!M13*100,1))))</f>
        <v>30.3</v>
      </c>
      <c r="N13" s="1"/>
    </row>
    <row r="14" spans="2:14" ht="21.75" customHeight="1">
      <c r="B14" s="30" t="s">
        <v>19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-9.5</v>
      </c>
      <c r="E14" s="13">
        <f>IF(AND('当年度'!E14=0,'前年度'!E14=0),"",IF('前年度'!E14=0,"皆増",IF('当年度'!E14=0,"皆減",ROUND('増減額'!E14/'前年度'!E14*100,1))))</f>
        <v>-21.3</v>
      </c>
      <c r="F14" s="13">
        <f>IF(AND('当年度'!F14=0,'前年度'!F14=0),"",IF('前年度'!F14=0,"皆増",IF('当年度'!F14=0,"皆減",ROUND('増減額'!F14/'前年度'!F14*100,1))))</f>
        <v>-94.3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  <v>-41.8</v>
      </c>
      <c r="I14" s="13">
        <f>IF(AND('当年度'!I14=0,'前年度'!I14=0),"",IF('前年度'!I14=0,"皆増",IF('当年度'!I14=0,"皆減",ROUND('増減額'!I14/'前年度'!I14*100,1))))</f>
      </c>
      <c r="J14" s="13">
        <f>IF(AND('当年度'!J14=0,'前年度'!J14=0),"",IF('前年度'!J14=0,"皆増",IF('当年度'!J14=0,"皆減",ROUND('増減額'!J14/'前年度'!J14*100,1))))</f>
        <v>19.5</v>
      </c>
      <c r="K14" s="13">
        <f>IF(AND('当年度'!K14=0,'前年度'!K14=0),"",IF('前年度'!K14=0,"皆増",IF('当年度'!K14=0,"皆減",ROUND('増減額'!K14/'前年度'!K14*100,1))))</f>
        <v>-17.6</v>
      </c>
      <c r="L14" s="13">
        <f>IF(AND('当年度'!L14=0,'前年度'!L14=0),"",IF('前年度'!L14=0,"皆増",IF('当年度'!L14=0,"皆減",ROUND('増減額'!L14/'前年度'!L14*100,1))))</f>
        <v>287.3</v>
      </c>
      <c r="M14" s="13">
        <f>IF(AND('当年度'!M14=0,'前年度'!M14=0),"",IF('前年度'!M14=0,"皆増",IF('当年度'!M14=0,"皆減",ROUND('増減額'!M14/'前年度'!M14*100,1))))</f>
        <v>18.3</v>
      </c>
      <c r="N14" s="1"/>
    </row>
    <row r="15" spans="2:14" ht="21.75" customHeight="1">
      <c r="B15" s="30" t="s">
        <v>20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-96.6</v>
      </c>
      <c r="E15" s="13">
        <f>IF(AND('当年度'!E15=0,'前年度'!E15=0),"",IF('前年度'!E15=0,"皆増",IF('当年度'!E15=0,"皆減",ROUND('増減額'!E15/'前年度'!E15*100,1))))</f>
        <v>69.5</v>
      </c>
      <c r="F15" s="13">
        <f>IF(AND('当年度'!F15=0,'前年度'!F15=0),"",IF('前年度'!F15=0,"皆増",IF('当年度'!F15=0,"皆減",ROUND('増減額'!F15/'前年度'!F15*100,1))))</f>
        <v>2.2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753.4</v>
      </c>
      <c r="I15" s="13">
        <f>IF(AND('当年度'!I15=0,'前年度'!I15=0),"",IF('前年度'!I15=0,"皆増",IF('当年度'!I15=0,"皆減",ROUND('増減額'!I15/'前年度'!I15*100,1))))</f>
        <v>2591.2</v>
      </c>
      <c r="J15" s="13">
        <f>IF(AND('当年度'!J15=0,'前年度'!J15=0),"",IF('前年度'!J15=0,"皆増",IF('当年度'!J15=0,"皆減",ROUND('増減額'!J15/'前年度'!J15*100,1))))</f>
        <v>-14.4</v>
      </c>
      <c r="K15" s="13" t="str">
        <f>IF(AND('当年度'!K15=0,'前年度'!K15=0),"",IF('前年度'!K15=0,"皆増",IF('当年度'!K15=0,"皆減",ROUND('増減額'!K15/'前年度'!K15*100,1))))</f>
        <v>皆減</v>
      </c>
      <c r="L15" s="13">
        <f>IF(AND('当年度'!L15=0,'前年度'!L15=0),"",IF('前年度'!L15=0,"皆増",IF('当年度'!L15=0,"皆減",ROUND('増減額'!L15/'前年度'!L15*100,1))))</f>
        <v>-13.8</v>
      </c>
      <c r="M15" s="13">
        <f>IF(AND('当年度'!M15=0,'前年度'!M15=0),"",IF('前年度'!M15=0,"皆増",IF('当年度'!M15=0,"皆減",ROUND('増減額'!M15/'前年度'!M15*100,1))))</f>
        <v>148.7</v>
      </c>
      <c r="N15" s="1"/>
    </row>
    <row r="16" spans="2:14" ht="21.75" customHeight="1">
      <c r="B16" s="30" t="s">
        <v>21</v>
      </c>
      <c r="C16" s="13" t="str">
        <f>IF(AND('当年度'!C16=0,'前年度'!C16=0),"",IF('前年度'!C16=0,"皆増",IF('当年度'!C16=0,"皆減",ROUND('増減額'!C16/'前年度'!C16*100,1))))</f>
        <v>皆減</v>
      </c>
      <c r="D16" s="13">
        <f>IF(AND('当年度'!D16=0,'前年度'!D16=0),"",IF('前年度'!D16=0,"皆増",IF('当年度'!D16=0,"皆減",ROUND('増減額'!D16/'前年度'!D16*100,1))))</f>
        <v>-39.7</v>
      </c>
      <c r="E16" s="13">
        <f>IF(AND('当年度'!E16=0,'前年度'!E16=0),"",IF('前年度'!E16=0,"皆増",IF('当年度'!E16=0,"皆減",ROUND('増減額'!E16/'前年度'!E16*100,1))))</f>
        <v>-22.6</v>
      </c>
      <c r="F16" s="13">
        <f>IF(AND('当年度'!F16=0,'前年度'!F16=0),"",IF('前年度'!F16=0,"皆増",IF('当年度'!F16=0,"皆減",ROUND('増減額'!F16/'前年度'!F16*100,1))))</f>
        <v>196.3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-18.8</v>
      </c>
      <c r="I16" s="13">
        <f>IF(AND('当年度'!I16=0,'前年度'!I16=0),"",IF('前年度'!I16=0,"皆増",IF('当年度'!I16=0,"皆減",ROUND('増減額'!I16/'前年度'!I16*100,1))))</f>
        <v>-98.5</v>
      </c>
      <c r="J16" s="13">
        <f>IF(AND('当年度'!J16=0,'前年度'!J16=0),"",IF('前年度'!J16=0,"皆増",IF('当年度'!J16=0,"皆減",ROUND('増減額'!J16/'前年度'!J16*100,1))))</f>
        <v>5.6</v>
      </c>
      <c r="K16" s="13">
        <f>IF(AND('当年度'!K16=0,'前年度'!K16=0),"",IF('前年度'!K16=0,"皆増",IF('当年度'!K16=0,"皆減",ROUND('増減額'!K16/'前年度'!K16*100,1))))</f>
        <v>96.4</v>
      </c>
      <c r="L16" s="13">
        <f>IF(AND('当年度'!L16=0,'前年度'!L16=0),"",IF('前年度'!L16=0,"皆増",IF('当年度'!L16=0,"皆減",ROUND('増減額'!L16/'前年度'!L16*100,1))))</f>
        <v>32.5</v>
      </c>
      <c r="M16" s="13">
        <f>IF(AND('当年度'!M16=0,'前年度'!M16=0),"",IF('前年度'!M16=0,"皆増",IF('当年度'!M16=0,"皆減",ROUND('増減額'!M16/'前年度'!M16*100,1))))</f>
        <v>14.3</v>
      </c>
      <c r="N16" s="1"/>
    </row>
    <row r="17" spans="2:14" ht="21.75" customHeight="1">
      <c r="B17" s="30" t="s">
        <v>22</v>
      </c>
      <c r="C17" s="13">
        <f>IF(AND('当年度'!C17=0,'前年度'!C17=0),"",IF('前年度'!C17=0,"皆増",IF('当年度'!C17=0,"皆減",ROUND('増減額'!C17/'前年度'!C17*100,1))))</f>
      </c>
      <c r="D17" s="13">
        <f>IF(AND('当年度'!D17=0,'前年度'!D17=0),"",IF('前年度'!D17=0,"皆増",IF('当年度'!D17=0,"皆減",ROUND('増減額'!D17/'前年度'!D17*100,1))))</f>
        <v>202.4</v>
      </c>
      <c r="E17" s="13">
        <f>IF(AND('当年度'!E17=0,'前年度'!E17=0),"",IF('前年度'!E17=0,"皆増",IF('当年度'!E17=0,"皆減",ROUND('増減額'!E17/'前年度'!E17*100,1))))</f>
        <v>-65.2</v>
      </c>
      <c r="F17" s="13">
        <f>IF(AND('当年度'!F17=0,'前年度'!F17=0),"",IF('前年度'!F17=0,"皆増",IF('当年度'!F17=0,"皆減",ROUND('増減額'!F17/'前年度'!F17*100,1))))</f>
        <v>-11.9</v>
      </c>
      <c r="G17" s="13">
        <f>IF(AND('当年度'!G17=0,'前年度'!G17=0),"",IF('前年度'!G17=0,"皆増",IF('当年度'!G17=0,"皆減",ROUND('増減額'!G17/'前年度'!G17*100,1))))</f>
      </c>
      <c r="H17" s="13">
        <f>IF(AND('当年度'!H17=0,'前年度'!H17=0),"",IF('前年度'!H17=0,"皆増",IF('当年度'!H17=0,"皆減",ROUND('増減額'!H17/'前年度'!H17*100,1))))</f>
        <v>-21.6</v>
      </c>
      <c r="I17" s="13">
        <f>IF(AND('当年度'!I17=0,'前年度'!I17=0),"",IF('前年度'!I17=0,"皆増",IF('当年度'!I17=0,"皆減",ROUND('増減額'!I17/'前年度'!I17*100,1))))</f>
        <v>209.1</v>
      </c>
      <c r="J17" s="13">
        <f>IF(AND('当年度'!J17=0,'前年度'!J17=0),"",IF('前年度'!J17=0,"皆増",IF('当年度'!J17=0,"皆減",ROUND('増減額'!J17/'前年度'!J17*100,1))))</f>
        <v>-22.6</v>
      </c>
      <c r="K17" s="13">
        <f>IF(AND('当年度'!K17=0,'前年度'!K17=0),"",IF('前年度'!K17=0,"皆増",IF('当年度'!K17=0,"皆減",ROUND('増減額'!K17/'前年度'!K17*100,1))))</f>
        <v>36.1</v>
      </c>
      <c r="L17" s="13">
        <f>IF(AND('当年度'!L17=0,'前年度'!L17=0),"",IF('前年度'!L17=0,"皆増",IF('当年度'!L17=0,"皆減",ROUND('増減額'!L17/'前年度'!L17*100,1))))</f>
        <v>14.8</v>
      </c>
      <c r="M17" s="13">
        <f>IF(AND('当年度'!M17=0,'前年度'!M17=0),"",IF('前年度'!M17=0,"皆増",IF('当年度'!M17=0,"皆減",ROUND('増減額'!M17/'前年度'!M17*100,1))))</f>
        <v>-21.2</v>
      </c>
      <c r="N17" s="1"/>
    </row>
    <row r="18" spans="2:14" ht="21.75" customHeight="1">
      <c r="B18" s="30" t="s">
        <v>23</v>
      </c>
      <c r="C18" s="13">
        <f>IF(AND('当年度'!C18=0,'前年度'!C18=0),"",IF('前年度'!C18=0,"皆増",IF('当年度'!C18=0,"皆減",ROUND('増減額'!C18/'前年度'!C18*100,1))))</f>
      </c>
      <c r="D18" s="13" t="str">
        <f>IF(AND('当年度'!D18=0,'前年度'!D18=0),"",IF('前年度'!D18=0,"皆増",IF('当年度'!D18=0,"皆減",ROUND('増減額'!D18/'前年度'!D18*100,1))))</f>
        <v>皆増</v>
      </c>
      <c r="E18" s="13" t="str">
        <f>IF(AND('当年度'!E18=0,'前年度'!E18=0),"",IF('前年度'!E18=0,"皆増",IF('当年度'!E18=0,"皆減",ROUND('増減額'!E18/'前年度'!E18*100,1))))</f>
        <v>皆増</v>
      </c>
      <c r="F18" s="13" t="str">
        <f>IF(AND('当年度'!F18=0,'前年度'!F18=0),"",IF('前年度'!F18=0,"皆増",IF('当年度'!F18=0,"皆減",ROUND('増減額'!F18/'前年度'!F18*100,1))))</f>
        <v>皆増</v>
      </c>
      <c r="G18" s="13">
        <f>IF(AND('当年度'!G18=0,'前年度'!G18=0),"",IF('前年度'!G18=0,"皆増",IF('当年度'!G18=0,"皆減",ROUND('増減額'!G18/'前年度'!G18*100,1))))</f>
      </c>
      <c r="H18" s="13" t="str">
        <f>IF(AND('当年度'!H18=0,'前年度'!H18=0),"",IF('前年度'!H18=0,"皆増",IF('当年度'!H18=0,"皆減",ROUND('増減額'!H18/'前年度'!H18*100,1))))</f>
        <v>皆増</v>
      </c>
      <c r="I18" s="13" t="str">
        <f>IF(AND('当年度'!I18=0,'前年度'!I18=0),"",IF('前年度'!I18=0,"皆増",IF('当年度'!I18=0,"皆減",ROUND('増減額'!I18/'前年度'!I18*100,1))))</f>
        <v>皆増</v>
      </c>
      <c r="J18" s="13" t="str">
        <f>IF(AND('当年度'!J18=0,'前年度'!J18=0),"",IF('前年度'!J18=0,"皆増",IF('当年度'!J18=0,"皆減",ROUND('増減額'!J18/'前年度'!J18*100,1))))</f>
        <v>皆増</v>
      </c>
      <c r="K18" s="13" t="str">
        <f>IF(AND('当年度'!K18=0,'前年度'!K18=0),"",IF('前年度'!K18=0,"皆増",IF('当年度'!K18=0,"皆減",ROUND('増減額'!K18/'前年度'!K18*100,1))))</f>
        <v>皆増</v>
      </c>
      <c r="L18" s="13" t="str">
        <f>IF(AND('当年度'!L18=0,'前年度'!L18=0),"",IF('前年度'!L18=0,"皆増",IF('当年度'!L18=0,"皆減",ROUND('増減額'!L18/'前年度'!L18*100,1))))</f>
        <v>皆増</v>
      </c>
      <c r="M18" s="13" t="str">
        <f>IF(AND('当年度'!M18=0,'前年度'!M18=0),"",IF('前年度'!M18=0,"皆増",IF('当年度'!M18=0,"皆減",ROUND('増減額'!M18/'前年度'!M18*100,1))))</f>
        <v>皆増</v>
      </c>
      <c r="N18" s="1"/>
    </row>
    <row r="19" spans="2:14" ht="21.75" customHeight="1">
      <c r="B19" s="30" t="s">
        <v>45</v>
      </c>
      <c r="C19" s="13">
        <f>IF(AND('当年度'!C19=0,'前年度'!C19=0),"",IF('前年度'!C19=0,"皆増",IF('当年度'!C19=0,"皆減",ROUND('増減額'!C19/'前年度'!C19*100,1))))</f>
      </c>
      <c r="D19" s="13" t="str">
        <f>IF(AND('当年度'!D19=0,'前年度'!D19=0),"",IF('前年度'!D19=0,"皆増",IF('当年度'!D19=0,"皆減",ROUND('増減額'!D19/'前年度'!D19*100,1))))</f>
        <v>皆減</v>
      </c>
      <c r="E19" s="13" t="str">
        <f>IF(AND('当年度'!E19=0,'前年度'!E19=0),"",IF('前年度'!E19=0,"皆増",IF('当年度'!E19=0,"皆減",ROUND('増減額'!E19/'前年度'!E19*100,1))))</f>
        <v>皆減</v>
      </c>
      <c r="F19" s="13" t="str">
        <f>IF(AND('当年度'!F19=0,'前年度'!F19=0),"",IF('前年度'!F19=0,"皆増",IF('当年度'!F19=0,"皆減",ROUND('増減額'!F19/'前年度'!F19*100,1))))</f>
        <v>皆減</v>
      </c>
      <c r="G19" s="13">
        <f>IF(AND('当年度'!G19=0,'前年度'!G19=0),"",IF('前年度'!G19=0,"皆増",IF('当年度'!G19=0,"皆減",ROUND('増減額'!G19/'前年度'!G19*100,1))))</f>
      </c>
      <c r="H19" s="13" t="str">
        <f>IF(AND('当年度'!H19=0,'前年度'!H19=0),"",IF('前年度'!H19=0,"皆増",IF('当年度'!H19=0,"皆減",ROUND('増減額'!H19/'前年度'!H19*100,1))))</f>
        <v>皆減</v>
      </c>
      <c r="I19" s="13" t="str">
        <f>IF(AND('当年度'!I19=0,'前年度'!I19=0),"",IF('前年度'!I19=0,"皆増",IF('当年度'!I19=0,"皆減",ROUND('増減額'!I19/'前年度'!I19*100,1))))</f>
        <v>皆減</v>
      </c>
      <c r="J19" s="13" t="str">
        <f>IF(AND('当年度'!J19=0,'前年度'!J19=0),"",IF('前年度'!J19=0,"皆増",IF('当年度'!J19=0,"皆減",ROUND('増減額'!J19/'前年度'!J19*100,1))))</f>
        <v>皆減</v>
      </c>
      <c r="K19" s="13" t="str">
        <f>IF(AND('当年度'!K19=0,'前年度'!K19=0),"",IF('前年度'!K19=0,"皆増",IF('当年度'!K19=0,"皆減",ROUND('増減額'!K19/'前年度'!K19*100,1))))</f>
        <v>皆減</v>
      </c>
      <c r="L19" s="13" t="str">
        <f>IF(AND('当年度'!L19=0,'前年度'!L19=0),"",IF('前年度'!L19=0,"皆増",IF('当年度'!L19=0,"皆減",ROUND('増減額'!L19/'前年度'!L19*100,1))))</f>
        <v>皆減</v>
      </c>
      <c r="M19" s="13" t="str">
        <f>IF(AND('当年度'!M19=0,'前年度'!M19=0),"",IF('前年度'!M19=0,"皆増",IF('当年度'!M19=0,"皆減",ROUND('増減額'!M19/'前年度'!M19*100,1))))</f>
        <v>皆減</v>
      </c>
      <c r="N19" s="1"/>
    </row>
    <row r="20" spans="2:14" ht="21.75" customHeight="1">
      <c r="B20" s="37" t="s">
        <v>46</v>
      </c>
      <c r="C20" s="16">
        <f>IF(AND('当年度'!C20=0,'前年度'!C20=0),"",IF('前年度'!C20=0,"皆増",IF('当年度'!C20=0,"皆減",ROUND('増減額'!C20/'前年度'!C20*100,1))))</f>
      </c>
      <c r="D20" s="16" t="str">
        <f>IF(AND('当年度'!D20=0,'前年度'!D20=0),"",IF('前年度'!D20=0,"皆増",IF('当年度'!D20=0,"皆減",ROUND('増減額'!D20/'前年度'!D20*100,1))))</f>
        <v>皆減</v>
      </c>
      <c r="E20" s="16" t="str">
        <f>IF(AND('当年度'!E20=0,'前年度'!E20=0),"",IF('前年度'!E20=0,"皆増",IF('当年度'!E20=0,"皆減",ROUND('増減額'!E20/'前年度'!E20*100,1))))</f>
        <v>皆減</v>
      </c>
      <c r="F20" s="16" t="str">
        <f>IF(AND('当年度'!F20=0,'前年度'!F20=0),"",IF('前年度'!F20=0,"皆増",IF('当年度'!F20=0,"皆減",ROUND('増減額'!F20/'前年度'!F20*100,1))))</f>
        <v>皆減</v>
      </c>
      <c r="G20" s="16">
        <f>IF(AND('当年度'!G20=0,'前年度'!G20=0),"",IF('前年度'!G20=0,"皆増",IF('当年度'!G20=0,"皆減",ROUND('増減額'!G20/'前年度'!G20*100,1))))</f>
      </c>
      <c r="H20" s="16" t="str">
        <f>IF(AND('当年度'!H20=0,'前年度'!H20=0),"",IF('前年度'!H20=0,"皆増",IF('当年度'!H20=0,"皆減",ROUND('増減額'!H20/'前年度'!H20*100,1))))</f>
        <v>皆減</v>
      </c>
      <c r="I20" s="16" t="str">
        <f>IF(AND('当年度'!I20=0,'前年度'!I20=0),"",IF('前年度'!I20=0,"皆増",IF('当年度'!I20=0,"皆減",ROUND('増減額'!I20/'前年度'!I20*100,1))))</f>
        <v>皆減</v>
      </c>
      <c r="J20" s="16" t="str">
        <f>IF(AND('当年度'!J20=0,'前年度'!J20=0),"",IF('前年度'!J20=0,"皆増",IF('当年度'!J20=0,"皆減",ROUND('増減額'!J20/'前年度'!J20*100,1))))</f>
        <v>皆減</v>
      </c>
      <c r="K20" s="16" t="str">
        <f>IF(AND('当年度'!K20=0,'前年度'!K20=0),"",IF('前年度'!K20=0,"皆増",IF('当年度'!K20=0,"皆減",ROUND('増減額'!K20/'前年度'!K20*100,1))))</f>
        <v>皆減</v>
      </c>
      <c r="L20" s="16" t="str">
        <f>IF(AND('当年度'!L20=0,'前年度'!L20=0),"",IF('前年度'!L20=0,"皆増",IF('当年度'!L20=0,"皆減",ROUND('増減額'!L20/'前年度'!L20*100,1))))</f>
        <v>皆減</v>
      </c>
      <c r="M20" s="16" t="str">
        <f>IF(AND('当年度'!M20=0,'前年度'!M20=0),"",IF('前年度'!M20=0,"皆増",IF('当年度'!M20=0,"皆減",ROUND('増減額'!M20/'前年度'!M20*100,1))))</f>
        <v>皆減</v>
      </c>
      <c r="N20" s="1"/>
    </row>
    <row r="21" spans="2:14" ht="21.75" customHeight="1">
      <c r="B21" s="31" t="s">
        <v>47</v>
      </c>
      <c r="C21" s="18">
        <f>IF(AND('当年度'!C21=0,'前年度'!C21=0),"",IF('前年度'!C21=0,"皆増",IF('当年度'!C21=0,"皆減",ROUND('増減額'!C21/'前年度'!C21*100,1))))</f>
      </c>
      <c r="D21" s="18">
        <f>IF(AND('当年度'!D21=0,'前年度'!D21=0),"",IF('前年度'!D21=0,"皆増",IF('当年度'!D21=0,"皆減",ROUND('増減額'!D21/'前年度'!D21*100,1))))</f>
        <v>-83.4</v>
      </c>
      <c r="E21" s="18">
        <f>IF(AND('当年度'!E21=0,'前年度'!E21=0),"",IF('前年度'!E21=0,"皆増",IF('当年度'!E21=0,"皆減",ROUND('増減額'!E21/'前年度'!E21*100,1))))</f>
        <v>418.1</v>
      </c>
      <c r="F21" s="18">
        <f>IF(AND('当年度'!F21=0,'前年度'!F21=0),"",IF('前年度'!F21=0,"皆増",IF('当年度'!F21=0,"皆減",ROUND('増減額'!F21/'前年度'!F21*100,1))))</f>
        <v>-83.8</v>
      </c>
      <c r="G21" s="18">
        <f>IF(AND('当年度'!G21=0,'前年度'!G21=0),"",IF('前年度'!G21=0,"皆増",IF('当年度'!G21=0,"皆減",ROUND('増減額'!G21/'前年度'!G21*100,1))))</f>
      </c>
      <c r="H21" s="18">
        <f>IF(AND('当年度'!H21=0,'前年度'!H21=0),"",IF('前年度'!H21=0,"皆増",IF('当年度'!H21=0,"皆減",ROUND('増減額'!H21/'前年度'!H21*100,1))))</f>
        <v>-53.1</v>
      </c>
      <c r="I21" s="18">
        <f>IF(AND('当年度'!I21=0,'前年度'!I21=0),"",IF('前年度'!I21=0,"皆増",IF('当年度'!I21=0,"皆減",ROUND('増減額'!I21/'前年度'!I21*100,1))))</f>
        <v>3700.5</v>
      </c>
      <c r="J21" s="18">
        <f>IF(AND('当年度'!J21=0,'前年度'!J21=0),"",IF('前年度'!J21=0,"皆増",IF('当年度'!J21=0,"皆減",ROUND('増減額'!J21/'前年度'!J21*100,1))))</f>
        <v>-28.3</v>
      </c>
      <c r="K21" s="18">
        <f>IF(AND('当年度'!K21=0,'前年度'!K21=0),"",IF('前年度'!K21=0,"皆増",IF('当年度'!K21=0,"皆減",ROUND('増減額'!K21/'前年度'!K21*100,1))))</f>
        <v>686.8</v>
      </c>
      <c r="L21" s="18">
        <f>IF(AND('当年度'!L21=0,'前年度'!L21=0),"",IF('前年度'!L21=0,"皆増",IF('当年度'!L21=0,"皆減",ROUND('増減額'!L21/'前年度'!L21*100,1))))</f>
        <v>-43.5</v>
      </c>
      <c r="M21" s="18">
        <f>IF(AND('当年度'!M21=0,'前年度'!M21=0),"",IF('前年度'!M21=0,"皆増",IF('当年度'!M21=0,"皆減",ROUND('増減額'!M21/'前年度'!M21*100,1))))</f>
        <v>-27.1</v>
      </c>
      <c r="N21" s="1"/>
    </row>
    <row r="22" spans="2:14" ht="21.75" customHeight="1">
      <c r="B22" s="31" t="s">
        <v>48</v>
      </c>
      <c r="C22" s="18" t="str">
        <f>IF(AND('当年度'!C22=0,'前年度'!C22=0),"",IF('前年度'!C22=0,"皆増",IF('当年度'!C22=0,"皆減",ROUND('増減額'!C22/'前年度'!C22*100,1))))</f>
        <v>皆増</v>
      </c>
      <c r="D22" s="18">
        <f>IF(AND('当年度'!D22=0,'前年度'!D22=0),"",IF('前年度'!D22=0,"皆増",IF('当年度'!D22=0,"皆減",ROUND('増減額'!D22/'前年度'!D22*100,1))))</f>
        <v>-88.9</v>
      </c>
      <c r="E22" s="18">
        <f>IF(AND('当年度'!E22=0,'前年度'!E22=0),"",IF('前年度'!E22=0,"皆増",IF('当年度'!E22=0,"皆減",ROUND('増減額'!E22/'前年度'!E22*100,1))))</f>
        <v>-91.4</v>
      </c>
      <c r="F22" s="18">
        <f>IF(AND('当年度'!F22=0,'前年度'!F22=0),"",IF('前年度'!F22=0,"皆増",IF('当年度'!F22=0,"皆減",ROUND('増減額'!F22/'前年度'!F22*100,1))))</f>
        <v>118.9</v>
      </c>
      <c r="G22" s="18">
        <f>IF(AND('当年度'!G22=0,'前年度'!G22=0),"",IF('前年度'!G22=0,"皆増",IF('当年度'!G22=0,"皆減",ROUND('増減額'!G22/'前年度'!G22*100,1))))</f>
      </c>
      <c r="H22" s="18">
        <f>IF(AND('当年度'!H22=0,'前年度'!H22=0),"",IF('前年度'!H22=0,"皆増",IF('当年度'!H22=0,"皆減",ROUND('増減額'!H22/'前年度'!H22*100,1))))</f>
        <v>-38.2</v>
      </c>
      <c r="I22" s="18">
        <f>IF(AND('当年度'!I22=0,'前年度'!I22=0),"",IF('前年度'!I22=0,"皆増",IF('当年度'!I22=0,"皆減",ROUND('増減額'!I22/'前年度'!I22*100,1))))</f>
        <v>-95.3</v>
      </c>
      <c r="J22" s="18">
        <f>IF(AND('当年度'!J22=0,'前年度'!J22=0),"",IF('前年度'!J22=0,"皆増",IF('当年度'!J22=0,"皆減",ROUND('増減額'!J22/'前年度'!J22*100,1))))</f>
        <v>9.1</v>
      </c>
      <c r="K22" s="18">
        <f>IF(AND('当年度'!K22=0,'前年度'!K22=0),"",IF('前年度'!K22=0,"皆増",IF('当年度'!K22=0,"皆減",ROUND('増減額'!K22/'前年度'!K22*100,1))))</f>
        <v>-89.4</v>
      </c>
      <c r="L22" s="18">
        <f>IF(AND('当年度'!L22=0,'前年度'!L22=0),"",IF('前年度'!L22=0,"皆増",IF('当年度'!L22=0,"皆減",ROUND('増減額'!L22/'前年度'!L22*100,1))))</f>
        <v>-19.8</v>
      </c>
      <c r="M22" s="18">
        <f>IF(AND('当年度'!M22=0,'前年度'!M22=0),"",IF('前年度'!M22=0,"皆増",IF('当年度'!M22=0,"皆減",ROUND('増減額'!M22/'前年度'!M22*100,1))))</f>
        <v>-32.3</v>
      </c>
      <c r="N22" s="1"/>
    </row>
    <row r="23" spans="2:14" ht="21.75" customHeight="1">
      <c r="B23" s="33" t="s">
        <v>49</v>
      </c>
      <c r="C23" s="17">
        <f>IF(AND('当年度'!C23=0,'前年度'!C23=0),"",IF('前年度'!C23=0,"皆増",IF('当年度'!C23=0,"皆減",ROUND('増減額'!C23/'前年度'!C23*100,1))))</f>
        <v>-98.5</v>
      </c>
      <c r="D23" s="17">
        <f>IF(AND('当年度'!D23=0,'前年度'!D23=0),"",IF('前年度'!D23=0,"皆増",IF('当年度'!D23=0,"皆減",ROUND('増減額'!D23/'前年度'!D23*100,1))))</f>
        <v>-79.2</v>
      </c>
      <c r="E23" s="17">
        <f>IF(AND('当年度'!E23=0,'前年度'!E23=0),"",IF('前年度'!E23=0,"皆増",IF('当年度'!E23=0,"皆減",ROUND('増減額'!E23/'前年度'!E23*100,1))))</f>
        <v>-68.2</v>
      </c>
      <c r="F23" s="17">
        <f>IF(AND('当年度'!F23=0,'前年度'!F23=0),"",IF('前年度'!F23=0,"皆増",IF('当年度'!F23=0,"皆減",ROUND('増減額'!F23/'前年度'!F23*100,1))))</f>
        <v>10.9</v>
      </c>
      <c r="G23" s="17" t="str">
        <f>IF(AND('当年度'!G23=0,'前年度'!G23=0),"",IF('前年度'!G23=0,"皆増",IF('当年度'!G23=0,"皆減",ROUND('増減額'!G23/'前年度'!G23*100,1))))</f>
        <v>皆減</v>
      </c>
      <c r="H23" s="17">
        <f>IF(AND('当年度'!H23=0,'前年度'!H23=0),"",IF('前年度'!H23=0,"皆増",IF('当年度'!H23=0,"皆減",ROUND('増減額'!H23/'前年度'!H23*100,1))))</f>
        <v>-23.1</v>
      </c>
      <c r="I23" s="17">
        <f>IF(AND('当年度'!I23=0,'前年度'!I23=0),"",IF('前年度'!I23=0,"皆増",IF('当年度'!I23=0,"皆減",ROUND('増減額'!I23/'前年度'!I23*100,1))))</f>
        <v>-89.2</v>
      </c>
      <c r="J23" s="17">
        <f>IF(AND('当年度'!J23=0,'前年度'!J23=0),"",IF('前年度'!J23=0,"皆増",IF('当年度'!J23=0,"皆減",ROUND('増減額'!J23/'前年度'!J23*100,1))))</f>
        <v>-36.6</v>
      </c>
      <c r="K23" s="17">
        <f>IF(AND('当年度'!K23=0,'前年度'!K23=0),"",IF('前年度'!K23=0,"皆増",IF('当年度'!K23=0,"皆減",ROUND('増減額'!K23/'前年度'!K23*100,1))))</f>
        <v>30.5</v>
      </c>
      <c r="L23" s="17">
        <f>IF(AND('当年度'!L23=0,'前年度'!L23=0),"",IF('前年度'!L23=0,"皆増",IF('当年度'!L23=0,"皆減",ROUND('増減額'!L23/'前年度'!L23*100,1))))</f>
        <v>-89.3</v>
      </c>
      <c r="M23" s="17">
        <f>IF(AND('当年度'!M23=0,'前年度'!M23=0),"",IF('前年度'!M23=0,"皆増",IF('当年度'!M23=0,"皆減",ROUND('増減額'!M23/'前年度'!M23*100,1))))</f>
        <v>-65.1</v>
      </c>
      <c r="N23" s="1"/>
    </row>
    <row r="24" spans="2:14" ht="21.75" customHeight="1">
      <c r="B24" s="30" t="s">
        <v>24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-66</v>
      </c>
      <c r="E24" s="13">
        <f>IF(AND('当年度'!E24=0,'前年度'!E24=0),"",IF('前年度'!E24=0,"皆増",IF('当年度'!E24=0,"皆減",ROUND('増減額'!E24/'前年度'!E24*100,1))))</f>
        <v>-82.6</v>
      </c>
      <c r="F24" s="13" t="str">
        <f>IF(AND('当年度'!F24=0,'前年度'!F24=0),"",IF('前年度'!F24=0,"皆増",IF('当年度'!F24=0,"皆減",ROUND('増減額'!F24/'前年度'!F24*100,1))))</f>
        <v>皆減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-35.7</v>
      </c>
      <c r="I24" s="13">
        <f>IF(AND('当年度'!I24=0,'前年度'!I24=0),"",IF('前年度'!I24=0,"皆増",IF('当年度'!I24=0,"皆減",ROUND('増減額'!I24/'前年度'!I24*100,1))))</f>
        <v>-7.6</v>
      </c>
      <c r="J24" s="13">
        <f>IF(AND('当年度'!J24=0,'前年度'!J24=0),"",IF('前年度'!J24=0,"皆増",IF('当年度'!J24=0,"皆減",ROUND('増減額'!J24/'前年度'!J24*100,1))))</f>
        <v>-13.9</v>
      </c>
      <c r="K24" s="13">
        <f>IF(AND('当年度'!K24=0,'前年度'!K24=0),"",IF('前年度'!K24=0,"皆増",IF('当年度'!K24=0,"皆減",ROUND('増減額'!K24/'前年度'!K24*100,1))))</f>
        <v>-53.1</v>
      </c>
      <c r="L24" s="13">
        <f>IF(AND('当年度'!L24=0,'前年度'!L24=0),"",IF('前年度'!L24=0,"皆増",IF('当年度'!L24=0,"皆減",ROUND('増減額'!L24/'前年度'!L24*100,1))))</f>
        <v>489.2</v>
      </c>
      <c r="M24" s="13">
        <f>IF(AND('当年度'!M24=0,'前年度'!M24=0),"",IF('前年度'!M24=0,"皆増",IF('当年度'!M24=0,"皆減",ROUND('増減額'!M24/'前年度'!M24*100,1))))</f>
        <v>57.3</v>
      </c>
      <c r="N24" s="1"/>
    </row>
    <row r="25" spans="2:14" ht="21.75" customHeight="1">
      <c r="B25" s="30" t="s">
        <v>25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-73</v>
      </c>
      <c r="E25" s="13">
        <f>IF(AND('当年度'!E25=0,'前年度'!E25=0),"",IF('前年度'!E25=0,"皆増",IF('当年度'!E25=0,"皆減",ROUND('増減額'!E25/'前年度'!E25*100,1))))</f>
        <v>-20.7</v>
      </c>
      <c r="F25" s="13">
        <f>IF(AND('当年度'!F25=0,'前年度'!F25=0),"",IF('前年度'!F25=0,"皆増",IF('当年度'!F25=0,"皆減",ROUND('増減額'!F25/'前年度'!F25*100,1))))</f>
        <v>-94.8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-3.4</v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-48.2</v>
      </c>
      <c r="K25" s="13" t="str">
        <f>IF(AND('当年度'!K25=0,'前年度'!K25=0),"",IF('前年度'!K25=0,"皆増",IF('当年度'!K25=0,"皆減",ROUND('増減額'!K25/'前年度'!K25*100,1))))</f>
        <v>皆減</v>
      </c>
      <c r="L25" s="13">
        <f>IF(AND('当年度'!L25=0,'前年度'!L25=0),"",IF('前年度'!L25=0,"皆増",IF('当年度'!L25=0,"皆減",ROUND('増減額'!L25/'前年度'!L25*100,1))))</f>
        <v>-11.8</v>
      </c>
      <c r="M25" s="13">
        <f>IF(AND('当年度'!M25=0,'前年度'!M25=0),"",IF('前年度'!M25=0,"皆増",IF('当年度'!M25=0,"皆減",ROUND('増減額'!M25/'前年度'!M25*100,1))))</f>
        <v>-41.5</v>
      </c>
      <c r="N25" s="1"/>
    </row>
    <row r="26" spans="2:14" ht="21.75" customHeight="1">
      <c r="B26" s="30" t="s">
        <v>26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15.6</v>
      </c>
      <c r="E26" s="13">
        <f>IF(AND('当年度'!E26=0,'前年度'!E26=0),"",IF('前年度'!E26=0,"皆増",IF('当年度'!E26=0,"皆減",ROUND('増減額'!E26/'前年度'!E26*100,1))))</f>
        <v>-71.1</v>
      </c>
      <c r="F26" s="13">
        <f>IF(AND('当年度'!F26=0,'前年度'!F26=0),"",IF('前年度'!F26=0,"皆増",IF('当年度'!F26=0,"皆減",ROUND('増減額'!F26/'前年度'!F26*100,1))))</f>
        <v>38.7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-14.5</v>
      </c>
      <c r="I26" s="13">
        <f>IF(AND('当年度'!I26=0,'前年度'!I26=0),"",IF('前年度'!I26=0,"皆増",IF('当年度'!I26=0,"皆減",ROUND('増減額'!I26/'前年度'!I26*100,1))))</f>
        <v>-86.7</v>
      </c>
      <c r="J26" s="13">
        <f>IF(AND('当年度'!J26=0,'前年度'!J26=0),"",IF('前年度'!J26=0,"皆増",IF('当年度'!J26=0,"皆減",ROUND('増減額'!J26/'前年度'!J26*100,1))))</f>
        <v>-34.4</v>
      </c>
      <c r="K26" s="13">
        <f>IF(AND('当年度'!K26=0,'前年度'!K26=0),"",IF('前年度'!K26=0,"皆増",IF('当年度'!K26=0,"皆減",ROUND('増減額'!K26/'前年度'!K26*100,1))))</f>
        <v>156.5</v>
      </c>
      <c r="L26" s="13">
        <f>IF(AND('当年度'!L26=0,'前年度'!L26=0),"",IF('前年度'!L26=0,"皆増",IF('当年度'!L26=0,"皆減",ROUND('増減額'!L26/'前年度'!L26*100,1))))</f>
        <v>95.4</v>
      </c>
      <c r="M26" s="13">
        <f>IF(AND('当年度'!M26=0,'前年度'!M26=0),"",IF('前年度'!M26=0,"皆増",IF('当年度'!M26=0,"皆減",ROUND('増減額'!M26/'前年度'!M26*100,1))))</f>
        <v>35.9</v>
      </c>
      <c r="N26" s="1"/>
    </row>
    <row r="27" spans="2:14" ht="21.75" customHeight="1">
      <c r="B27" s="30" t="s">
        <v>27</v>
      </c>
      <c r="C27" s="13">
        <f>IF(AND('当年度'!C27=0,'前年度'!C27=0),"",IF('前年度'!C27=0,"皆増",IF('当年度'!C27=0,"皆減",ROUND('増減額'!C27/'前年度'!C27*100,1))))</f>
      </c>
      <c r="D27" s="13" t="str">
        <f>IF(AND('当年度'!D27=0,'前年度'!D27=0),"",IF('前年度'!D27=0,"皆増",IF('当年度'!D27=0,"皆減",ROUND('増減額'!D27/'前年度'!D27*100,1))))</f>
        <v>皆増</v>
      </c>
      <c r="E27" s="13">
        <f>IF(AND('当年度'!E27=0,'前年度'!E27=0),"",IF('前年度'!E27=0,"皆増",IF('当年度'!E27=0,"皆減",ROUND('増減額'!E27/'前年度'!E27*100,1))))</f>
        <v>2516.8</v>
      </c>
      <c r="F27" s="13" t="str">
        <f>IF(AND('当年度'!F27=0,'前年度'!F27=0),"",IF('前年度'!F27=0,"皆増",IF('当年度'!F27=0,"皆減",ROUND('増減額'!F27/'前年度'!F27*100,1))))</f>
        <v>皆増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  <v>94.7</v>
      </c>
      <c r="K27" s="13">
        <f>IF(AND('当年度'!K27=0,'前年度'!K27=0),"",IF('前年度'!K27=0,"皆増",IF('当年度'!K27=0,"皆減",ROUND('増減額'!K27/'前年度'!K27*100,1))))</f>
        <v>634.8</v>
      </c>
      <c r="L27" s="13">
        <f>IF(AND('当年度'!L27=0,'前年度'!L27=0),"",IF('前年度'!L27=0,"皆増",IF('当年度'!L27=0,"皆減",ROUND('増減額'!L27/'前年度'!L27*100,1))))</f>
        <v>744.4</v>
      </c>
      <c r="M27" s="13">
        <f>IF(AND('当年度'!M27=0,'前年度'!M27=0),"",IF('前年度'!M27=0,"皆増",IF('当年度'!M27=0,"皆減",ROUND('増減額'!M27/'前年度'!M27*100,1))))</f>
        <v>261.8</v>
      </c>
      <c r="N27" s="1"/>
    </row>
    <row r="28" spans="2:14" ht="21.75" customHeight="1">
      <c r="B28" s="30" t="s">
        <v>28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109.3</v>
      </c>
      <c r="E28" s="13">
        <f>IF(AND('当年度'!E28=0,'前年度'!E28=0),"",IF('前年度'!E28=0,"皆増",IF('当年度'!E28=0,"皆減",ROUND('増減額'!E28/'前年度'!E28*100,1))))</f>
        <v>19.9</v>
      </c>
      <c r="F28" s="13">
        <f>IF(AND('当年度'!F28=0,'前年度'!F28=0),"",IF('前年度'!F28=0,"皆増",IF('当年度'!F28=0,"皆減",ROUND('増減額'!F28/'前年度'!F28*100,1))))</f>
        <v>-67.1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93.4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  <v>-28.3</v>
      </c>
      <c r="K28" s="13">
        <f>IF(AND('当年度'!K28=0,'前年度'!K28=0),"",IF('前年度'!K28=0,"皆増",IF('当年度'!K28=0,"皆減",ROUND('増減額'!K28/'前年度'!K28*100,1))))</f>
        <v>20.1</v>
      </c>
      <c r="L28" s="13">
        <f>IF(AND('当年度'!L28=0,'前年度'!L28=0),"",IF('前年度'!L28=0,"皆増",IF('当年度'!L28=0,"皆減",ROUND('増減額'!L28/'前年度'!L28*100,1))))</f>
        <v>-57.4</v>
      </c>
      <c r="M28" s="13">
        <f>IF(AND('当年度'!M28=0,'前年度'!M28=0),"",IF('前年度'!M28=0,"皆増",IF('当年度'!M28=0,"皆減",ROUND('増減額'!M28/'前年度'!M28*100,1))))</f>
        <v>-2.8</v>
      </c>
      <c r="N28" s="1"/>
    </row>
    <row r="29" spans="2:14" ht="21.75" customHeight="1">
      <c r="B29" s="30" t="s">
        <v>50</v>
      </c>
      <c r="C29" s="13">
        <f>IF(AND('当年度'!C29=0,'前年度'!C29=0),"",IF('前年度'!C29=0,"皆増",IF('当年度'!C29=0,"皆減",ROUND('増減額'!C29/'前年度'!C29*100,1))))</f>
      </c>
      <c r="D29" s="13" t="str">
        <f>IF(AND('当年度'!D29=0,'前年度'!D29=0),"",IF('前年度'!D29=0,"皆増",IF('当年度'!D29=0,"皆減",ROUND('増減額'!D29/'前年度'!D29*100,1))))</f>
        <v>皆減</v>
      </c>
      <c r="E29" s="13" t="str">
        <f>IF(AND('当年度'!E29=0,'前年度'!E29=0),"",IF('前年度'!E29=0,"皆増",IF('当年度'!E29=0,"皆減",ROUND('増減額'!E29/'前年度'!E29*100,1))))</f>
        <v>皆減</v>
      </c>
      <c r="F29" s="13" t="str">
        <f>IF(AND('当年度'!F29=0,'前年度'!F29=0),"",IF('前年度'!F29=0,"皆増",IF('当年度'!F29=0,"皆減",ROUND('増減額'!F29/'前年度'!F29*100,1))))</f>
        <v>皆減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皆減</v>
      </c>
      <c r="I29" s="13">
        <f>IF(AND('当年度'!I29=0,'前年度'!I29=0),"",IF('前年度'!I29=0,"皆増",IF('当年度'!I29=0,"皆減",ROUND('増減額'!I29/'前年度'!I29*100,1))))</f>
      </c>
      <c r="J29" s="13" t="str">
        <f>IF(AND('当年度'!J29=0,'前年度'!J29=0),"",IF('前年度'!J29=0,"皆増",IF('当年度'!J29=0,"皆減",ROUND('増減額'!J29/'前年度'!J29*100,1))))</f>
        <v>皆減</v>
      </c>
      <c r="K29" s="13" t="str">
        <f>IF(AND('当年度'!K29=0,'前年度'!K29=0),"",IF('前年度'!K29=0,"皆増",IF('当年度'!K29=0,"皆減",ROUND('増減額'!K29/'前年度'!K29*100,1))))</f>
        <v>皆減</v>
      </c>
      <c r="L29" s="13" t="str">
        <f>IF(AND('当年度'!L29=0,'前年度'!L29=0),"",IF('前年度'!L29=0,"皆増",IF('当年度'!L29=0,"皆減",ROUND('増減額'!L29/'前年度'!L29*100,1))))</f>
        <v>皆減</v>
      </c>
      <c r="M29" s="13" t="str">
        <f>IF(AND('当年度'!M29=0,'前年度'!M29=0),"",IF('前年度'!M29=0,"皆増",IF('当年度'!M29=0,"皆減",ROUND('増減額'!M29/'前年度'!M29*100,1))))</f>
        <v>皆減</v>
      </c>
      <c r="N29" s="1"/>
    </row>
    <row r="30" spans="2:14" ht="21.75" customHeight="1">
      <c r="B30" s="30" t="s">
        <v>51</v>
      </c>
      <c r="C30" s="13">
        <f>IF(AND('当年度'!C30=0,'前年度'!C30=0),"",IF('前年度'!C30=0,"皆増",IF('当年度'!C30=0,"皆減",ROUND('増減額'!C30/'前年度'!C30*100,1))))</f>
      </c>
      <c r="D30" s="13" t="str">
        <f>IF(AND('当年度'!D30=0,'前年度'!D30=0),"",IF('前年度'!D30=0,"皆増",IF('当年度'!D30=0,"皆減",ROUND('増減額'!D30/'前年度'!D30*100,1))))</f>
        <v>皆減</v>
      </c>
      <c r="E30" s="13" t="str">
        <f>IF(AND('当年度'!E30=0,'前年度'!E30=0),"",IF('前年度'!E30=0,"皆増",IF('当年度'!E30=0,"皆減",ROUND('増減額'!E30/'前年度'!E30*100,1))))</f>
        <v>皆減</v>
      </c>
      <c r="F30" s="13">
        <f>IF(AND('当年度'!F30=0,'前年度'!F30=0),"",IF('前年度'!F30=0,"皆増",IF('当年度'!F30=0,"皆減",ROUND('増減額'!F30/'前年度'!F30*100,1))))</f>
      </c>
      <c r="G30" s="13">
        <f>IF(AND('当年度'!G30=0,'前年度'!G30=0),"",IF('前年度'!G30=0,"皆増",IF('当年度'!G30=0,"皆減",ROUND('増減額'!G30/'前年度'!G30*100,1))))</f>
      </c>
      <c r="H30" s="13" t="str">
        <f>IF(AND('当年度'!H30=0,'前年度'!H30=0),"",IF('前年度'!H30=0,"皆増",IF('当年度'!H30=0,"皆減",ROUND('増減額'!H30/'前年度'!H30*100,1))))</f>
        <v>皆減</v>
      </c>
      <c r="I30" s="13" t="str">
        <f>IF(AND('当年度'!I30=0,'前年度'!I30=0),"",IF('前年度'!I30=0,"皆増",IF('当年度'!I30=0,"皆減",ROUND('増減額'!I30/'前年度'!I30*100,1))))</f>
        <v>皆減</v>
      </c>
      <c r="J30" s="13" t="str">
        <f>IF(AND('当年度'!J30=0,'前年度'!J30=0),"",IF('前年度'!J30=0,"皆増",IF('当年度'!J30=0,"皆減",ROUND('増減額'!J30/'前年度'!J30*100,1))))</f>
        <v>皆減</v>
      </c>
      <c r="K30" s="13" t="str">
        <f>IF(AND('当年度'!K30=0,'前年度'!K30=0),"",IF('前年度'!K30=0,"皆増",IF('当年度'!K30=0,"皆減",ROUND('増減額'!K30/'前年度'!K30*100,1))))</f>
        <v>皆減</v>
      </c>
      <c r="L30" s="13" t="str">
        <f>IF(AND('当年度'!L30=0,'前年度'!L30=0),"",IF('前年度'!L30=0,"皆増",IF('当年度'!L30=0,"皆減",ROUND('増減額'!L30/'前年度'!L30*100,1))))</f>
        <v>皆減</v>
      </c>
      <c r="M30" s="13" t="str">
        <f>IF(AND('当年度'!M30=0,'前年度'!M30=0),"",IF('前年度'!M30=0,"皆増",IF('当年度'!M30=0,"皆減",ROUND('増減額'!M30/'前年度'!M30*100,1))))</f>
        <v>皆減</v>
      </c>
      <c r="N30" s="1"/>
    </row>
    <row r="31" spans="2:14" ht="21.75" customHeight="1">
      <c r="B31" s="30" t="s">
        <v>52</v>
      </c>
      <c r="C31" s="13">
        <f>IF(AND('当年度'!C31=0,'前年度'!C31=0),"",IF('前年度'!C31=0,"皆増",IF('当年度'!C31=0,"皆減",ROUND('増減額'!C31/'前年度'!C31*100,1))))</f>
      </c>
      <c r="D31" s="13" t="str">
        <f>IF(AND('当年度'!D31=0,'前年度'!D31=0),"",IF('前年度'!D31=0,"皆増",IF('当年度'!D31=0,"皆減",ROUND('増減額'!D31/'前年度'!D31*100,1))))</f>
        <v>皆減</v>
      </c>
      <c r="E31" s="13" t="str">
        <f>IF(AND('当年度'!E31=0,'前年度'!E31=0),"",IF('前年度'!E31=0,"皆増",IF('当年度'!E31=0,"皆減",ROUND('増減額'!E31/'前年度'!E31*100,1))))</f>
        <v>皆減</v>
      </c>
      <c r="F31" s="13" t="str">
        <f>IF(AND('当年度'!F31=0,'前年度'!F31=0),"",IF('前年度'!F31=0,"皆増",IF('当年度'!F31=0,"皆減",ROUND('増減額'!F31/'前年度'!F31*100,1))))</f>
        <v>皆減</v>
      </c>
      <c r="G31" s="13">
        <f>IF(AND('当年度'!G31=0,'前年度'!G31=0),"",IF('前年度'!G31=0,"皆増",IF('当年度'!G31=0,"皆減",ROUND('増減額'!G31/'前年度'!G31*100,1))))</f>
      </c>
      <c r="H31" s="13" t="str">
        <f>IF(AND('当年度'!H31=0,'前年度'!H31=0),"",IF('前年度'!H31=0,"皆増",IF('当年度'!H31=0,"皆減",ROUND('増減額'!H31/'前年度'!H31*100,1))))</f>
        <v>皆減</v>
      </c>
      <c r="I31" s="13" t="str">
        <f>IF(AND('当年度'!I31=0,'前年度'!I31=0),"",IF('前年度'!I31=0,"皆増",IF('当年度'!I31=0,"皆減",ROUND('増減額'!I31/'前年度'!I31*100,1))))</f>
        <v>皆減</v>
      </c>
      <c r="J31" s="13" t="str">
        <f>IF(AND('当年度'!J31=0,'前年度'!J31=0),"",IF('前年度'!J31=0,"皆増",IF('当年度'!J31=0,"皆減",ROUND('増減額'!J31/'前年度'!J31*100,1))))</f>
        <v>皆減</v>
      </c>
      <c r="K31" s="13" t="str">
        <f>IF(AND('当年度'!K31=0,'前年度'!K31=0),"",IF('前年度'!K31=0,"皆増",IF('当年度'!K31=0,"皆減",ROUND('増減額'!K31/'前年度'!K31*100,1))))</f>
        <v>皆減</v>
      </c>
      <c r="L31" s="13" t="str">
        <f>IF(AND('当年度'!L31=0,'前年度'!L31=0),"",IF('前年度'!L31=0,"皆増",IF('当年度'!L31=0,"皆減",ROUND('増減額'!L31/'前年度'!L31*100,1))))</f>
        <v>皆減</v>
      </c>
      <c r="M31" s="13" t="str">
        <f>IF(AND('当年度'!M31=0,'前年度'!M31=0),"",IF('前年度'!M31=0,"皆増",IF('当年度'!M31=0,"皆減",ROUND('増減額'!M31/'前年度'!M31*100,1))))</f>
        <v>皆減</v>
      </c>
      <c r="N31" s="1"/>
    </row>
    <row r="32" spans="2:14" ht="21.75" customHeight="1">
      <c r="B32" s="30" t="s">
        <v>53</v>
      </c>
      <c r="C32" s="13">
        <f>IF(AND('当年度'!C32=0,'前年度'!C32=0),"",IF('前年度'!C32=0,"皆増",IF('当年度'!C32=0,"皆減",ROUND('増減額'!C32/'前年度'!C32*100,1))))</f>
      </c>
      <c r="D32" s="13" t="str">
        <f>IF(AND('当年度'!D32=0,'前年度'!D32=0),"",IF('前年度'!D32=0,"皆増",IF('当年度'!D32=0,"皆減",ROUND('増減額'!D32/'前年度'!D32*100,1))))</f>
        <v>皆減</v>
      </c>
      <c r="E32" s="13" t="str">
        <f>IF(AND('当年度'!E32=0,'前年度'!E32=0),"",IF('前年度'!E32=0,"皆増",IF('当年度'!E32=0,"皆減",ROUND('増減額'!E32/'前年度'!E32*100,1))))</f>
        <v>皆減</v>
      </c>
      <c r="F32" s="13" t="str">
        <f>IF(AND('当年度'!F32=0,'前年度'!F32=0),"",IF('前年度'!F32=0,"皆増",IF('当年度'!F32=0,"皆減",ROUND('増減額'!F32/'前年度'!F32*100,1))))</f>
        <v>皆減</v>
      </c>
      <c r="G32" s="13">
        <f>IF(AND('当年度'!G32=0,'前年度'!G32=0),"",IF('前年度'!G32=0,"皆増",IF('当年度'!G32=0,"皆減",ROUND('増減額'!G32/'前年度'!G32*100,1))))</f>
      </c>
      <c r="H32" s="13" t="str">
        <f>IF(AND('当年度'!H32=0,'前年度'!H32=0),"",IF('前年度'!H32=0,"皆増",IF('当年度'!H32=0,"皆減",ROUND('増減額'!H32/'前年度'!H32*100,1))))</f>
        <v>皆減</v>
      </c>
      <c r="I32" s="13" t="str">
        <f>IF(AND('当年度'!I32=0,'前年度'!I32=0),"",IF('前年度'!I32=0,"皆増",IF('当年度'!I32=0,"皆減",ROUND('増減額'!I32/'前年度'!I32*100,1))))</f>
        <v>皆減</v>
      </c>
      <c r="J32" s="13" t="str">
        <f>IF(AND('当年度'!J32=0,'前年度'!J32=0),"",IF('前年度'!J32=0,"皆増",IF('当年度'!J32=0,"皆減",ROUND('増減額'!J32/'前年度'!J32*100,1))))</f>
        <v>皆減</v>
      </c>
      <c r="K32" s="13" t="str">
        <f>IF(AND('当年度'!K32=0,'前年度'!K32=0),"",IF('前年度'!K32=0,"皆増",IF('当年度'!K32=0,"皆減",ROUND('増減額'!K32/'前年度'!K32*100,1))))</f>
        <v>皆減</v>
      </c>
      <c r="L32" s="13" t="str">
        <f>IF(AND('当年度'!L32=0,'前年度'!L32=0),"",IF('前年度'!L32=0,"皆増",IF('当年度'!L32=0,"皆減",ROUND('増減額'!L32/'前年度'!L32*100,1))))</f>
        <v>皆減</v>
      </c>
      <c r="M32" s="13" t="str">
        <f>IF(AND('当年度'!M32=0,'前年度'!M32=0),"",IF('前年度'!M32=0,"皆増",IF('当年度'!M32=0,"皆減",ROUND('増減額'!M32/'前年度'!M32*100,1))))</f>
        <v>皆減</v>
      </c>
      <c r="N32" s="1"/>
    </row>
    <row r="33" spans="2:14" ht="21.75" customHeight="1">
      <c r="B33" s="30" t="s">
        <v>54</v>
      </c>
      <c r="C33" s="13">
        <f>IF(AND('当年度'!C33=0,'前年度'!C33=0),"",IF('前年度'!C33=0,"皆増",IF('当年度'!C33=0,"皆減",ROUND('増減額'!C33/'前年度'!C33*100,1))))</f>
      </c>
      <c r="D33" s="13" t="str">
        <f>IF(AND('当年度'!D33=0,'前年度'!D33=0),"",IF('前年度'!D33=0,"皆増",IF('当年度'!D33=0,"皆減",ROUND('増減額'!D33/'前年度'!D33*100,1))))</f>
        <v>皆減</v>
      </c>
      <c r="E33" s="13" t="str">
        <f>IF(AND('当年度'!E33=0,'前年度'!E33=0),"",IF('前年度'!E33=0,"皆増",IF('当年度'!E33=0,"皆減",ROUND('増減額'!E33/'前年度'!E33*100,1))))</f>
        <v>皆減</v>
      </c>
      <c r="F33" s="13" t="str">
        <f>IF(AND('当年度'!F33=0,'前年度'!F33=0),"",IF('前年度'!F33=0,"皆増",IF('当年度'!F33=0,"皆減",ROUND('増減額'!F33/'前年度'!F33*100,1))))</f>
        <v>皆減</v>
      </c>
      <c r="G33" s="13">
        <f>IF(AND('当年度'!G33=0,'前年度'!G33=0),"",IF('前年度'!G33=0,"皆増",IF('当年度'!G33=0,"皆減",ROUND('増減額'!G33/'前年度'!G33*100,1))))</f>
      </c>
      <c r="H33" s="13" t="str">
        <f>IF(AND('当年度'!H33=0,'前年度'!H33=0),"",IF('前年度'!H33=0,"皆増",IF('当年度'!H33=0,"皆減",ROUND('増減額'!H33/'前年度'!H33*100,1))))</f>
        <v>皆減</v>
      </c>
      <c r="I33" s="13">
        <f>IF(AND('当年度'!I33=0,'前年度'!I33=0),"",IF('前年度'!I33=0,"皆増",IF('当年度'!I33=0,"皆減",ROUND('増減額'!I33/'前年度'!I33*100,1))))</f>
      </c>
      <c r="J33" s="13" t="str">
        <f>IF(AND('当年度'!J33=0,'前年度'!J33=0),"",IF('前年度'!J33=0,"皆増",IF('当年度'!J33=0,"皆減",ROUND('増減額'!J33/'前年度'!J33*100,1))))</f>
        <v>皆減</v>
      </c>
      <c r="K33" s="13" t="str">
        <f>IF(AND('当年度'!K33=0,'前年度'!K33=0),"",IF('前年度'!K33=0,"皆増",IF('当年度'!K33=0,"皆減",ROUND('増減額'!K33/'前年度'!K33*100,1))))</f>
        <v>皆減</v>
      </c>
      <c r="L33" s="13" t="str">
        <f>IF(AND('当年度'!L33=0,'前年度'!L33=0),"",IF('前年度'!L33=0,"皆増",IF('当年度'!L33=0,"皆減",ROUND('増減額'!L33/'前年度'!L33*100,1))))</f>
        <v>皆減</v>
      </c>
      <c r="M33" s="13" t="str">
        <f>IF(AND('当年度'!M33=0,'前年度'!M33=0),"",IF('前年度'!M33=0,"皆増",IF('当年度'!M33=0,"皆減",ROUND('増減額'!M33/'前年度'!M33*100,1))))</f>
        <v>皆減</v>
      </c>
      <c r="N33" s="1"/>
    </row>
    <row r="34" spans="2:14" ht="21.75" customHeight="1">
      <c r="B34" s="30" t="s">
        <v>55</v>
      </c>
      <c r="C34" s="13">
        <f>IF(AND('当年度'!C34=0,'前年度'!C34=0),"",IF('前年度'!C34=0,"皆増",IF('当年度'!C34=0,"皆減",ROUND('増減額'!C34/'前年度'!C34*100,1))))</f>
      </c>
      <c r="D34" s="13" t="str">
        <f>IF(AND('当年度'!D34=0,'前年度'!D34=0),"",IF('前年度'!D34=0,"皆増",IF('当年度'!D34=0,"皆減",ROUND('増減額'!D34/'前年度'!D34*100,1))))</f>
        <v>皆減</v>
      </c>
      <c r="E34" s="13" t="str">
        <f>IF(AND('当年度'!E34=0,'前年度'!E34=0),"",IF('前年度'!E34=0,"皆増",IF('当年度'!E34=0,"皆減",ROUND('増減額'!E34/'前年度'!E34*100,1))))</f>
        <v>皆減</v>
      </c>
      <c r="F34" s="13" t="str">
        <f>IF(AND('当年度'!F34=0,'前年度'!F34=0),"",IF('前年度'!F34=0,"皆増",IF('当年度'!F34=0,"皆減",ROUND('増減額'!F34/'前年度'!F34*100,1))))</f>
        <v>皆減</v>
      </c>
      <c r="G34" s="13">
        <f>IF(AND('当年度'!G34=0,'前年度'!G34=0),"",IF('前年度'!G34=0,"皆増",IF('当年度'!G34=0,"皆減",ROUND('増減額'!G34/'前年度'!G34*100,1))))</f>
      </c>
      <c r="H34" s="13" t="str">
        <f>IF(AND('当年度'!H34=0,'前年度'!H34=0),"",IF('前年度'!H34=0,"皆増",IF('当年度'!H34=0,"皆減",ROUND('増減額'!H34/'前年度'!H34*100,1))))</f>
        <v>皆減</v>
      </c>
      <c r="I34" s="13" t="str">
        <f>IF(AND('当年度'!I34=0,'前年度'!I34=0),"",IF('前年度'!I34=0,"皆増",IF('当年度'!I34=0,"皆減",ROUND('増減額'!I34/'前年度'!I34*100,1))))</f>
        <v>皆減</v>
      </c>
      <c r="J34" s="13" t="str">
        <f>IF(AND('当年度'!J34=0,'前年度'!J34=0),"",IF('前年度'!J34=0,"皆増",IF('当年度'!J34=0,"皆減",ROUND('増減額'!J34/'前年度'!J34*100,1))))</f>
        <v>皆減</v>
      </c>
      <c r="K34" s="13" t="str">
        <f>IF(AND('当年度'!K34=0,'前年度'!K34=0),"",IF('前年度'!K34=0,"皆増",IF('当年度'!K34=0,"皆減",ROUND('増減額'!K34/'前年度'!K34*100,1))))</f>
        <v>皆減</v>
      </c>
      <c r="L34" s="13" t="str">
        <f>IF(AND('当年度'!L34=0,'前年度'!L34=0),"",IF('前年度'!L34=0,"皆増",IF('当年度'!L34=0,"皆減",ROUND('増減額'!L34/'前年度'!L34*100,1))))</f>
        <v>皆減</v>
      </c>
      <c r="M34" s="13" t="str">
        <f>IF(AND('当年度'!M34=0,'前年度'!M34=0),"",IF('前年度'!M34=0,"皆増",IF('当年度'!M34=0,"皆減",ROUND('増減額'!M34/'前年度'!M34*100,1))))</f>
        <v>皆減</v>
      </c>
      <c r="N34" s="1"/>
    </row>
    <row r="35" spans="2:14" ht="21.75" customHeight="1">
      <c r="B35" s="30" t="s">
        <v>56</v>
      </c>
      <c r="C35" s="13">
        <f>IF(AND('当年度'!C35=0,'前年度'!C35=0),"",IF('前年度'!C35=0,"皆増",IF('当年度'!C35=0,"皆減",ROUND('増減額'!C35/'前年度'!C35*100,1))))</f>
      </c>
      <c r="D35" s="13" t="str">
        <f>IF(AND('当年度'!D35=0,'前年度'!D35=0),"",IF('前年度'!D35=0,"皆増",IF('当年度'!D35=0,"皆減",ROUND('増減額'!D35/'前年度'!D35*100,1))))</f>
        <v>皆減</v>
      </c>
      <c r="E35" s="13">
        <f>IF(AND('当年度'!E35=0,'前年度'!E35=0),"",IF('前年度'!E35=0,"皆増",IF('当年度'!E35=0,"皆減",ROUND('増減額'!E35/'前年度'!E35*100,1))))</f>
      </c>
      <c r="F35" s="13" t="str">
        <f>IF(AND('当年度'!F35=0,'前年度'!F35=0),"",IF('前年度'!F35=0,"皆増",IF('当年度'!F35=0,"皆減",ROUND('増減額'!F35/'前年度'!F35*100,1))))</f>
        <v>皆減</v>
      </c>
      <c r="G35" s="13">
        <f>IF(AND('当年度'!G35=0,'前年度'!G35=0),"",IF('前年度'!G35=0,"皆増",IF('当年度'!G35=0,"皆減",ROUND('増減額'!G35/'前年度'!G35*100,1))))</f>
      </c>
      <c r="H35" s="13" t="str">
        <f>IF(AND('当年度'!H35=0,'前年度'!H35=0),"",IF('前年度'!H35=0,"皆増",IF('当年度'!H35=0,"皆減",ROUND('増減額'!H35/'前年度'!H35*100,1))))</f>
        <v>皆減</v>
      </c>
      <c r="I35" s="13" t="str">
        <f>IF(AND('当年度'!I35=0,'前年度'!I35=0),"",IF('前年度'!I35=0,"皆増",IF('当年度'!I35=0,"皆減",ROUND('増減額'!I35/'前年度'!I35*100,1))))</f>
        <v>皆減</v>
      </c>
      <c r="J35" s="13" t="str">
        <f>IF(AND('当年度'!J35=0,'前年度'!J35=0),"",IF('前年度'!J35=0,"皆増",IF('当年度'!J35=0,"皆減",ROUND('増減額'!J35/'前年度'!J35*100,1))))</f>
        <v>皆減</v>
      </c>
      <c r="K35" s="13" t="str">
        <f>IF(AND('当年度'!K35=0,'前年度'!K35=0),"",IF('前年度'!K35=0,"皆増",IF('当年度'!K35=0,"皆減",ROUND('増減額'!K35/'前年度'!K35*100,1))))</f>
        <v>皆減</v>
      </c>
      <c r="L35" s="13" t="str">
        <f>IF(AND('当年度'!L35=0,'前年度'!L35=0),"",IF('前年度'!L35=0,"皆増",IF('当年度'!L35=0,"皆減",ROUND('増減額'!L35/'前年度'!L35*100,1))))</f>
        <v>皆減</v>
      </c>
      <c r="M35" s="13" t="str">
        <f>IF(AND('当年度'!M35=0,'前年度'!M35=0),"",IF('前年度'!M35=0,"皆増",IF('当年度'!M35=0,"皆減",ROUND('増減額'!M35/'前年度'!M35*100,1))))</f>
        <v>皆減</v>
      </c>
      <c r="N35" s="1"/>
    </row>
    <row r="36" spans="2:14" ht="21.75" customHeight="1">
      <c r="B36" s="30" t="s">
        <v>57</v>
      </c>
      <c r="C36" s="13">
        <f>IF(AND('当年度'!C36=0,'前年度'!C36=0),"",IF('前年度'!C36=0,"皆増",IF('当年度'!C36=0,"皆減",ROUND('増減額'!C36/'前年度'!C36*100,1))))</f>
      </c>
      <c r="D36" s="13" t="str">
        <f>IF(AND('当年度'!D36=0,'前年度'!D36=0),"",IF('前年度'!D36=0,"皆増",IF('当年度'!D36=0,"皆減",ROUND('増減額'!D36/'前年度'!D36*100,1))))</f>
        <v>皆減</v>
      </c>
      <c r="E36" s="13" t="str">
        <f>IF(AND('当年度'!E36=0,'前年度'!E36=0),"",IF('前年度'!E36=0,"皆増",IF('当年度'!E36=0,"皆減",ROUND('増減額'!E36/'前年度'!E36*100,1))))</f>
        <v>皆減</v>
      </c>
      <c r="F36" s="13" t="str">
        <f>IF(AND('当年度'!F36=0,'前年度'!F36=0),"",IF('前年度'!F36=0,"皆増",IF('当年度'!F36=0,"皆減",ROUND('増減額'!F36/'前年度'!F36*100,1))))</f>
        <v>皆減</v>
      </c>
      <c r="G36" s="13">
        <f>IF(AND('当年度'!G36=0,'前年度'!G36=0),"",IF('前年度'!G36=0,"皆増",IF('当年度'!G36=0,"皆減",ROUND('増減額'!G36/'前年度'!G36*100,1))))</f>
      </c>
      <c r="H36" s="13" t="str">
        <f>IF(AND('当年度'!H36=0,'前年度'!H36=0),"",IF('前年度'!H36=0,"皆増",IF('当年度'!H36=0,"皆減",ROUND('増減額'!H36/'前年度'!H36*100,1))))</f>
        <v>皆減</v>
      </c>
      <c r="I36" s="13" t="str">
        <f>IF(AND('当年度'!I36=0,'前年度'!I36=0),"",IF('前年度'!I36=0,"皆増",IF('当年度'!I36=0,"皆減",ROUND('増減額'!I36/'前年度'!I36*100,1))))</f>
        <v>皆減</v>
      </c>
      <c r="J36" s="13" t="str">
        <f>IF(AND('当年度'!J36=0,'前年度'!J36=0),"",IF('前年度'!J36=0,"皆増",IF('当年度'!J36=0,"皆減",ROUND('増減額'!J36/'前年度'!J36*100,1))))</f>
        <v>皆減</v>
      </c>
      <c r="K36" s="13" t="str">
        <f>IF(AND('当年度'!K36=0,'前年度'!K36=0),"",IF('前年度'!K36=0,"皆増",IF('当年度'!K36=0,"皆減",ROUND('増減額'!K36/'前年度'!K36*100,1))))</f>
        <v>皆減</v>
      </c>
      <c r="L36" s="13" t="str">
        <f>IF(AND('当年度'!L36=0,'前年度'!L36=0),"",IF('前年度'!L36=0,"皆増",IF('当年度'!L36=0,"皆減",ROUND('増減額'!L36/'前年度'!L36*100,1))))</f>
        <v>皆減</v>
      </c>
      <c r="M36" s="13" t="str">
        <f>IF(AND('当年度'!M36=0,'前年度'!M36=0),"",IF('前年度'!M36=0,"皆増",IF('当年度'!M36=0,"皆減",ROUND('増減額'!M36/'前年度'!M36*100,1))))</f>
        <v>皆減</v>
      </c>
      <c r="N36" s="1"/>
    </row>
    <row r="37" spans="2:14" ht="21.75" customHeight="1">
      <c r="B37" s="30" t="s">
        <v>29</v>
      </c>
      <c r="C37" s="13">
        <f>IF(AND('当年度'!C37=0,'前年度'!C37=0),"",IF('前年度'!C37=0,"皆増",IF('当年度'!C37=0,"皆減",ROUND('増減額'!C37/'前年度'!C37*100,1))))</f>
      </c>
      <c r="D37" s="13" t="str">
        <f>IF(AND('当年度'!D37=0,'前年度'!D37=0),"",IF('前年度'!D37=0,"皆増",IF('当年度'!D37=0,"皆減",ROUND('増減額'!D37/'前年度'!D37*100,1))))</f>
        <v>皆増</v>
      </c>
      <c r="E37" s="13" t="str">
        <f>IF(AND('当年度'!E37=0,'前年度'!E37=0),"",IF('前年度'!E37=0,"皆増",IF('当年度'!E37=0,"皆減",ROUND('増減額'!E37/'前年度'!E37*100,1))))</f>
        <v>皆増</v>
      </c>
      <c r="F37" s="13" t="str">
        <f>IF(AND('当年度'!F37=0,'前年度'!F37=0),"",IF('前年度'!F37=0,"皆増",IF('当年度'!F37=0,"皆減",ROUND('増減額'!F37/'前年度'!F37*100,1))))</f>
        <v>皆増</v>
      </c>
      <c r="G37" s="13">
        <f>IF(AND('当年度'!G37=0,'前年度'!G37=0),"",IF('前年度'!G37=0,"皆増",IF('当年度'!G37=0,"皆減",ROUND('増減額'!G37/'前年度'!G37*100,1))))</f>
      </c>
      <c r="H37" s="13" t="str">
        <f>IF(AND('当年度'!H37=0,'前年度'!H37=0),"",IF('前年度'!H37=0,"皆増",IF('当年度'!H37=0,"皆減",ROUND('増減額'!H37/'前年度'!H37*100,1))))</f>
        <v>皆増</v>
      </c>
      <c r="I37" s="13" t="str">
        <f>IF(AND('当年度'!I37=0,'前年度'!I37=0),"",IF('前年度'!I37=0,"皆増",IF('当年度'!I37=0,"皆減",ROUND('増減額'!I37/'前年度'!I37*100,1))))</f>
        <v>皆増</v>
      </c>
      <c r="J37" s="13" t="str">
        <f>IF(AND('当年度'!J37=0,'前年度'!J37=0),"",IF('前年度'!J37=0,"皆増",IF('当年度'!J37=0,"皆減",ROUND('増減額'!J37/'前年度'!J37*100,1))))</f>
        <v>皆増</v>
      </c>
      <c r="K37" s="13" t="str">
        <f>IF(AND('当年度'!K37=0,'前年度'!K37=0),"",IF('前年度'!K37=0,"皆増",IF('当年度'!K37=0,"皆減",ROUND('増減額'!K37/'前年度'!K37*100,1))))</f>
        <v>皆増</v>
      </c>
      <c r="L37" s="13" t="str">
        <f>IF(AND('当年度'!L37=0,'前年度'!L37=0),"",IF('前年度'!L37=0,"皆増",IF('当年度'!L37=0,"皆減",ROUND('増減額'!L37/'前年度'!L37*100,1))))</f>
        <v>皆増</v>
      </c>
      <c r="M37" s="13" t="str">
        <f>IF(AND('当年度'!M37=0,'前年度'!M37=0),"",IF('前年度'!M37=0,"皆増",IF('当年度'!M37=0,"皆減",ROUND('増減額'!M37/'前年度'!M37*100,1))))</f>
        <v>皆増</v>
      </c>
      <c r="N37" s="1"/>
    </row>
    <row r="38" spans="2:14" ht="21.75" customHeight="1">
      <c r="B38" s="30" t="s">
        <v>58</v>
      </c>
      <c r="C38" s="13">
        <f>IF(AND('当年度'!C38=0,'前年度'!C38=0),"",IF('前年度'!C38=0,"皆増",IF('当年度'!C38=0,"皆減",ROUND('増減額'!C38/'前年度'!C38*100,1))))</f>
      </c>
      <c r="D38" s="13" t="str">
        <f>IF(AND('当年度'!D38=0,'前年度'!D38=0),"",IF('前年度'!D38=0,"皆増",IF('当年度'!D38=0,"皆減",ROUND('増減額'!D38/'前年度'!D38*100,1))))</f>
        <v>皆減</v>
      </c>
      <c r="E38" s="13" t="str">
        <f>IF(AND('当年度'!E38=0,'前年度'!E38=0),"",IF('前年度'!E38=0,"皆増",IF('当年度'!E38=0,"皆減",ROUND('増減額'!E38/'前年度'!E38*100,1))))</f>
        <v>皆減</v>
      </c>
      <c r="F38" s="13" t="str">
        <f>IF(AND('当年度'!F38=0,'前年度'!F38=0),"",IF('前年度'!F38=0,"皆増",IF('当年度'!F38=0,"皆減",ROUND('増減額'!F38/'前年度'!F38*100,1))))</f>
        <v>皆減</v>
      </c>
      <c r="G38" s="13">
        <f>IF(AND('当年度'!G38=0,'前年度'!G38=0),"",IF('前年度'!G38=0,"皆増",IF('当年度'!G38=0,"皆減",ROUND('増減額'!G38/'前年度'!G38*100,1))))</f>
      </c>
      <c r="H38" s="13" t="str">
        <f>IF(AND('当年度'!H38=0,'前年度'!H38=0),"",IF('前年度'!H38=0,"皆増",IF('当年度'!H38=0,"皆減",ROUND('増減額'!H38/'前年度'!H38*100,1))))</f>
        <v>皆減</v>
      </c>
      <c r="I38" s="13" t="str">
        <f>IF(AND('当年度'!I38=0,'前年度'!I38=0),"",IF('前年度'!I38=0,"皆増",IF('当年度'!I38=0,"皆減",ROUND('増減額'!I38/'前年度'!I38*100,1))))</f>
        <v>皆減</v>
      </c>
      <c r="J38" s="13" t="str">
        <f>IF(AND('当年度'!J38=0,'前年度'!J38=0),"",IF('前年度'!J38=0,"皆増",IF('当年度'!J38=0,"皆減",ROUND('増減額'!J38/'前年度'!J38*100,1))))</f>
        <v>皆減</v>
      </c>
      <c r="K38" s="13" t="str">
        <f>IF(AND('当年度'!K38=0,'前年度'!K38=0),"",IF('前年度'!K38=0,"皆増",IF('当年度'!K38=0,"皆減",ROUND('増減額'!K38/'前年度'!K38*100,1))))</f>
        <v>皆減</v>
      </c>
      <c r="L38" s="13" t="str">
        <f>IF(AND('当年度'!L38=0,'前年度'!L38=0),"",IF('前年度'!L38=0,"皆増",IF('当年度'!L38=0,"皆減",ROUND('増減額'!L38/'前年度'!L38*100,1))))</f>
        <v>皆減</v>
      </c>
      <c r="M38" s="13" t="str">
        <f>IF(AND('当年度'!M38=0,'前年度'!M38=0),"",IF('前年度'!M38=0,"皆増",IF('当年度'!M38=0,"皆減",ROUND('増減額'!M38/'前年度'!M38*100,1))))</f>
        <v>皆減</v>
      </c>
      <c r="N38" s="1"/>
    </row>
    <row r="39" spans="2:14" ht="21.75" customHeight="1">
      <c r="B39" s="30" t="s">
        <v>30</v>
      </c>
      <c r="C39" s="13">
        <f>IF(AND('当年度'!C39=0,'前年度'!C39=0),"",IF('前年度'!C39=0,"皆増",IF('当年度'!C39=0,"皆減",ROUND('増減額'!C39/'前年度'!C39*100,1))))</f>
      </c>
      <c r="D39" s="13">
        <f>IF(AND('当年度'!D39=0,'前年度'!D39=0),"",IF('前年度'!D39=0,"皆増",IF('当年度'!D39=0,"皆減",ROUND('増減額'!D39/'前年度'!D39*100,1))))</f>
        <v>-71.6</v>
      </c>
      <c r="E39" s="13">
        <f>IF(AND('当年度'!E39=0,'前年度'!E39=0),"",IF('前年度'!E39=0,"皆増",IF('当年度'!E39=0,"皆減",ROUND('増減額'!E39/'前年度'!E39*100,1))))</f>
        <v>-47.3</v>
      </c>
      <c r="F39" s="13">
        <f>IF(AND('当年度'!F39=0,'前年度'!F39=0),"",IF('前年度'!F39=0,"皆増",IF('当年度'!F39=0,"皆減",ROUND('増減額'!F39/'前年度'!F39*100,1))))</f>
        <v>-12.9</v>
      </c>
      <c r="G39" s="13">
        <f>IF(AND('当年度'!G39=0,'前年度'!G39=0),"",IF('前年度'!G39=0,"皆増",IF('当年度'!G39=0,"皆減",ROUND('増減額'!G39/'前年度'!G39*100,1))))</f>
      </c>
      <c r="H39" s="13">
        <f>IF(AND('当年度'!H39=0,'前年度'!H39=0),"",IF('前年度'!H39=0,"皆増",IF('当年度'!H39=0,"皆減",ROUND('増減額'!H39/'前年度'!H39*100,1))))</f>
        <v>8.9</v>
      </c>
      <c r="I39" s="13" t="str">
        <f>IF(AND('当年度'!I39=0,'前年度'!I39=0),"",IF('前年度'!I39=0,"皆増",IF('当年度'!I39=0,"皆減",ROUND('増減額'!I39/'前年度'!I39*100,1))))</f>
        <v>皆増</v>
      </c>
      <c r="J39" s="13">
        <f>IF(AND('当年度'!J39=0,'前年度'!J39=0),"",IF('前年度'!J39=0,"皆増",IF('当年度'!J39=0,"皆減",ROUND('増減額'!J39/'前年度'!J39*100,1))))</f>
        <v>-51.6</v>
      </c>
      <c r="K39" s="13">
        <f>IF(AND('当年度'!K39=0,'前年度'!K39=0),"",IF('前年度'!K39=0,"皆増",IF('当年度'!K39=0,"皆減",ROUND('増減額'!K39/'前年度'!K39*100,1))))</f>
        <v>-21.8</v>
      </c>
      <c r="L39" s="13">
        <f>IF(AND('当年度'!L39=0,'前年度'!L39=0),"",IF('前年度'!L39=0,"皆増",IF('当年度'!L39=0,"皆減",ROUND('増減額'!L39/'前年度'!L39*100,1))))</f>
        <v>-77.6</v>
      </c>
      <c r="M39" s="13">
        <f>IF(AND('当年度'!M39=0,'前年度'!M39=0),"",IF('前年度'!M39=0,"皆増",IF('当年度'!M39=0,"皆減",ROUND('増減額'!M39/'前年度'!M39*100,1))))</f>
        <v>-49.1</v>
      </c>
      <c r="N39" s="1"/>
    </row>
    <row r="40" spans="2:14" ht="21.75" customHeight="1">
      <c r="B40" s="30" t="s">
        <v>31</v>
      </c>
      <c r="C40" s="13">
        <f>IF(AND('当年度'!C40=0,'前年度'!C40=0),"",IF('前年度'!C40=0,"皆増",IF('当年度'!C40=0,"皆減",ROUND('増減額'!C40/'前年度'!C40*100,1))))</f>
      </c>
      <c r="D40" s="13" t="str">
        <f>IF(AND('当年度'!D40=0,'前年度'!D40=0),"",IF('前年度'!D40=0,"皆増",IF('当年度'!D40=0,"皆減",ROUND('増減額'!D40/'前年度'!D40*100,1))))</f>
        <v>皆増</v>
      </c>
      <c r="E40" s="13" t="str">
        <f>IF(AND('当年度'!E40=0,'前年度'!E40=0),"",IF('前年度'!E40=0,"皆増",IF('当年度'!E40=0,"皆減",ROUND('増減額'!E40/'前年度'!E40*100,1))))</f>
        <v>皆増</v>
      </c>
      <c r="F40" s="13" t="str">
        <f>IF(AND('当年度'!F40=0,'前年度'!F40=0),"",IF('前年度'!F40=0,"皆増",IF('当年度'!F40=0,"皆減",ROUND('増減額'!F40/'前年度'!F40*100,1))))</f>
        <v>皆増</v>
      </c>
      <c r="G40" s="13">
        <f>IF(AND('当年度'!G40=0,'前年度'!G40=0),"",IF('前年度'!G40=0,"皆増",IF('当年度'!G40=0,"皆減",ROUND('増減額'!G40/'前年度'!G40*100,1))))</f>
      </c>
      <c r="H40" s="13" t="str">
        <f>IF(AND('当年度'!H40=0,'前年度'!H40=0),"",IF('前年度'!H40=0,"皆増",IF('当年度'!H40=0,"皆減",ROUND('増減額'!H40/'前年度'!H40*100,1))))</f>
        <v>皆増</v>
      </c>
      <c r="I40" s="13" t="str">
        <f>IF(AND('当年度'!I40=0,'前年度'!I40=0),"",IF('前年度'!I40=0,"皆増",IF('当年度'!I40=0,"皆減",ROUND('増減額'!I40/'前年度'!I40*100,1))))</f>
        <v>皆増</v>
      </c>
      <c r="J40" s="13" t="str">
        <f>IF(AND('当年度'!J40=0,'前年度'!J40=0),"",IF('前年度'!J40=0,"皆増",IF('当年度'!J40=0,"皆減",ROUND('増減額'!J40/'前年度'!J40*100,1))))</f>
        <v>皆増</v>
      </c>
      <c r="K40" s="13" t="str">
        <f>IF(AND('当年度'!K40=0,'前年度'!K40=0),"",IF('前年度'!K40=0,"皆増",IF('当年度'!K40=0,"皆減",ROUND('増減額'!K40/'前年度'!K40*100,1))))</f>
        <v>皆増</v>
      </c>
      <c r="L40" s="13" t="str">
        <f>IF(AND('当年度'!L40=0,'前年度'!L40=0),"",IF('前年度'!L40=0,"皆増",IF('当年度'!L40=0,"皆減",ROUND('増減額'!L40/'前年度'!L40*100,1))))</f>
        <v>皆増</v>
      </c>
      <c r="M40" s="13" t="str">
        <f>IF(AND('当年度'!M40=0,'前年度'!M40=0),"",IF('前年度'!M40=0,"皆増",IF('当年度'!M40=0,"皆減",ROUND('増減額'!M40/'前年度'!M40*100,1))))</f>
        <v>皆増</v>
      </c>
      <c r="N40" s="1"/>
    </row>
    <row r="41" spans="2:14" ht="21.75" customHeight="1">
      <c r="B41" s="30" t="s">
        <v>59</v>
      </c>
      <c r="C41" s="13">
        <f>IF(AND('当年度'!C41=0,'前年度'!C41=0),"",IF('前年度'!C41=0,"皆増",IF('当年度'!C41=0,"皆減",ROUND('増減額'!C41/'前年度'!C41*100,1))))</f>
      </c>
      <c r="D41" s="13" t="str">
        <f>IF(AND('当年度'!D41=0,'前年度'!D41=0),"",IF('前年度'!D41=0,"皆増",IF('当年度'!D41=0,"皆減",ROUND('増減額'!D41/'前年度'!D41*100,1))))</f>
        <v>皆減</v>
      </c>
      <c r="E41" s="13" t="str">
        <f>IF(AND('当年度'!E41=0,'前年度'!E41=0),"",IF('前年度'!E41=0,"皆増",IF('当年度'!E41=0,"皆減",ROUND('増減額'!E41/'前年度'!E41*100,1))))</f>
        <v>皆減</v>
      </c>
      <c r="F41" s="13" t="str">
        <f>IF(AND('当年度'!F41=0,'前年度'!F41=0),"",IF('前年度'!F41=0,"皆増",IF('当年度'!F41=0,"皆減",ROUND('増減額'!F41/'前年度'!F41*100,1))))</f>
        <v>皆減</v>
      </c>
      <c r="G41" s="13">
        <f>IF(AND('当年度'!G41=0,'前年度'!G41=0),"",IF('前年度'!G41=0,"皆増",IF('当年度'!G41=0,"皆減",ROUND('増減額'!G41/'前年度'!G41*100,1))))</f>
      </c>
      <c r="H41" s="13" t="str">
        <f>IF(AND('当年度'!H41=0,'前年度'!H41=0),"",IF('前年度'!H41=0,"皆増",IF('当年度'!H41=0,"皆減",ROUND('増減額'!H41/'前年度'!H41*100,1))))</f>
        <v>皆減</v>
      </c>
      <c r="I41" s="13">
        <f>IF(AND('当年度'!I41=0,'前年度'!I41=0),"",IF('前年度'!I41=0,"皆増",IF('当年度'!I41=0,"皆減",ROUND('増減額'!I41/'前年度'!I41*100,1))))</f>
      </c>
      <c r="J41" s="13" t="str">
        <f>IF(AND('当年度'!J41=0,'前年度'!J41=0),"",IF('前年度'!J41=0,"皆増",IF('当年度'!J41=0,"皆減",ROUND('増減額'!J41/'前年度'!J41*100,1))))</f>
        <v>皆減</v>
      </c>
      <c r="K41" s="13" t="str">
        <f>IF(AND('当年度'!K41=0,'前年度'!K41=0),"",IF('前年度'!K41=0,"皆増",IF('当年度'!K41=0,"皆減",ROUND('増減額'!K41/'前年度'!K41*100,1))))</f>
        <v>皆減</v>
      </c>
      <c r="L41" s="13" t="str">
        <f>IF(AND('当年度'!L41=0,'前年度'!L41=0),"",IF('前年度'!L41=0,"皆増",IF('当年度'!L41=0,"皆減",ROUND('増減額'!L41/'前年度'!L41*100,1))))</f>
        <v>皆減</v>
      </c>
      <c r="M41" s="13" t="str">
        <f>IF(AND('当年度'!M41=0,'前年度'!M41=0),"",IF('前年度'!M41=0,"皆増",IF('当年度'!M41=0,"皆減",ROUND('増減額'!M41/'前年度'!M41*100,1))))</f>
        <v>皆減</v>
      </c>
      <c r="N41" s="1"/>
    </row>
    <row r="42" spans="2:14" ht="21.75" customHeight="1">
      <c r="B42" s="30" t="s">
        <v>60</v>
      </c>
      <c r="C42" s="13">
        <f>IF(AND('当年度'!C42=0,'前年度'!C42=0),"",IF('前年度'!C42=0,"皆増",IF('当年度'!C42=0,"皆減",ROUND('増減額'!C42/'前年度'!C42*100,1))))</f>
      </c>
      <c r="D42" s="13" t="str">
        <f>IF(AND('当年度'!D42=0,'前年度'!D42=0),"",IF('前年度'!D42=0,"皆増",IF('当年度'!D42=0,"皆減",ROUND('増減額'!D42/'前年度'!D42*100,1))))</f>
        <v>皆減</v>
      </c>
      <c r="E42" s="13" t="str">
        <f>IF(AND('当年度'!E42=0,'前年度'!E42=0),"",IF('前年度'!E42=0,"皆増",IF('当年度'!E42=0,"皆減",ROUND('増減額'!E42/'前年度'!E42*100,1))))</f>
        <v>皆減</v>
      </c>
      <c r="F42" s="13" t="str">
        <f>IF(AND('当年度'!F42=0,'前年度'!F42=0),"",IF('前年度'!F42=0,"皆増",IF('当年度'!F42=0,"皆減",ROUND('増減額'!F42/'前年度'!F42*100,1))))</f>
        <v>皆減</v>
      </c>
      <c r="G42" s="13">
        <f>IF(AND('当年度'!G42=0,'前年度'!G42=0),"",IF('前年度'!G42=0,"皆増",IF('当年度'!G42=0,"皆減",ROUND('増減額'!G42/'前年度'!G42*100,1))))</f>
      </c>
      <c r="H42" s="13" t="str">
        <f>IF(AND('当年度'!H42=0,'前年度'!H42=0),"",IF('前年度'!H42=0,"皆増",IF('当年度'!H42=0,"皆減",ROUND('増減額'!H42/'前年度'!H42*100,1))))</f>
        <v>皆減</v>
      </c>
      <c r="I42" s="13">
        <f>IF(AND('当年度'!I42=0,'前年度'!I42=0),"",IF('前年度'!I42=0,"皆増",IF('当年度'!I42=0,"皆減",ROUND('増減額'!I42/'前年度'!I42*100,1))))</f>
      </c>
      <c r="J42" s="13" t="str">
        <f>IF(AND('当年度'!J42=0,'前年度'!J42=0),"",IF('前年度'!J42=0,"皆増",IF('当年度'!J42=0,"皆減",ROUND('増減額'!J42/'前年度'!J42*100,1))))</f>
        <v>皆減</v>
      </c>
      <c r="K42" s="13" t="str">
        <f>IF(AND('当年度'!K42=0,'前年度'!K42=0),"",IF('前年度'!K42=0,"皆増",IF('当年度'!K42=0,"皆減",ROUND('増減額'!K42/'前年度'!K42*100,1))))</f>
        <v>皆減</v>
      </c>
      <c r="L42" s="13" t="str">
        <f>IF(AND('当年度'!L42=0,'前年度'!L42=0),"",IF('前年度'!L42=0,"皆増",IF('当年度'!L42=0,"皆減",ROUND('増減額'!L42/'前年度'!L42*100,1))))</f>
        <v>皆減</v>
      </c>
      <c r="M42" s="13" t="str">
        <f>IF(AND('当年度'!M42=0,'前年度'!M42=0),"",IF('前年度'!M42=0,"皆増",IF('当年度'!M42=0,"皆減",ROUND('増減額'!M42/'前年度'!M42*100,1))))</f>
        <v>皆減</v>
      </c>
      <c r="N42" s="1"/>
    </row>
    <row r="43" spans="2:14" ht="21.75" customHeight="1">
      <c r="B43" s="30" t="s">
        <v>61</v>
      </c>
      <c r="C43" s="13">
        <f>IF(AND('当年度'!C43=0,'前年度'!C43=0),"",IF('前年度'!C43=0,"皆増",IF('当年度'!C43=0,"皆減",ROUND('増減額'!C43/'前年度'!C43*100,1))))</f>
      </c>
      <c r="D43" s="13" t="str">
        <f>IF(AND('当年度'!D43=0,'前年度'!D43=0),"",IF('前年度'!D43=0,"皆増",IF('当年度'!D43=0,"皆減",ROUND('増減額'!D43/'前年度'!D43*100,1))))</f>
        <v>皆減</v>
      </c>
      <c r="E43" s="13" t="str">
        <f>IF(AND('当年度'!E43=0,'前年度'!E43=0),"",IF('前年度'!E43=0,"皆増",IF('当年度'!E43=0,"皆減",ROUND('増減額'!E43/'前年度'!E43*100,1))))</f>
        <v>皆減</v>
      </c>
      <c r="F43" s="13" t="str">
        <f>IF(AND('当年度'!F43=0,'前年度'!F43=0),"",IF('前年度'!F43=0,"皆増",IF('当年度'!F43=0,"皆減",ROUND('増減額'!F43/'前年度'!F43*100,1))))</f>
        <v>皆減</v>
      </c>
      <c r="G43" s="13">
        <f>IF(AND('当年度'!G43=0,'前年度'!G43=0),"",IF('前年度'!G43=0,"皆増",IF('当年度'!G43=0,"皆減",ROUND('増減額'!G43/'前年度'!G43*100,1))))</f>
      </c>
      <c r="H43" s="13" t="str">
        <f>IF(AND('当年度'!H43=0,'前年度'!H43=0),"",IF('前年度'!H43=0,"皆増",IF('当年度'!H43=0,"皆減",ROUND('増減額'!H43/'前年度'!H43*100,1))))</f>
        <v>皆減</v>
      </c>
      <c r="I43" s="13" t="str">
        <f>IF(AND('当年度'!I43=0,'前年度'!I43=0),"",IF('前年度'!I43=0,"皆増",IF('当年度'!I43=0,"皆減",ROUND('増減額'!I43/'前年度'!I43*100,1))))</f>
        <v>皆減</v>
      </c>
      <c r="J43" s="13" t="str">
        <f>IF(AND('当年度'!J43=0,'前年度'!J43=0),"",IF('前年度'!J43=0,"皆増",IF('当年度'!J43=0,"皆減",ROUND('増減額'!J43/'前年度'!J43*100,1))))</f>
        <v>皆減</v>
      </c>
      <c r="K43" s="13" t="str">
        <f>IF(AND('当年度'!K43=0,'前年度'!K43=0),"",IF('前年度'!K43=0,"皆増",IF('当年度'!K43=0,"皆減",ROUND('増減額'!K43/'前年度'!K43*100,1))))</f>
        <v>皆減</v>
      </c>
      <c r="L43" s="13" t="str">
        <f>IF(AND('当年度'!L43=0,'前年度'!L43=0),"",IF('前年度'!L43=0,"皆増",IF('当年度'!L43=0,"皆減",ROUND('増減額'!L43/'前年度'!L43*100,1))))</f>
        <v>皆減</v>
      </c>
      <c r="M43" s="13" t="str">
        <f>IF(AND('当年度'!M43=0,'前年度'!M43=0),"",IF('前年度'!M43=0,"皆増",IF('当年度'!M43=0,"皆減",ROUND('増減額'!M43/'前年度'!M43*100,1))))</f>
        <v>皆減</v>
      </c>
      <c r="N43" s="1"/>
    </row>
    <row r="44" spans="2:14" ht="21.75" customHeight="1">
      <c r="B44" s="30" t="s">
        <v>32</v>
      </c>
      <c r="C44" s="13">
        <f>IF(AND('当年度'!C44=0,'前年度'!C44=0),"",IF('前年度'!C44=0,"皆増",IF('当年度'!C44=0,"皆減",ROUND('増減額'!C44/'前年度'!C44*100,1))))</f>
      </c>
      <c r="D44" s="13">
        <f>IF(AND('当年度'!D44=0,'前年度'!D44=0),"",IF('前年度'!D44=0,"皆増",IF('当年度'!D44=0,"皆減",ROUND('増減額'!D44/'前年度'!D44*100,1))))</f>
        <v>135.9</v>
      </c>
      <c r="E44" s="13">
        <f>IF(AND('当年度'!E44=0,'前年度'!E44=0),"",IF('前年度'!E44=0,"皆増",IF('当年度'!E44=0,"皆減",ROUND('増減額'!E44/'前年度'!E44*100,1))))</f>
        <v>-88.7</v>
      </c>
      <c r="F44" s="13">
        <f>IF(AND('当年度'!F44=0,'前年度'!F44=0),"",IF('前年度'!F44=0,"皆増",IF('当年度'!F44=0,"皆減",ROUND('増減額'!F44/'前年度'!F44*100,1))))</f>
        <v>-26.9</v>
      </c>
      <c r="G44" s="13">
        <f>IF(AND('当年度'!G44=0,'前年度'!G44=0),"",IF('前年度'!G44=0,"皆増",IF('当年度'!G44=0,"皆減",ROUND('増減額'!G44/'前年度'!G44*100,1))))</f>
      </c>
      <c r="H44" s="13">
        <f>IF(AND('当年度'!H44=0,'前年度'!H44=0),"",IF('前年度'!H44=0,"皆増",IF('当年度'!H44=0,"皆減",ROUND('増減額'!H44/'前年度'!H44*100,1))))</f>
        <v>-18.5</v>
      </c>
      <c r="I44" s="13">
        <f>IF(AND('当年度'!I44=0,'前年度'!I44=0),"",IF('前年度'!I44=0,"皆増",IF('当年度'!I44=0,"皆減",ROUND('増減額'!I44/'前年度'!I44*100,1))))</f>
      </c>
      <c r="J44" s="13">
        <f>IF(AND('当年度'!J44=0,'前年度'!J44=0),"",IF('前年度'!J44=0,"皆増",IF('当年度'!J44=0,"皆減",ROUND('増減額'!J44/'前年度'!J44*100,1))))</f>
        <v>-25.3</v>
      </c>
      <c r="K44" s="13">
        <f>IF(AND('当年度'!K44=0,'前年度'!K44=0),"",IF('前年度'!K44=0,"皆増",IF('当年度'!K44=0,"皆減",ROUND('増減額'!K44/'前年度'!K44*100,1))))</f>
        <v>-39.6</v>
      </c>
      <c r="L44" s="13">
        <f>IF(AND('当年度'!L44=0,'前年度'!L44=0),"",IF('前年度'!L44=0,"皆増",IF('当年度'!L44=0,"皆減",ROUND('増減額'!L44/'前年度'!L44*100,1))))</f>
        <v>207.6</v>
      </c>
      <c r="M44" s="13">
        <f>IF(AND('当年度'!M44=0,'前年度'!M44=0),"",IF('前年度'!M44=0,"皆増",IF('当年度'!M44=0,"皆減",ROUND('増減額'!M44/'前年度'!M44*100,1))))</f>
        <v>-13.6</v>
      </c>
      <c r="N44" s="1"/>
    </row>
    <row r="45" spans="2:14" ht="21.75" customHeight="1">
      <c r="B45" s="30" t="s">
        <v>62</v>
      </c>
      <c r="C45" s="13">
        <f>IF(AND('当年度'!C45=0,'前年度'!C45=0),"",IF('前年度'!C45=0,"皆増",IF('当年度'!C45=0,"皆減",ROUND('増減額'!C45/'前年度'!C45*100,1))))</f>
      </c>
      <c r="D45" s="13" t="str">
        <f>IF(AND('当年度'!D45=0,'前年度'!D45=0),"",IF('前年度'!D45=0,"皆増",IF('当年度'!D45=0,"皆減",ROUND('増減額'!D45/'前年度'!D45*100,1))))</f>
        <v>皆減</v>
      </c>
      <c r="E45" s="13">
        <f>IF(AND('当年度'!E45=0,'前年度'!E45=0),"",IF('前年度'!E45=0,"皆増",IF('当年度'!E45=0,"皆減",ROUND('増減額'!E45/'前年度'!E45*100,1))))</f>
      </c>
      <c r="F45" s="13" t="str">
        <f>IF(AND('当年度'!F45=0,'前年度'!F45=0),"",IF('前年度'!F45=0,"皆増",IF('当年度'!F45=0,"皆減",ROUND('増減額'!F45/'前年度'!F45*100,1))))</f>
        <v>皆減</v>
      </c>
      <c r="G45" s="13">
        <f>IF(AND('当年度'!G45=0,'前年度'!G45=0),"",IF('前年度'!G45=0,"皆増",IF('当年度'!G45=0,"皆減",ROUND('増減額'!G45/'前年度'!G45*100,1))))</f>
      </c>
      <c r="H45" s="13" t="str">
        <f>IF(AND('当年度'!H45=0,'前年度'!H45=0),"",IF('前年度'!H45=0,"皆増",IF('当年度'!H45=0,"皆減",ROUND('増減額'!H45/'前年度'!H45*100,1))))</f>
        <v>皆減</v>
      </c>
      <c r="I45" s="13" t="str">
        <f>IF(AND('当年度'!I45=0,'前年度'!I45=0),"",IF('前年度'!I45=0,"皆増",IF('当年度'!I45=0,"皆減",ROUND('増減額'!I45/'前年度'!I45*100,1))))</f>
        <v>皆減</v>
      </c>
      <c r="J45" s="13" t="str">
        <f>IF(AND('当年度'!J45=0,'前年度'!J45=0),"",IF('前年度'!J45=0,"皆増",IF('当年度'!J45=0,"皆減",ROUND('増減額'!J45/'前年度'!J45*100,1))))</f>
        <v>皆減</v>
      </c>
      <c r="K45" s="13" t="str">
        <f>IF(AND('当年度'!K45=0,'前年度'!K45=0),"",IF('前年度'!K45=0,"皆増",IF('当年度'!K45=0,"皆減",ROUND('増減額'!K45/'前年度'!K45*100,1))))</f>
        <v>皆減</v>
      </c>
      <c r="L45" s="13" t="str">
        <f>IF(AND('当年度'!L45=0,'前年度'!L45=0),"",IF('前年度'!L45=0,"皆増",IF('当年度'!L45=0,"皆減",ROUND('増減額'!L45/'前年度'!L45*100,1))))</f>
        <v>皆減</v>
      </c>
      <c r="M45" s="13" t="str">
        <f>IF(AND('当年度'!M45=0,'前年度'!M45=0),"",IF('前年度'!M45=0,"皆増",IF('当年度'!M45=0,"皆減",ROUND('増減額'!M45/'前年度'!M45*100,1))))</f>
        <v>皆減</v>
      </c>
      <c r="N45" s="1"/>
    </row>
    <row r="46" spans="2:14" ht="21.75" customHeight="1">
      <c r="B46" s="30" t="s">
        <v>63</v>
      </c>
      <c r="C46" s="13">
        <f>IF(AND('当年度'!C46=0,'前年度'!C46=0),"",IF('前年度'!C46=0,"皆増",IF('当年度'!C46=0,"皆減",ROUND('増減額'!C46/'前年度'!C46*100,1))))</f>
      </c>
      <c r="D46" s="13" t="str">
        <f>IF(AND('当年度'!D46=0,'前年度'!D46=0),"",IF('前年度'!D46=0,"皆増",IF('当年度'!D46=0,"皆減",ROUND('増減額'!D46/'前年度'!D46*100,1))))</f>
        <v>皆減</v>
      </c>
      <c r="E46" s="13" t="str">
        <f>IF(AND('当年度'!E46=0,'前年度'!E46=0),"",IF('前年度'!E46=0,"皆増",IF('当年度'!E46=0,"皆減",ROUND('増減額'!E46/'前年度'!E46*100,1))))</f>
        <v>皆減</v>
      </c>
      <c r="F46" s="13" t="str">
        <f>IF(AND('当年度'!F46=0,'前年度'!F46=0),"",IF('前年度'!F46=0,"皆増",IF('当年度'!F46=0,"皆減",ROUND('増減額'!F46/'前年度'!F46*100,1))))</f>
        <v>皆減</v>
      </c>
      <c r="G46" s="13">
        <f>IF(AND('当年度'!G46=0,'前年度'!G46=0),"",IF('前年度'!G46=0,"皆増",IF('当年度'!G46=0,"皆減",ROUND('増減額'!G46/'前年度'!G46*100,1))))</f>
      </c>
      <c r="H46" s="13" t="str">
        <f>IF(AND('当年度'!H46=0,'前年度'!H46=0),"",IF('前年度'!H46=0,"皆増",IF('当年度'!H46=0,"皆減",ROUND('増減額'!H46/'前年度'!H46*100,1))))</f>
        <v>皆減</v>
      </c>
      <c r="I46" s="13">
        <f>IF(AND('当年度'!I46=0,'前年度'!I46=0),"",IF('前年度'!I46=0,"皆増",IF('当年度'!I46=0,"皆減",ROUND('増減額'!I46/'前年度'!I46*100,1))))</f>
      </c>
      <c r="J46" s="13" t="str">
        <f>IF(AND('当年度'!J46=0,'前年度'!J46=0),"",IF('前年度'!J46=0,"皆増",IF('当年度'!J46=0,"皆減",ROUND('増減額'!J46/'前年度'!J46*100,1))))</f>
        <v>皆減</v>
      </c>
      <c r="K46" s="13" t="str">
        <f>IF(AND('当年度'!K46=0,'前年度'!K46=0),"",IF('前年度'!K46=0,"皆増",IF('当年度'!K46=0,"皆減",ROUND('増減額'!K46/'前年度'!K46*100,1))))</f>
        <v>皆減</v>
      </c>
      <c r="L46" s="13" t="str">
        <f>IF(AND('当年度'!L46=0,'前年度'!L46=0),"",IF('前年度'!L46=0,"皆増",IF('当年度'!L46=0,"皆減",ROUND('増減額'!L46/'前年度'!L46*100,1))))</f>
        <v>皆減</v>
      </c>
      <c r="M46" s="13" t="str">
        <f>IF(AND('当年度'!M46=0,'前年度'!M46=0),"",IF('前年度'!M46=0,"皆増",IF('当年度'!M46=0,"皆減",ROUND('増減額'!M46/'前年度'!M46*100,1))))</f>
        <v>皆減</v>
      </c>
      <c r="N46" s="1"/>
    </row>
    <row r="47" spans="2:14" ht="21.75" customHeight="1">
      <c r="B47" s="30" t="s">
        <v>64</v>
      </c>
      <c r="C47" s="13">
        <f>IF(AND('当年度'!C47=0,'前年度'!C47=0),"",IF('前年度'!C47=0,"皆増",IF('当年度'!C47=0,"皆減",ROUND('増減額'!C47/'前年度'!C47*100,1))))</f>
      </c>
      <c r="D47" s="13" t="str">
        <f>IF(AND('当年度'!D47=0,'前年度'!D47=0),"",IF('前年度'!D47=0,"皆増",IF('当年度'!D47=0,"皆減",ROUND('増減額'!D47/'前年度'!D47*100,1))))</f>
        <v>皆減</v>
      </c>
      <c r="E47" s="13" t="str">
        <f>IF(AND('当年度'!E47=0,'前年度'!E47=0),"",IF('前年度'!E47=0,"皆増",IF('当年度'!E47=0,"皆減",ROUND('増減額'!E47/'前年度'!E47*100,1))))</f>
        <v>皆減</v>
      </c>
      <c r="F47" s="13" t="str">
        <f>IF(AND('当年度'!F47=0,'前年度'!F47=0),"",IF('前年度'!F47=0,"皆増",IF('当年度'!F47=0,"皆減",ROUND('増減額'!F47/'前年度'!F47*100,1))))</f>
        <v>皆減</v>
      </c>
      <c r="G47" s="13">
        <f>IF(AND('当年度'!G47=0,'前年度'!G47=0),"",IF('前年度'!G47=0,"皆増",IF('当年度'!G47=0,"皆減",ROUND('増減額'!G47/'前年度'!G47*100,1))))</f>
      </c>
      <c r="H47" s="13" t="str">
        <f>IF(AND('当年度'!H47=0,'前年度'!H47=0),"",IF('前年度'!H47=0,"皆増",IF('当年度'!H47=0,"皆減",ROUND('増減額'!H47/'前年度'!H47*100,1))))</f>
        <v>皆減</v>
      </c>
      <c r="I47" s="13">
        <f>IF(AND('当年度'!I47=0,'前年度'!I47=0),"",IF('前年度'!I47=0,"皆増",IF('当年度'!I47=0,"皆減",ROUND('増減額'!I47/'前年度'!I47*100,1))))</f>
      </c>
      <c r="J47" s="13" t="str">
        <f>IF(AND('当年度'!J47=0,'前年度'!J47=0),"",IF('前年度'!J47=0,"皆増",IF('当年度'!J47=0,"皆減",ROUND('増減額'!J47/'前年度'!J47*100,1))))</f>
        <v>皆減</v>
      </c>
      <c r="K47" s="13" t="str">
        <f>IF(AND('当年度'!K47=0,'前年度'!K47=0),"",IF('前年度'!K47=0,"皆増",IF('当年度'!K47=0,"皆減",ROUND('増減額'!K47/'前年度'!K47*100,1))))</f>
        <v>皆減</v>
      </c>
      <c r="L47" s="13" t="str">
        <f>IF(AND('当年度'!L47=0,'前年度'!L47=0),"",IF('前年度'!L47=0,"皆増",IF('当年度'!L47=0,"皆減",ROUND('増減額'!L47/'前年度'!L47*100,1))))</f>
        <v>皆減</v>
      </c>
      <c r="M47" s="13" t="str">
        <f>IF(AND('当年度'!M47=0,'前年度'!M47=0),"",IF('前年度'!M47=0,"皆増",IF('当年度'!M47=0,"皆減",ROUND('増減額'!M47/'前年度'!M47*100,1))))</f>
        <v>皆減</v>
      </c>
      <c r="N47" s="1"/>
    </row>
    <row r="48" spans="2:14" ht="21.75" customHeight="1">
      <c r="B48" s="30" t="s">
        <v>65</v>
      </c>
      <c r="C48" s="13">
        <f>IF(AND('当年度'!C48=0,'前年度'!C48=0),"",IF('前年度'!C48=0,"皆増",IF('当年度'!C48=0,"皆減",ROUND('増減額'!C48/'前年度'!C48*100,1))))</f>
      </c>
      <c r="D48" s="13" t="str">
        <f>IF(AND('当年度'!D48=0,'前年度'!D48=0),"",IF('前年度'!D48=0,"皆増",IF('当年度'!D48=0,"皆減",ROUND('増減額'!D48/'前年度'!D48*100,1))))</f>
        <v>皆減</v>
      </c>
      <c r="E48" s="13" t="str">
        <f>IF(AND('当年度'!E48=0,'前年度'!E48=0),"",IF('前年度'!E48=0,"皆増",IF('当年度'!E48=0,"皆減",ROUND('増減額'!E48/'前年度'!E48*100,1))))</f>
        <v>皆減</v>
      </c>
      <c r="F48" s="13" t="str">
        <f>IF(AND('当年度'!F48=0,'前年度'!F48=0),"",IF('前年度'!F48=0,"皆増",IF('当年度'!F48=0,"皆減",ROUND('増減額'!F48/'前年度'!F48*100,1))))</f>
        <v>皆減</v>
      </c>
      <c r="G48" s="13">
        <f>IF(AND('当年度'!G48=0,'前年度'!G48=0),"",IF('前年度'!G48=0,"皆増",IF('当年度'!G48=0,"皆減",ROUND('増減額'!G48/'前年度'!G48*100,1))))</f>
      </c>
      <c r="H48" s="13" t="str">
        <f>IF(AND('当年度'!H48=0,'前年度'!H48=0),"",IF('前年度'!H48=0,"皆増",IF('当年度'!H48=0,"皆減",ROUND('増減額'!H48/'前年度'!H48*100,1))))</f>
        <v>皆減</v>
      </c>
      <c r="I48" s="13">
        <f>IF(AND('当年度'!I48=0,'前年度'!I48=0),"",IF('前年度'!I48=0,"皆増",IF('当年度'!I48=0,"皆減",ROUND('増減額'!I48/'前年度'!I48*100,1))))</f>
      </c>
      <c r="J48" s="13" t="str">
        <f>IF(AND('当年度'!J48=0,'前年度'!J48=0),"",IF('前年度'!J48=0,"皆増",IF('当年度'!J48=0,"皆減",ROUND('増減額'!J48/'前年度'!J48*100,1))))</f>
        <v>皆減</v>
      </c>
      <c r="K48" s="13" t="str">
        <f>IF(AND('当年度'!K48=0,'前年度'!K48=0),"",IF('前年度'!K48=0,"皆増",IF('当年度'!K48=0,"皆減",ROUND('増減額'!K48/'前年度'!K48*100,1))))</f>
        <v>皆減</v>
      </c>
      <c r="L48" s="13" t="str">
        <f>IF(AND('当年度'!L48=0,'前年度'!L48=0),"",IF('前年度'!L48=0,"皆増",IF('当年度'!L48=0,"皆減",ROUND('増減額'!L48/'前年度'!L48*100,1))))</f>
        <v>皆減</v>
      </c>
      <c r="M48" s="13" t="str">
        <f>IF(AND('当年度'!M48=0,'前年度'!M48=0),"",IF('前年度'!M48=0,"皆増",IF('当年度'!M48=0,"皆減",ROUND('増減額'!M48/'前年度'!M48*100,1))))</f>
        <v>皆減</v>
      </c>
      <c r="N48" s="1"/>
    </row>
    <row r="49" spans="2:14" ht="21.75" customHeight="1">
      <c r="B49" s="30" t="s">
        <v>66</v>
      </c>
      <c r="C49" s="13">
        <f>IF(AND('当年度'!C49=0,'前年度'!C49=0),"",IF('前年度'!C49=0,"皆増",IF('当年度'!C49=0,"皆減",ROUND('増減額'!C49/'前年度'!C49*100,1))))</f>
      </c>
      <c r="D49" s="13" t="str">
        <f>IF(AND('当年度'!D49=0,'前年度'!D49=0),"",IF('前年度'!D49=0,"皆増",IF('当年度'!D49=0,"皆減",ROUND('増減額'!D49/'前年度'!D49*100,1))))</f>
        <v>皆減</v>
      </c>
      <c r="E49" s="13" t="str">
        <f>IF(AND('当年度'!E49=0,'前年度'!E49=0),"",IF('前年度'!E49=0,"皆増",IF('当年度'!E49=0,"皆減",ROUND('増減額'!E49/'前年度'!E49*100,1))))</f>
        <v>皆減</v>
      </c>
      <c r="F49" s="13" t="str">
        <f>IF(AND('当年度'!F49=0,'前年度'!F49=0),"",IF('前年度'!F49=0,"皆増",IF('当年度'!F49=0,"皆減",ROUND('増減額'!F49/'前年度'!F49*100,1))))</f>
        <v>皆減</v>
      </c>
      <c r="G49" s="13">
        <f>IF(AND('当年度'!G49=0,'前年度'!G49=0),"",IF('前年度'!G49=0,"皆増",IF('当年度'!G49=0,"皆減",ROUND('増減額'!G49/'前年度'!G49*100,1))))</f>
      </c>
      <c r="H49" s="13" t="str">
        <f>IF(AND('当年度'!H49=0,'前年度'!H49=0),"",IF('前年度'!H49=0,"皆増",IF('当年度'!H49=0,"皆減",ROUND('増減額'!H49/'前年度'!H49*100,1))))</f>
        <v>皆減</v>
      </c>
      <c r="I49" s="13">
        <f>IF(AND('当年度'!I49=0,'前年度'!I49=0),"",IF('前年度'!I49=0,"皆増",IF('当年度'!I49=0,"皆減",ROUND('増減額'!I49/'前年度'!I49*100,1))))</f>
      </c>
      <c r="J49" s="13" t="str">
        <f>IF(AND('当年度'!J49=0,'前年度'!J49=0),"",IF('前年度'!J49=0,"皆増",IF('当年度'!J49=0,"皆減",ROUND('増減額'!J49/'前年度'!J49*100,1))))</f>
        <v>皆減</v>
      </c>
      <c r="K49" s="13" t="str">
        <f>IF(AND('当年度'!K49=0,'前年度'!K49=0),"",IF('前年度'!K49=0,"皆増",IF('当年度'!K49=0,"皆減",ROUND('増減額'!K49/'前年度'!K49*100,1))))</f>
        <v>皆減</v>
      </c>
      <c r="L49" s="13" t="str">
        <f>IF(AND('当年度'!L49=0,'前年度'!L49=0),"",IF('前年度'!L49=0,"皆増",IF('当年度'!L49=0,"皆減",ROUND('増減額'!L49/'前年度'!L49*100,1))))</f>
        <v>皆減</v>
      </c>
      <c r="M49" s="13" t="str">
        <f>IF(AND('当年度'!M49=0,'前年度'!M49=0),"",IF('前年度'!M49=0,"皆増",IF('当年度'!M49=0,"皆減",ROUND('増減額'!M49/'前年度'!M49*100,1))))</f>
        <v>皆減</v>
      </c>
      <c r="N49" s="1"/>
    </row>
    <row r="50" spans="2:14" ht="21.75" customHeight="1">
      <c r="B50" s="30" t="s">
        <v>33</v>
      </c>
      <c r="C50" s="13">
        <f>IF(AND('当年度'!C50=0,'前年度'!C50=0),"",IF('前年度'!C50=0,"皆増",IF('当年度'!C50=0,"皆減",ROUND('増減額'!C50/'前年度'!C50*100,1))))</f>
      </c>
      <c r="D50" s="13">
        <f>IF(AND('当年度'!D50=0,'前年度'!D50=0),"",IF('前年度'!D50=0,"皆増",IF('当年度'!D50=0,"皆減",ROUND('増減額'!D50/'前年度'!D50*100,1))))</f>
        <v>-81.6</v>
      </c>
      <c r="E50" s="13">
        <f>IF(AND('当年度'!E50=0,'前年度'!E50=0),"",IF('前年度'!E50=0,"皆増",IF('当年度'!E50=0,"皆減",ROUND('増減額'!E50/'前年度'!E50*100,1))))</f>
      </c>
      <c r="F50" s="13">
        <f>IF(AND('当年度'!F50=0,'前年度'!F50=0),"",IF('前年度'!F50=0,"皆増",IF('当年度'!F50=0,"皆減",ROUND('増減額'!F50/'前年度'!F50*100,1))))</f>
        <v>-34</v>
      </c>
      <c r="G50" s="13">
        <f>IF(AND('当年度'!G50=0,'前年度'!G50=0),"",IF('前年度'!G50=0,"皆増",IF('当年度'!G50=0,"皆減",ROUND('増減額'!G50/'前年度'!G50*100,1))))</f>
      </c>
      <c r="H50" s="13">
        <f>IF(AND('当年度'!H50=0,'前年度'!H50=0),"",IF('前年度'!H50=0,"皆増",IF('当年度'!H50=0,"皆減",ROUND('増減額'!H50/'前年度'!H50*100,1))))</f>
        <v>-20.7</v>
      </c>
      <c r="I50" s="13" t="str">
        <f>IF(AND('当年度'!I50=0,'前年度'!I50=0),"",IF('前年度'!I50=0,"皆増",IF('当年度'!I50=0,"皆減",ROUND('増減額'!I50/'前年度'!I50*100,1))))</f>
        <v>皆減</v>
      </c>
      <c r="J50" s="13">
        <f>IF(AND('当年度'!J50=0,'前年度'!J50=0),"",IF('前年度'!J50=0,"皆増",IF('当年度'!J50=0,"皆減",ROUND('増減額'!J50/'前年度'!J50*100,1))))</f>
        <v>-40.4</v>
      </c>
      <c r="K50" s="13">
        <f>IF(AND('当年度'!K50=0,'前年度'!K50=0),"",IF('前年度'!K50=0,"皆増",IF('当年度'!K50=0,"皆減",ROUND('増減額'!K50/'前年度'!K50*100,1))))</f>
        <v>35.1</v>
      </c>
      <c r="L50" s="13">
        <f>IF(AND('当年度'!L50=0,'前年度'!L50=0),"",IF('前年度'!L50=0,"皆増",IF('当年度'!L50=0,"皆減",ROUND('増減額'!L50/'前年度'!L50*100,1))))</f>
        <v>26.6</v>
      </c>
      <c r="M50" s="13">
        <f>IF(AND('当年度'!M50=0,'前年度'!M50=0),"",IF('前年度'!M50=0,"皆増",IF('当年度'!M50=0,"皆減",ROUND('増減額'!M50/'前年度'!M50*100,1))))</f>
        <v>-45.7</v>
      </c>
      <c r="N50" s="1"/>
    </row>
    <row r="51" spans="2:14" ht="21.75" customHeight="1">
      <c r="B51" s="30" t="s">
        <v>67</v>
      </c>
      <c r="C51" s="13">
        <f>IF(AND('当年度'!C51=0,'前年度'!C51=0),"",IF('前年度'!C51=0,"皆増",IF('当年度'!C51=0,"皆減",ROUND('増減額'!C51/'前年度'!C51*100,1))))</f>
      </c>
      <c r="D51" s="13">
        <f>IF(AND('当年度'!D51=0,'前年度'!D51=0),"",IF('前年度'!D51=0,"皆増",IF('当年度'!D51=0,"皆減",ROUND('増減額'!D51/'前年度'!D51*100,1))))</f>
        <v>-73.4</v>
      </c>
      <c r="E51" s="13">
        <f>IF(AND('当年度'!E51=0,'前年度'!E51=0),"",IF('前年度'!E51=0,"皆増",IF('当年度'!E51=0,"皆減",ROUND('増減額'!E51/'前年度'!E51*100,1))))</f>
        <v>-98.7</v>
      </c>
      <c r="F51" s="13">
        <f>IF(AND('当年度'!F51=0,'前年度'!F51=0),"",IF('前年度'!F51=0,"皆増",IF('当年度'!F51=0,"皆減",ROUND('増減額'!F51/'前年度'!F51*100,1))))</f>
        <v>-21.9</v>
      </c>
      <c r="G51" s="13">
        <f>IF(AND('当年度'!G51=0,'前年度'!G51=0),"",IF('前年度'!G51=0,"皆増",IF('当年度'!G51=0,"皆減",ROUND('増減額'!G51/'前年度'!G51*100,1))))</f>
      </c>
      <c r="H51" s="13">
        <f>IF(AND('当年度'!H51=0,'前年度'!H51=0),"",IF('前年度'!H51=0,"皆増",IF('当年度'!H51=0,"皆減",ROUND('増減額'!H51/'前年度'!H51*100,1))))</f>
        <v>-33.6</v>
      </c>
      <c r="I51" s="13">
        <f>IF(AND('当年度'!I51=0,'前年度'!I51=0),"",IF('前年度'!I51=0,"皆増",IF('当年度'!I51=0,"皆減",ROUND('増減額'!I51/'前年度'!I51*100,1))))</f>
        <v>-44.6</v>
      </c>
      <c r="J51" s="13">
        <f>IF(AND('当年度'!J51=0,'前年度'!J51=0),"",IF('前年度'!J51=0,"皆増",IF('当年度'!J51=0,"皆減",ROUND('増減額'!J51/'前年度'!J51*100,1))))</f>
        <v>-9.4</v>
      </c>
      <c r="K51" s="13">
        <f>IF(AND('当年度'!K51=0,'前年度'!K51=0),"",IF('前年度'!K51=0,"皆増",IF('当年度'!K51=0,"皆減",ROUND('増減額'!K51/'前年度'!K51*100,1))))</f>
        <v>-26.2</v>
      </c>
      <c r="L51" s="13">
        <f>IF(AND('当年度'!L51=0,'前年度'!L51=0),"",IF('前年度'!L51=0,"皆増",IF('当年度'!L51=0,"皆減",ROUND('増減額'!L51/'前年度'!L51*100,1))))</f>
        <v>-95.2</v>
      </c>
      <c r="M51" s="13">
        <f>IF(AND('当年度'!M51=0,'前年度'!M51=0),"",IF('前年度'!M51=0,"皆増",IF('当年度'!M51=0,"皆減",ROUND('増減額'!M51/'前年度'!M51*100,1))))</f>
        <v>-62.4</v>
      </c>
      <c r="N51" s="1"/>
    </row>
    <row r="52" spans="2:14" ht="21.75" customHeight="1">
      <c r="B52" s="30" t="s">
        <v>68</v>
      </c>
      <c r="C52" s="13">
        <f>IF(AND('当年度'!C52=0,'前年度'!C52=0),"",IF('前年度'!C52=0,"皆増",IF('当年度'!C52=0,"皆減",ROUND('増減額'!C52/'前年度'!C52*100,1))))</f>
      </c>
      <c r="D52" s="13" t="str">
        <f>IF(AND('当年度'!D52=0,'前年度'!D52=0),"",IF('前年度'!D52=0,"皆増",IF('当年度'!D52=0,"皆減",ROUND('増減額'!D52/'前年度'!D52*100,1))))</f>
        <v>皆増</v>
      </c>
      <c r="E52" s="13" t="str">
        <f>IF(AND('当年度'!E52=0,'前年度'!E52=0),"",IF('前年度'!E52=0,"皆増",IF('当年度'!E52=0,"皆減",ROUND('増減額'!E52/'前年度'!E52*100,1))))</f>
        <v>皆増</v>
      </c>
      <c r="F52" s="13" t="str">
        <f>IF(AND('当年度'!F52=0,'前年度'!F52=0),"",IF('前年度'!F52=0,"皆増",IF('当年度'!F52=0,"皆減",ROUND('増減額'!F52/'前年度'!F52*100,1))))</f>
        <v>皆増</v>
      </c>
      <c r="G52" s="13">
        <f>IF(AND('当年度'!G52=0,'前年度'!G52=0),"",IF('前年度'!G52=0,"皆増",IF('当年度'!G52=0,"皆減",ROUND('増減額'!G52/'前年度'!G52*100,1))))</f>
      </c>
      <c r="H52" s="13" t="str">
        <f>IF(AND('当年度'!H52=0,'前年度'!H52=0),"",IF('前年度'!H52=0,"皆増",IF('当年度'!H52=0,"皆減",ROUND('増減額'!H52/'前年度'!H52*100,1))))</f>
        <v>皆増</v>
      </c>
      <c r="I52" s="13" t="str">
        <f>IF(AND('当年度'!I52=0,'前年度'!I52=0),"",IF('前年度'!I52=0,"皆増",IF('当年度'!I52=0,"皆減",ROUND('増減額'!I52/'前年度'!I52*100,1))))</f>
        <v>皆増</v>
      </c>
      <c r="J52" s="13" t="str">
        <f>IF(AND('当年度'!J52=0,'前年度'!J52=0),"",IF('前年度'!J52=0,"皆増",IF('当年度'!J52=0,"皆減",ROUND('増減額'!J52/'前年度'!J52*100,1))))</f>
        <v>皆増</v>
      </c>
      <c r="K52" s="13" t="str">
        <f>IF(AND('当年度'!K52=0,'前年度'!K52=0),"",IF('前年度'!K52=0,"皆増",IF('当年度'!K52=0,"皆減",ROUND('増減額'!K52/'前年度'!K52*100,1))))</f>
        <v>皆増</v>
      </c>
      <c r="L52" s="13" t="str">
        <f>IF(AND('当年度'!L52=0,'前年度'!L52=0),"",IF('前年度'!L52=0,"皆増",IF('当年度'!L52=0,"皆減",ROUND('増減額'!L52/'前年度'!L52*100,1))))</f>
        <v>皆増</v>
      </c>
      <c r="M52" s="13" t="str">
        <f>IF(AND('当年度'!M52=0,'前年度'!M52=0),"",IF('前年度'!M52=0,"皆増",IF('当年度'!M52=0,"皆減",ROUND('増減額'!M52/'前年度'!M52*100,1))))</f>
        <v>皆増</v>
      </c>
      <c r="N52" s="1"/>
    </row>
    <row r="53" spans="2:14" ht="21.75" customHeight="1">
      <c r="B53" s="30" t="s">
        <v>69</v>
      </c>
      <c r="C53" s="13">
        <f>IF(AND('当年度'!C53=0,'前年度'!C53=0),"",IF('前年度'!C53=0,"皆増",IF('当年度'!C53=0,"皆減",ROUND('増減額'!C53/'前年度'!C53*100,1))))</f>
      </c>
      <c r="D53" s="13" t="str">
        <f>IF(AND('当年度'!D53=0,'前年度'!D53=0),"",IF('前年度'!D53=0,"皆増",IF('当年度'!D53=0,"皆減",ROUND('増減額'!D53/'前年度'!D53*100,1))))</f>
        <v>皆増</v>
      </c>
      <c r="E53" s="13" t="str">
        <f>IF(AND('当年度'!E53=0,'前年度'!E53=0),"",IF('前年度'!E53=0,"皆増",IF('当年度'!E53=0,"皆減",ROUND('増減額'!E53/'前年度'!E53*100,1))))</f>
        <v>皆増</v>
      </c>
      <c r="F53" s="13" t="str">
        <f>IF(AND('当年度'!F53=0,'前年度'!F53=0),"",IF('前年度'!F53=0,"皆増",IF('当年度'!F53=0,"皆減",ROUND('増減額'!F53/'前年度'!F53*100,1))))</f>
        <v>皆増</v>
      </c>
      <c r="G53" s="13">
        <f>IF(AND('当年度'!G53=0,'前年度'!G53=0),"",IF('前年度'!G53=0,"皆増",IF('当年度'!G53=0,"皆減",ROUND('増減額'!G53/'前年度'!G53*100,1))))</f>
      </c>
      <c r="H53" s="13" t="str">
        <f>IF(AND('当年度'!H53=0,'前年度'!H53=0),"",IF('前年度'!H53=0,"皆増",IF('当年度'!H53=0,"皆減",ROUND('増減額'!H53/'前年度'!H53*100,1))))</f>
        <v>皆増</v>
      </c>
      <c r="I53" s="13" t="str">
        <f>IF(AND('当年度'!I53=0,'前年度'!I53=0),"",IF('前年度'!I53=0,"皆増",IF('当年度'!I53=0,"皆減",ROUND('増減額'!I53/'前年度'!I53*100,1))))</f>
        <v>皆増</v>
      </c>
      <c r="J53" s="13" t="str">
        <f>IF(AND('当年度'!J53=0,'前年度'!J53=0),"",IF('前年度'!J53=0,"皆増",IF('当年度'!J53=0,"皆減",ROUND('増減額'!J53/'前年度'!J53*100,1))))</f>
        <v>皆増</v>
      </c>
      <c r="K53" s="13" t="str">
        <f>IF(AND('当年度'!K53=0,'前年度'!K53=0),"",IF('前年度'!K53=0,"皆増",IF('当年度'!K53=0,"皆減",ROUND('増減額'!K53/'前年度'!K53*100,1))))</f>
        <v>皆増</v>
      </c>
      <c r="L53" s="13" t="str">
        <f>IF(AND('当年度'!L53=0,'前年度'!L53=0),"",IF('前年度'!L53=0,"皆増",IF('当年度'!L53=0,"皆減",ROUND('増減額'!L53/'前年度'!L53*100,1))))</f>
        <v>皆増</v>
      </c>
      <c r="M53" s="13" t="str">
        <f>IF(AND('当年度'!M53=0,'前年度'!M53=0),"",IF('前年度'!M53=0,"皆増",IF('当年度'!M53=0,"皆減",ROUND('増減額'!M53/'前年度'!M53*100,1))))</f>
        <v>皆増</v>
      </c>
      <c r="N53" s="1"/>
    </row>
    <row r="54" spans="2:14" ht="21.75" customHeight="1">
      <c r="B54" s="30" t="s">
        <v>70</v>
      </c>
      <c r="C54" s="13">
        <f>IF(AND('当年度'!C54=0,'前年度'!C54=0),"",IF('前年度'!C54=0,"皆増",IF('当年度'!C54=0,"皆減",ROUND('増減額'!C54/'前年度'!C54*100,1))))</f>
      </c>
      <c r="D54" s="13" t="str">
        <f>IF(AND('当年度'!D54=0,'前年度'!D54=0),"",IF('前年度'!D54=0,"皆増",IF('当年度'!D54=0,"皆減",ROUND('増減額'!D54/'前年度'!D54*100,1))))</f>
        <v>皆減</v>
      </c>
      <c r="E54" s="13" t="str">
        <f>IF(AND('当年度'!E54=0,'前年度'!E54=0),"",IF('前年度'!E54=0,"皆増",IF('当年度'!E54=0,"皆減",ROUND('増減額'!E54/'前年度'!E54*100,1))))</f>
        <v>皆減</v>
      </c>
      <c r="F54" s="13" t="str">
        <f>IF(AND('当年度'!F54=0,'前年度'!F54=0),"",IF('前年度'!F54=0,"皆増",IF('当年度'!F54=0,"皆減",ROUND('増減額'!F54/'前年度'!F54*100,1))))</f>
        <v>皆減</v>
      </c>
      <c r="G54" s="13">
        <f>IF(AND('当年度'!G54=0,'前年度'!G54=0),"",IF('前年度'!G54=0,"皆増",IF('当年度'!G54=0,"皆減",ROUND('増減額'!G54/'前年度'!G54*100,1))))</f>
      </c>
      <c r="H54" s="13" t="str">
        <f>IF(AND('当年度'!H54=0,'前年度'!H54=0),"",IF('前年度'!H54=0,"皆増",IF('当年度'!H54=0,"皆減",ROUND('増減額'!H54/'前年度'!H54*100,1))))</f>
        <v>皆減</v>
      </c>
      <c r="I54" s="13" t="str">
        <f>IF(AND('当年度'!I54=0,'前年度'!I54=0),"",IF('前年度'!I54=0,"皆増",IF('当年度'!I54=0,"皆減",ROUND('増減額'!I54/'前年度'!I54*100,1))))</f>
        <v>皆減</v>
      </c>
      <c r="J54" s="13" t="str">
        <f>IF(AND('当年度'!J54=0,'前年度'!J54=0),"",IF('前年度'!J54=0,"皆増",IF('当年度'!J54=0,"皆減",ROUND('増減額'!J54/'前年度'!J54*100,1))))</f>
        <v>皆減</v>
      </c>
      <c r="K54" s="13" t="str">
        <f>IF(AND('当年度'!K54=0,'前年度'!K54=0),"",IF('前年度'!K54=0,"皆増",IF('当年度'!K54=0,"皆減",ROUND('増減額'!K54/'前年度'!K54*100,1))))</f>
        <v>皆減</v>
      </c>
      <c r="L54" s="13" t="str">
        <f>IF(AND('当年度'!L54=0,'前年度'!L54=0),"",IF('前年度'!L54=0,"皆増",IF('当年度'!L54=0,"皆減",ROUND('増減額'!L54/'前年度'!L54*100,1))))</f>
        <v>皆減</v>
      </c>
      <c r="M54" s="13" t="str">
        <f>IF(AND('当年度'!M54=0,'前年度'!M54=0),"",IF('前年度'!M54=0,"皆増",IF('当年度'!M54=0,"皆減",ROUND('増減額'!M54/'前年度'!M54*100,1))))</f>
        <v>皆減</v>
      </c>
      <c r="N54" s="1"/>
    </row>
    <row r="55" spans="2:14" ht="21.75" customHeight="1">
      <c r="B55" s="30" t="s">
        <v>71</v>
      </c>
      <c r="C55" s="13">
        <f>IF(AND('当年度'!C55=0,'前年度'!C55=0),"",IF('前年度'!C55=0,"皆増",IF('当年度'!C55=0,"皆減",ROUND('増減額'!C55/'前年度'!C55*100,1))))</f>
      </c>
      <c r="D55" s="13" t="str">
        <f>IF(AND('当年度'!D55=0,'前年度'!D55=0),"",IF('前年度'!D55=0,"皆増",IF('当年度'!D55=0,"皆減",ROUND('増減額'!D55/'前年度'!D55*100,1))))</f>
        <v>皆減</v>
      </c>
      <c r="E55" s="13" t="str">
        <f>IF(AND('当年度'!E55=0,'前年度'!E55=0),"",IF('前年度'!E55=0,"皆増",IF('当年度'!E55=0,"皆減",ROUND('増減額'!E55/'前年度'!E55*100,1))))</f>
        <v>皆減</v>
      </c>
      <c r="F55" s="13" t="str">
        <f>IF(AND('当年度'!F55=0,'前年度'!F55=0),"",IF('前年度'!F55=0,"皆増",IF('当年度'!F55=0,"皆減",ROUND('増減額'!F55/'前年度'!F55*100,1))))</f>
        <v>皆減</v>
      </c>
      <c r="G55" s="13">
        <f>IF(AND('当年度'!G55=0,'前年度'!G55=0),"",IF('前年度'!G55=0,"皆増",IF('当年度'!G55=0,"皆減",ROUND('増減額'!G55/'前年度'!G55*100,1))))</f>
      </c>
      <c r="H55" s="13" t="str">
        <f>IF(AND('当年度'!H55=0,'前年度'!H55=0),"",IF('前年度'!H55=0,"皆増",IF('当年度'!H55=0,"皆減",ROUND('増減額'!H55/'前年度'!H55*100,1))))</f>
        <v>皆減</v>
      </c>
      <c r="I55" s="13">
        <f>IF(AND('当年度'!I55=0,'前年度'!I55=0),"",IF('前年度'!I55=0,"皆増",IF('当年度'!I55=0,"皆減",ROUND('増減額'!I55/'前年度'!I55*100,1))))</f>
      </c>
      <c r="J55" s="13" t="str">
        <f>IF(AND('当年度'!J55=0,'前年度'!J55=0),"",IF('前年度'!J55=0,"皆増",IF('当年度'!J55=0,"皆減",ROUND('増減額'!J55/'前年度'!J55*100,1))))</f>
        <v>皆減</v>
      </c>
      <c r="K55" s="13" t="str">
        <f>IF(AND('当年度'!K55=0,'前年度'!K55=0),"",IF('前年度'!K55=0,"皆増",IF('当年度'!K55=0,"皆減",ROUND('増減額'!K55/'前年度'!K55*100,1))))</f>
        <v>皆減</v>
      </c>
      <c r="L55" s="13" t="str">
        <f>IF(AND('当年度'!L55=0,'前年度'!L55=0),"",IF('前年度'!L55=0,"皆増",IF('当年度'!L55=0,"皆減",ROUND('増減額'!L55/'前年度'!L55*100,1))))</f>
        <v>皆減</v>
      </c>
      <c r="M55" s="13" t="str">
        <f>IF(AND('当年度'!M55=0,'前年度'!M55=0),"",IF('前年度'!M55=0,"皆増",IF('当年度'!M55=0,"皆減",ROUND('増減額'!M55/'前年度'!M55*100,1))))</f>
        <v>皆減</v>
      </c>
      <c r="N55" s="1"/>
    </row>
    <row r="56" spans="2:14" ht="21.75" customHeight="1">
      <c r="B56" s="30" t="s">
        <v>34</v>
      </c>
      <c r="C56" s="13">
        <f>IF(AND('当年度'!C56=0,'前年度'!C56=0),"",IF('前年度'!C56=0,"皆増",IF('当年度'!C56=0,"皆減",ROUND('増減額'!C56/'前年度'!C56*100,1))))</f>
      </c>
      <c r="D56" s="13">
        <f>IF(AND('当年度'!D56=0,'前年度'!D56=0),"",IF('前年度'!D56=0,"皆増",IF('当年度'!D56=0,"皆減",ROUND('増減額'!D56/'前年度'!D56*100,1))))</f>
        <v>-79.2</v>
      </c>
      <c r="E56" s="13" t="str">
        <f>IF(AND('当年度'!E56=0,'前年度'!E56=0),"",IF('前年度'!E56=0,"皆増",IF('当年度'!E56=0,"皆減",ROUND('増減額'!E56/'前年度'!E56*100,1))))</f>
        <v>皆減</v>
      </c>
      <c r="F56" s="13">
        <f>IF(AND('当年度'!F56=0,'前年度'!F56=0),"",IF('前年度'!F56=0,"皆増",IF('当年度'!F56=0,"皆減",ROUND('増減額'!F56/'前年度'!F56*100,1))))</f>
        <v>3.9</v>
      </c>
      <c r="G56" s="13">
        <f>IF(AND('当年度'!G56=0,'前年度'!G56=0),"",IF('前年度'!G56=0,"皆増",IF('当年度'!G56=0,"皆減",ROUND('増減額'!G56/'前年度'!G56*100,1))))</f>
      </c>
      <c r="H56" s="13">
        <f>IF(AND('当年度'!H56=0,'前年度'!H56=0),"",IF('前年度'!H56=0,"皆増",IF('当年度'!H56=0,"皆減",ROUND('増減額'!H56/'前年度'!H56*100,1))))</f>
        <v>0.3</v>
      </c>
      <c r="I56" s="13">
        <f>IF(AND('当年度'!I56=0,'前年度'!I56=0),"",IF('前年度'!I56=0,"皆増",IF('当年度'!I56=0,"皆減",ROUND('増減額'!I56/'前年度'!I56*100,1))))</f>
      </c>
      <c r="J56" s="13">
        <f>IF(AND('当年度'!J56=0,'前年度'!J56=0),"",IF('前年度'!J56=0,"皆増",IF('当年度'!J56=0,"皆減",ROUND('増減額'!J56/'前年度'!J56*100,1))))</f>
        <v>-18.7</v>
      </c>
      <c r="K56" s="13">
        <f>IF(AND('当年度'!K56=0,'前年度'!K56=0),"",IF('前年度'!K56=0,"皆増",IF('当年度'!K56=0,"皆減",ROUND('増減額'!K56/'前年度'!K56*100,1))))</f>
        <v>552.6</v>
      </c>
      <c r="L56" s="13">
        <f>IF(AND('当年度'!L56=0,'前年度'!L56=0),"",IF('前年度'!L56=0,"皆増",IF('当年度'!L56=0,"皆減",ROUND('増減額'!L56/'前年度'!L56*100,1))))</f>
        <v>-5.3</v>
      </c>
      <c r="M56" s="13">
        <f>IF(AND('当年度'!M56=0,'前年度'!M56=0),"",IF('前年度'!M56=0,"皆増",IF('当年度'!M56=0,"皆減",ROUND('増減額'!M56/'前年度'!M56*100,1))))</f>
        <v>-37.7</v>
      </c>
      <c r="N56" s="1"/>
    </row>
    <row r="57" spans="2:14" ht="21.75" customHeight="1">
      <c r="B57" s="30" t="s">
        <v>35</v>
      </c>
      <c r="C57" s="13">
        <f>IF(AND('当年度'!C57=0,'前年度'!C57=0),"",IF('前年度'!C57=0,"皆増",IF('当年度'!C57=0,"皆減",ROUND('増減額'!C57/'前年度'!C57*100,1))))</f>
      </c>
      <c r="D57" s="13" t="str">
        <f>IF(AND('当年度'!D57=0,'前年度'!D57=0),"",IF('前年度'!D57=0,"皆増",IF('当年度'!D57=0,"皆減",ROUND('増減額'!D57/'前年度'!D57*100,1))))</f>
        <v>皆増</v>
      </c>
      <c r="E57" s="13" t="str">
        <f>IF(AND('当年度'!E57=0,'前年度'!E57=0),"",IF('前年度'!E57=0,"皆増",IF('当年度'!E57=0,"皆減",ROUND('増減額'!E57/'前年度'!E57*100,1))))</f>
        <v>皆増</v>
      </c>
      <c r="F57" s="13" t="str">
        <f>IF(AND('当年度'!F57=0,'前年度'!F57=0),"",IF('前年度'!F57=0,"皆増",IF('当年度'!F57=0,"皆減",ROUND('増減額'!F57/'前年度'!F57*100,1))))</f>
        <v>皆増</v>
      </c>
      <c r="G57" s="13">
        <f>IF(AND('当年度'!G57=0,'前年度'!G57=0),"",IF('前年度'!G57=0,"皆増",IF('当年度'!G57=0,"皆減",ROUND('増減額'!G57/'前年度'!G57*100,1))))</f>
      </c>
      <c r="H57" s="13" t="str">
        <f>IF(AND('当年度'!H57=0,'前年度'!H57=0),"",IF('前年度'!H57=0,"皆増",IF('当年度'!H57=0,"皆減",ROUND('増減額'!H57/'前年度'!H57*100,1))))</f>
        <v>皆増</v>
      </c>
      <c r="I57" s="13" t="str">
        <f>IF(AND('当年度'!I57=0,'前年度'!I57=0),"",IF('前年度'!I57=0,"皆増",IF('当年度'!I57=0,"皆減",ROUND('増減額'!I57/'前年度'!I57*100,1))))</f>
        <v>皆増</v>
      </c>
      <c r="J57" s="13" t="str">
        <f>IF(AND('当年度'!J57=0,'前年度'!J57=0),"",IF('前年度'!J57=0,"皆増",IF('当年度'!J57=0,"皆減",ROUND('増減額'!J57/'前年度'!J57*100,1))))</f>
        <v>皆増</v>
      </c>
      <c r="K57" s="13" t="str">
        <f>IF(AND('当年度'!K57=0,'前年度'!K57=0),"",IF('前年度'!K57=0,"皆増",IF('当年度'!K57=0,"皆減",ROUND('増減額'!K57/'前年度'!K57*100,1))))</f>
        <v>皆増</v>
      </c>
      <c r="L57" s="13" t="str">
        <f>IF(AND('当年度'!L57=0,'前年度'!L57=0),"",IF('前年度'!L57=0,"皆増",IF('当年度'!L57=0,"皆減",ROUND('増減額'!L57/'前年度'!L57*100,1))))</f>
        <v>皆増</v>
      </c>
      <c r="M57" s="13" t="str">
        <f>IF(AND('当年度'!M57=0,'前年度'!M57=0),"",IF('前年度'!M57=0,"皆増",IF('当年度'!M57=0,"皆減",ROUND('増減額'!M57/'前年度'!M57*100,1))))</f>
        <v>皆増</v>
      </c>
      <c r="N57" s="1"/>
    </row>
    <row r="58" spans="2:14" ht="21.75" customHeight="1">
      <c r="B58" s="30" t="s">
        <v>72</v>
      </c>
      <c r="C58" s="13">
        <f>IF(AND('当年度'!C58=0,'前年度'!C58=0),"",IF('前年度'!C58=0,"皆増",IF('当年度'!C58=0,"皆減",ROUND('増減額'!C58/'前年度'!C58*100,1))))</f>
      </c>
      <c r="D58" s="13" t="str">
        <f>IF(AND('当年度'!D58=0,'前年度'!D58=0),"",IF('前年度'!D58=0,"皆増",IF('当年度'!D58=0,"皆減",ROUND('増減額'!D58/'前年度'!D58*100,1))))</f>
        <v>皆減</v>
      </c>
      <c r="E58" s="13" t="str">
        <f>IF(AND('当年度'!E58=0,'前年度'!E58=0),"",IF('前年度'!E58=0,"皆増",IF('当年度'!E58=0,"皆減",ROUND('増減額'!E58/'前年度'!E58*100,1))))</f>
        <v>皆減</v>
      </c>
      <c r="F58" s="13" t="str">
        <f>IF(AND('当年度'!F58=0,'前年度'!F58=0),"",IF('前年度'!F58=0,"皆増",IF('当年度'!F58=0,"皆減",ROUND('増減額'!F58/'前年度'!F58*100,1))))</f>
        <v>皆減</v>
      </c>
      <c r="G58" s="13">
        <f>IF(AND('当年度'!G58=0,'前年度'!G58=0),"",IF('前年度'!G58=0,"皆増",IF('当年度'!G58=0,"皆減",ROUND('増減額'!G58/'前年度'!G58*100,1))))</f>
      </c>
      <c r="H58" s="13" t="str">
        <f>IF(AND('当年度'!H58=0,'前年度'!H58=0),"",IF('前年度'!H58=0,"皆増",IF('当年度'!H58=0,"皆減",ROUND('増減額'!H58/'前年度'!H58*100,1))))</f>
        <v>皆減</v>
      </c>
      <c r="I58" s="13">
        <f>IF(AND('当年度'!I58=0,'前年度'!I58=0),"",IF('前年度'!I58=0,"皆増",IF('当年度'!I58=0,"皆減",ROUND('増減額'!I58/'前年度'!I58*100,1))))</f>
      </c>
      <c r="J58" s="13" t="str">
        <f>IF(AND('当年度'!J58=0,'前年度'!J58=0),"",IF('前年度'!J58=0,"皆増",IF('当年度'!J58=0,"皆減",ROUND('増減額'!J58/'前年度'!J58*100,1))))</f>
        <v>皆減</v>
      </c>
      <c r="K58" s="13" t="str">
        <f>IF(AND('当年度'!K58=0,'前年度'!K58=0),"",IF('前年度'!K58=0,"皆増",IF('当年度'!K58=0,"皆減",ROUND('増減額'!K58/'前年度'!K58*100,1))))</f>
        <v>皆減</v>
      </c>
      <c r="L58" s="13" t="str">
        <f>IF(AND('当年度'!L58=0,'前年度'!L58=0),"",IF('前年度'!L58=0,"皆増",IF('当年度'!L58=0,"皆減",ROUND('増減額'!L58/'前年度'!L58*100,1))))</f>
        <v>皆減</v>
      </c>
      <c r="M58" s="13" t="str">
        <f>IF(AND('当年度'!M58=0,'前年度'!M58=0),"",IF('前年度'!M58=0,"皆増",IF('当年度'!M58=0,"皆減",ROUND('増減額'!M58/'前年度'!M58*100,1))))</f>
        <v>皆減</v>
      </c>
      <c r="N58" s="1"/>
    </row>
    <row r="59" spans="2:14" ht="21.75" customHeight="1">
      <c r="B59" s="30" t="s">
        <v>73</v>
      </c>
      <c r="C59" s="13">
        <f>IF(AND('当年度'!C59=0,'前年度'!C59=0),"",IF('前年度'!C59=0,"皆増",IF('当年度'!C59=0,"皆減",ROUND('増減額'!C59/'前年度'!C59*100,1))))</f>
      </c>
      <c r="D59" s="13" t="str">
        <f>IF(AND('当年度'!D59=0,'前年度'!D59=0),"",IF('前年度'!D59=0,"皆増",IF('当年度'!D59=0,"皆減",ROUND('増減額'!D59/'前年度'!D59*100,1))))</f>
        <v>皆減</v>
      </c>
      <c r="E59" s="13" t="str">
        <f>IF(AND('当年度'!E59=0,'前年度'!E59=0),"",IF('前年度'!E59=0,"皆増",IF('当年度'!E59=0,"皆減",ROUND('増減額'!E59/'前年度'!E59*100,1))))</f>
        <v>皆減</v>
      </c>
      <c r="F59" s="13" t="str">
        <f>IF(AND('当年度'!F59=0,'前年度'!F59=0),"",IF('前年度'!F59=0,"皆増",IF('当年度'!F59=0,"皆減",ROUND('増減額'!F59/'前年度'!F59*100,1))))</f>
        <v>皆減</v>
      </c>
      <c r="G59" s="13">
        <f>IF(AND('当年度'!G59=0,'前年度'!G59=0),"",IF('前年度'!G59=0,"皆増",IF('当年度'!G59=0,"皆減",ROUND('増減額'!G59/'前年度'!G59*100,1))))</f>
      </c>
      <c r="H59" s="13" t="str">
        <f>IF(AND('当年度'!H59=0,'前年度'!H59=0),"",IF('前年度'!H59=0,"皆増",IF('当年度'!H59=0,"皆減",ROUND('増減額'!H59/'前年度'!H59*100,1))))</f>
        <v>皆減</v>
      </c>
      <c r="I59" s="13" t="str">
        <f>IF(AND('当年度'!I59=0,'前年度'!I59=0),"",IF('前年度'!I59=0,"皆増",IF('当年度'!I59=0,"皆減",ROUND('増減額'!I59/'前年度'!I59*100,1))))</f>
        <v>皆減</v>
      </c>
      <c r="J59" s="13" t="str">
        <f>IF(AND('当年度'!J59=0,'前年度'!J59=0),"",IF('前年度'!J59=0,"皆増",IF('当年度'!J59=0,"皆減",ROUND('増減額'!J59/'前年度'!J59*100,1))))</f>
        <v>皆減</v>
      </c>
      <c r="K59" s="13" t="str">
        <f>IF(AND('当年度'!K59=0,'前年度'!K59=0),"",IF('前年度'!K59=0,"皆増",IF('当年度'!K59=0,"皆減",ROUND('増減額'!K59/'前年度'!K59*100,1))))</f>
        <v>皆減</v>
      </c>
      <c r="L59" s="13" t="str">
        <f>IF(AND('当年度'!L59=0,'前年度'!L59=0),"",IF('前年度'!L59=0,"皆増",IF('当年度'!L59=0,"皆減",ROUND('増減額'!L59/'前年度'!L59*100,1))))</f>
        <v>皆減</v>
      </c>
      <c r="M59" s="13" t="str">
        <f>IF(AND('当年度'!M59=0,'前年度'!M59=0),"",IF('前年度'!M59=0,"皆増",IF('当年度'!M59=0,"皆減",ROUND('増減額'!M59/'前年度'!M59*100,1))))</f>
        <v>皆減</v>
      </c>
      <c r="N59" s="1"/>
    </row>
    <row r="60" spans="2:14" ht="21.75" customHeight="1">
      <c r="B60" s="38" t="s">
        <v>74</v>
      </c>
      <c r="C60" s="14">
        <f>IF(AND('当年度'!C60=0,'前年度'!C60=0),"",IF('前年度'!C60=0,"皆増",IF('当年度'!C60=0,"皆減",ROUND('増減額'!C60/'前年度'!C60*100,1))))</f>
      </c>
      <c r="D60" s="14" t="str">
        <f>IF(AND('当年度'!D60=0,'前年度'!D60=0),"",IF('前年度'!D60=0,"皆増",IF('当年度'!D60=0,"皆減",ROUND('増減額'!D60/'前年度'!D60*100,1))))</f>
        <v>皆減</v>
      </c>
      <c r="E60" s="14" t="str">
        <f>IF(AND('当年度'!E60=0,'前年度'!E60=0),"",IF('前年度'!E60=0,"皆増",IF('当年度'!E60=0,"皆減",ROUND('増減額'!E60/'前年度'!E60*100,1))))</f>
        <v>皆減</v>
      </c>
      <c r="F60" s="14" t="str">
        <f>IF(AND('当年度'!F60=0,'前年度'!F60=0),"",IF('前年度'!F60=0,"皆増",IF('当年度'!F60=0,"皆減",ROUND('増減額'!F60/'前年度'!F60*100,1))))</f>
        <v>皆減</v>
      </c>
      <c r="G60" s="14">
        <f>IF(AND('当年度'!G60=0,'前年度'!G60=0),"",IF('前年度'!G60=0,"皆増",IF('当年度'!G60=0,"皆減",ROUND('増減額'!G60/'前年度'!G60*100,1))))</f>
      </c>
      <c r="H60" s="14" t="str">
        <f>IF(AND('当年度'!H60=0,'前年度'!H60=0),"",IF('前年度'!H60=0,"皆増",IF('当年度'!H60=0,"皆減",ROUND('増減額'!H60/'前年度'!H60*100,1))))</f>
        <v>皆減</v>
      </c>
      <c r="I60" s="14">
        <f>IF(AND('当年度'!I60=0,'前年度'!I60=0),"",IF('前年度'!I60=0,"皆増",IF('当年度'!I60=0,"皆減",ROUND('増減額'!I60/'前年度'!I60*100,1))))</f>
      </c>
      <c r="J60" s="14" t="str">
        <f>IF(AND('当年度'!J60=0,'前年度'!J60=0),"",IF('前年度'!J60=0,"皆増",IF('当年度'!J60=0,"皆減",ROUND('増減額'!J60/'前年度'!J60*100,1))))</f>
        <v>皆減</v>
      </c>
      <c r="K60" s="14" t="str">
        <f>IF(AND('当年度'!K60=0,'前年度'!K60=0),"",IF('前年度'!K60=0,"皆増",IF('当年度'!K60=0,"皆減",ROUND('増減額'!K60/'前年度'!K60*100,1))))</f>
        <v>皆減</v>
      </c>
      <c r="L60" s="14" t="str">
        <f>IF(AND('当年度'!L60=0,'前年度'!L60=0),"",IF('前年度'!L60=0,"皆増",IF('当年度'!L60=0,"皆減",ROUND('増減額'!L60/'前年度'!L60*100,1))))</f>
        <v>皆減</v>
      </c>
      <c r="M60" s="14" t="str">
        <f>IF(AND('当年度'!M60=0,'前年度'!M60=0),"",IF('前年度'!M60=0,"皆増",IF('当年度'!M60=0,"皆減",ROUND('増減額'!M60/'前年度'!M60*100,1))))</f>
        <v>皆減</v>
      </c>
      <c r="N60" s="1"/>
    </row>
    <row r="61" spans="2:14" ht="21.75" customHeight="1">
      <c r="B61" s="38" t="s">
        <v>36</v>
      </c>
      <c r="C61" s="14">
        <f>IF(AND('当年度'!C61=0,'前年度'!C61=0),"",IF('前年度'!C61=0,"皆増",IF('当年度'!C61=0,"皆減",ROUND('増減額'!C61/'前年度'!C61*100,1))))</f>
        <v>31</v>
      </c>
      <c r="D61" s="14">
        <f>IF(AND('当年度'!D61=0,'前年度'!D61=0),"",IF('前年度'!D61=0,"皆増",IF('当年度'!D61=0,"皆減",ROUND('増減額'!D61/'前年度'!D61*100,1))))</f>
        <v>-6</v>
      </c>
      <c r="E61" s="14">
        <f>IF(AND('当年度'!E61=0,'前年度'!E61=0),"",IF('前年度'!E61=0,"皆増",IF('当年度'!E61=0,"皆減",ROUND('増減額'!E61/'前年度'!E61*100,1))))</f>
        <v>23.6</v>
      </c>
      <c r="F61" s="14">
        <f>IF(AND('当年度'!F61=0,'前年度'!F61=0),"",IF('前年度'!F61=0,"皆増",IF('当年度'!F61=0,"皆減",ROUND('増減額'!F61/'前年度'!F61*100,1))))</f>
        <v>23.9</v>
      </c>
      <c r="G61" s="14">
        <f>IF(AND('当年度'!G61=0,'前年度'!G61=0),"",IF('前年度'!G61=0,"皆増",IF('当年度'!G61=0,"皆減",ROUND('増減額'!G61/'前年度'!G61*100,1))))</f>
        <v>1.8</v>
      </c>
      <c r="H61" s="14">
        <f>IF(AND('当年度'!H61=0,'前年度'!H61=0),"",IF('前年度'!H61=0,"皆増",IF('当年度'!H61=0,"皆減",ROUND('増減額'!H61/'前年度'!H61*100,1))))</f>
        <v>20.2</v>
      </c>
      <c r="I61" s="14">
        <f>IF(AND('当年度'!I61=0,'前年度'!I61=0),"",IF('前年度'!I61=0,"皆増",IF('当年度'!I61=0,"皆減",ROUND('増減額'!I61/'前年度'!I61*100,1))))</f>
        <v>59.3</v>
      </c>
      <c r="J61" s="14">
        <f>IF(AND('当年度'!J61=0,'前年度'!J61=0),"",IF('前年度'!J61=0,"皆増",IF('当年度'!J61=0,"皆減",ROUND('増減額'!J61/'前年度'!J61*100,1))))</f>
        <v>-4.9</v>
      </c>
      <c r="K61" s="14">
        <f>IF(AND('当年度'!K61=0,'前年度'!K61=0),"",IF('前年度'!K61=0,"皆増",IF('当年度'!K61=0,"皆減",ROUND('増減額'!K61/'前年度'!K61*100,1))))</f>
        <v>50.5</v>
      </c>
      <c r="L61" s="14">
        <f>IF(AND('当年度'!L61=0,'前年度'!L61=0),"",IF('前年度'!L61=0,"皆増",IF('当年度'!L61=0,"皆減",ROUND('増減額'!L61/'前年度'!L61*100,1))))</f>
        <v>-7.6</v>
      </c>
      <c r="M61" s="14">
        <f>IF(AND('当年度'!M61=0,'前年度'!M61=0),"",IF('前年度'!M61=0,"皆増",IF('当年度'!M61=0,"皆減",ROUND('増減額'!M61/'前年度'!M61*100,1))))</f>
        <v>1.8</v>
      </c>
      <c r="N61" s="1"/>
    </row>
    <row r="62" spans="2:14" ht="21.75" customHeight="1">
      <c r="B62" s="38" t="s">
        <v>37</v>
      </c>
      <c r="C62" s="14">
        <f>IF(AND('当年度'!C62=0,'前年度'!C62=0),"",IF('前年度'!C62=0,"皆増",IF('当年度'!C62=0,"皆減",ROUND('増減額'!C62/'前年度'!C62*100,1))))</f>
      </c>
      <c r="D62" s="14">
        <f>IF(AND('当年度'!D62=0,'前年度'!D62=0),"",IF('前年度'!D62=0,"皆増",IF('当年度'!D62=0,"皆減",ROUND('増減額'!D62/'前年度'!D62*100,1))))</f>
        <v>-59.7</v>
      </c>
      <c r="E62" s="14">
        <f>IF(AND('当年度'!E62=0,'前年度'!E62=0),"",IF('前年度'!E62=0,"皆増",IF('当年度'!E62=0,"皆減",ROUND('増減額'!E62/'前年度'!E62*100,1))))</f>
        <v>-68.8</v>
      </c>
      <c r="F62" s="14">
        <f>IF(AND('当年度'!F62=0,'前年度'!F62=0),"",IF('前年度'!F62=0,"皆増",IF('当年度'!F62=0,"皆減",ROUND('増減額'!F62/'前年度'!F62*100,1))))</f>
        <v>-63.6</v>
      </c>
      <c r="G62" s="14">
        <f>IF(AND('当年度'!G62=0,'前年度'!G62=0),"",IF('前年度'!G62=0,"皆増",IF('当年度'!G62=0,"皆減",ROUND('増減額'!G62/'前年度'!G62*100,1))))</f>
      </c>
      <c r="H62" s="14">
        <f>IF(AND('当年度'!H62=0,'前年度'!H62=0),"",IF('前年度'!H62=0,"皆増",IF('当年度'!H62=0,"皆減",ROUND('増減額'!H62/'前年度'!H62*100,1))))</f>
        <v>-45.2</v>
      </c>
      <c r="I62" s="14">
        <f>IF(AND('当年度'!I62=0,'前年度'!I62=0),"",IF('前年度'!I62=0,"皆増",IF('当年度'!I62=0,"皆減",ROUND('増減額'!I62/'前年度'!I62*100,1))))</f>
        <v>-55.3</v>
      </c>
      <c r="J62" s="14">
        <f>IF(AND('当年度'!J62=0,'前年度'!J62=0),"",IF('前年度'!J62=0,"皆増",IF('当年度'!J62=0,"皆減",ROUND('増減額'!J62/'前年度'!J62*100,1))))</f>
        <v>-53.7</v>
      </c>
      <c r="K62" s="14">
        <f>IF(AND('当年度'!K62=0,'前年度'!K62=0),"",IF('前年度'!K62=0,"皆増",IF('当年度'!K62=0,"皆減",ROUND('増減額'!K62/'前年度'!K62*100,1))))</f>
        <v>-56.6</v>
      </c>
      <c r="L62" s="14">
        <f>IF(AND('当年度'!L62=0,'前年度'!L62=0),"",IF('前年度'!L62=0,"皆増",IF('当年度'!L62=0,"皆減",ROUND('増減額'!L62/'前年度'!L62*100,1))))</f>
        <v>-59</v>
      </c>
      <c r="M62" s="14">
        <f>IF(AND('当年度'!M62=0,'前年度'!M62=0),"",IF('前年度'!M62=0,"皆増",IF('当年度'!M62=0,"皆減",ROUND('増減額'!M62/'前年度'!M62*100,1))))</f>
        <v>-56.9</v>
      </c>
      <c r="N62" s="1"/>
    </row>
    <row r="63" spans="2:14" ht="21.75" customHeight="1">
      <c r="B63" s="38" t="s">
        <v>38</v>
      </c>
      <c r="C63" s="14">
        <f>IF(AND('当年度'!C63=0,'前年度'!C63=0),"",IF('前年度'!C63=0,"皆増",IF('当年度'!C63=0,"皆減",ROUND('増減額'!C63/'前年度'!C63*100,1))))</f>
        <v>31</v>
      </c>
      <c r="D63" s="14">
        <f>IF(AND('当年度'!D63=0,'前年度'!D63=0),"",IF('前年度'!D63=0,"皆増",IF('当年度'!D63=0,"皆減",ROUND('増減額'!D63/'前年度'!D63*100,1))))</f>
        <v>-22.9</v>
      </c>
      <c r="E63" s="14">
        <f>IF(AND('当年度'!E63=0,'前年度'!E63=0),"",IF('前年度'!E63=0,"皆増",IF('当年度'!E63=0,"皆減",ROUND('増減額'!E63/'前年度'!E63*100,1))))</f>
        <v>-19.6</v>
      </c>
      <c r="F63" s="14">
        <f>IF(AND('当年度'!F63=0,'前年度'!F63=0),"",IF('前年度'!F63=0,"皆増",IF('当年度'!F63=0,"皆減",ROUND('増減額'!F63/'前年度'!F63*100,1))))</f>
        <v>0.1</v>
      </c>
      <c r="G63" s="14">
        <f>IF(AND('当年度'!G63=0,'前年度'!G63=0),"",IF('前年度'!G63=0,"皆増",IF('当年度'!G63=0,"皆減",ROUND('増減額'!G63/'前年度'!G63*100,1))))</f>
        <v>1.8</v>
      </c>
      <c r="H63" s="14">
        <f>IF(AND('当年度'!H63=0,'前年度'!H63=0),"",IF('前年度'!H63=0,"皆増",IF('当年度'!H63=0,"皆減",ROUND('増減額'!H63/'前年度'!H63*100,1))))</f>
        <v>-1.8</v>
      </c>
      <c r="I63" s="14">
        <f>IF(AND('当年度'!I63=0,'前年度'!I63=0),"",IF('前年度'!I63=0,"皆増",IF('当年度'!I63=0,"皆減",ROUND('増減額'!I63/'前年度'!I63*100,1))))</f>
        <v>43.9</v>
      </c>
      <c r="J63" s="14">
        <f>IF(AND('当年度'!J63=0,'前年度'!J63=0),"",IF('前年度'!J63=0,"皆増",IF('当年度'!J63=0,"皆減",ROUND('増減額'!J63/'前年度'!J63*100,1))))</f>
        <v>-15.4</v>
      </c>
      <c r="K63" s="14">
        <f>IF(AND('当年度'!K63=0,'前年度'!K63=0),"",IF('前年度'!K63=0,"皆増",IF('当年度'!K63=0,"皆減",ROUND('増減額'!K63/'前年度'!K63*100,1))))</f>
        <v>12.5</v>
      </c>
      <c r="L63" s="14">
        <f>IF(AND('当年度'!L63=0,'前年度'!L63=0),"",IF('前年度'!L63=0,"皆増",IF('当年度'!L63=0,"皆減",ROUND('増減額'!L63/'前年度'!L63*100,1))))</f>
        <v>-22.8</v>
      </c>
      <c r="M63" s="14">
        <f>IF(AND('当年度'!M63=0,'前年度'!M63=0),"",IF('前年度'!M63=0,"皆増",IF('当年度'!M63=0,"皆減",ROUND('増減額'!M63/'前年度'!M63*100,1))))</f>
        <v>-14.4</v>
      </c>
      <c r="N63" s="1"/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ゴシック,標準"&amp;24６　普通建設事業費の状況（対前年度増減率）&amp;"ＭＳ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2006-09-15T01:47:04Z</cp:lastPrinted>
  <dcterms:created xsi:type="dcterms:W3CDTF">1999-09-10T06:44:12Z</dcterms:created>
  <dcterms:modified xsi:type="dcterms:W3CDTF">2006-12-12T02:33:33Z</dcterms:modified>
  <cp:category/>
  <cp:version/>
  <cp:contentType/>
  <cp:contentStatus/>
</cp:coreProperties>
</file>