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<sst xmlns="http://schemas.openxmlformats.org/spreadsheetml/2006/main" count="157" uniqueCount="96">
  <si>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</si>
  <si>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</si>
  <si>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</si>
  <si>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</si>
  <si>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</si>
  <si>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</si>
  <si>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</si>
  <si>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</si>
  <si>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</si>
  <si>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</si>
  <si>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</si>
  <si>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</si>
  <si>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</si>
  <si>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</si>
  <si>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</si>
  <si>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</si>
  <si>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</si>
  <si>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</si>
  <si>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</si>
  <si>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</si>
  <si>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</si>
  <si>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</si>
  <si>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</si>
  <si>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</si>
  <si>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</si>
  <si>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</si>
  <si>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</si>
  <si>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</si>
  <si>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</si>
  <si>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</si>
  <si>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</si>
  <si>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</si>
  <si>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</si>
  <si>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</si>
  <si>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</si>
  <si>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</si>
  <si>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</si>
  <si>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</si>
  <si>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</si>
  <si>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</si>
  <si>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</si>
  <si>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</si>
  <si>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</si>
  <si>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</si>
  <si>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</si>
  <si>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</si>
  <si>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</si>
  <si>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</si>
  <si>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</si>
  <si>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</si>
  <si>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</si>
  <si>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</si>
  <si>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</si>
  <si>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</si>
  <si>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</si>
  <si>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</si>
  <si>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</si>
  <si>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</si>
  <si>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</si>
  <si>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</si>
  <si>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</si>
  <si>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</si>
  <si>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</si>
  <si>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</si>
  <si>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</si>
  <si>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</si>
  <si>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</si>
  <si>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木曽岬町</t>
  </si>
  <si>
    <t>土地取得特別会計</t>
  </si>
  <si>
    <t>三重県市町村職員退職手当組合</t>
  </si>
  <si>
    <t>（内、一般会計）</t>
  </si>
  <si>
    <t>（内、特別会計）</t>
  </si>
  <si>
    <t>（内、公平委員会）</t>
  </si>
  <si>
    <t>桑名広域清掃事業組合</t>
  </si>
  <si>
    <t>桑名・員弁広域連合</t>
  </si>
  <si>
    <t>三重県後期高齢者医療広域連合</t>
  </si>
  <si>
    <t>三重県自治会館組合</t>
  </si>
  <si>
    <t>三重県自治会館組合（内、一般会計）</t>
  </si>
  <si>
    <t>三重県自治会館組合（内、特別会計）</t>
  </si>
  <si>
    <t>－</t>
  </si>
  <si>
    <t>－</t>
  </si>
  <si>
    <t>－</t>
  </si>
  <si>
    <t>国民健康保険特別会計</t>
  </si>
  <si>
    <t>老人保健特別会計</t>
  </si>
  <si>
    <t>介護保険特別会計</t>
  </si>
  <si>
    <t>農業集落排水事業特別会計</t>
  </si>
  <si>
    <t>公共下水道事業特別会計</t>
  </si>
  <si>
    <t>水道事業会計</t>
  </si>
  <si>
    <t>－</t>
  </si>
  <si>
    <t>木曽岬町土地開発公社</t>
  </si>
  <si>
    <t>－</t>
  </si>
  <si>
    <t>－</t>
  </si>
  <si>
    <t>－</t>
  </si>
  <si>
    <t>法適用</t>
  </si>
  <si>
    <t>三重地方税管理回収機構</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</si>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</sst>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_);[Red]\(0.000\)"/>
    <numFmt numFmtId="184" formatCode="0.0_);[Red]\(0.0\)"/>
    <numFmt numFmtId="185" formatCode="0.0000_);[Red]\(0.0000\)"/>
    <numFmt numFmtId="186"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double"/>
      <bottom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40" xfId="0" applyFont="1" applyFill="1" applyBorder="1" applyAlignment="1">
      <alignment vertical="center" shrinkToFit="1"/>
    </xf>
    <xf numFmtId="0" fontId="2" fillId="24" borderId="41" xfId="0" applyFont="1" applyFill="1" applyBorder="1" applyAlignment="1">
      <alignment vertical="center" shrinkToFit="1"/>
    </xf>
    <xf numFmtId="0" fontId="2" fillId="24" borderId="42" xfId="0" applyFont="1" applyFill="1" applyBorder="1" applyAlignment="1">
      <alignment vertical="center" shrinkToFit="1"/>
    </xf>
    <xf numFmtId="0" fontId="2" fillId="24" borderId="45" xfId="0" applyFont="1" applyFill="1" applyBorder="1" applyAlignment="1">
      <alignment vertical="center" shrinkToFit="1"/>
    </xf>
    <xf numFmtId="0" fontId="2" fillId="24" borderId="40" xfId="0" applyFont="1" applyFill="1" applyBorder="1" applyAlignment="1">
      <alignment horizontal="left" vertical="center" shrinkToFit="1"/>
    </xf>
    <xf numFmtId="176" fontId="2" fillId="0" borderId="36" xfId="48"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24"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0" fontId="2" fillId="0" borderId="40" xfId="0" applyFont="1" applyFill="1" applyBorder="1" applyAlignment="1">
      <alignment horizontal="left" vertical="center" shrinkToFit="1"/>
    </xf>
    <xf numFmtId="176" fontId="2" fillId="0" borderId="52" xfId="0" applyNumberFormat="1" applyFont="1" applyFill="1" applyBorder="1" applyAlignment="1">
      <alignment vertical="center" shrinkToFit="1"/>
    </xf>
    <xf numFmtId="0" fontId="2" fillId="0" borderId="41"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0" borderId="45" xfId="0" applyFont="1" applyFill="1" applyBorder="1" applyAlignment="1">
      <alignment horizontal="center" vertical="center"/>
    </xf>
    <xf numFmtId="176" fontId="2" fillId="0" borderId="39" xfId="0" applyNumberFormat="1" applyFont="1" applyFill="1" applyBorder="1" applyAlignment="1">
      <alignment horizontal="center" vertical="center" shrinkToFit="1"/>
    </xf>
    <xf numFmtId="0" fontId="24" fillId="0" borderId="42" xfId="0" applyFont="1" applyFill="1" applyBorder="1" applyAlignment="1">
      <alignment horizontal="left" vertical="center" shrinkToFit="1"/>
    </xf>
    <xf numFmtId="178" fontId="2" fillId="0" borderId="53"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21"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9" fontId="2" fillId="0" borderId="27"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81" fontId="2" fillId="0" borderId="28" xfId="0" applyNumberFormat="1" applyFont="1" applyFill="1" applyBorder="1" applyAlignment="1">
      <alignment horizontal="center" vertical="center"/>
    </xf>
    <xf numFmtId="186" fontId="2" fillId="0" borderId="55" xfId="0" applyNumberFormat="1" applyFont="1" applyFill="1" applyBorder="1" applyAlignment="1">
      <alignment horizontal="center" vertical="center" shrinkToFit="1"/>
    </xf>
    <xf numFmtId="186" fontId="2" fillId="0" borderId="21"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28" xfId="0" applyNumberFormat="1" applyFont="1" applyFill="1" applyBorder="1" applyAlignment="1">
      <alignment vertical="center"/>
    </xf>
    <xf numFmtId="179" fontId="2" fillId="0" borderId="56"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84" fontId="2" fillId="0" borderId="30"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38" xfId="0" applyNumberFormat="1" applyFont="1" applyFill="1" applyBorder="1" applyAlignment="1">
      <alignment vertical="center"/>
    </xf>
    <xf numFmtId="178" fontId="2" fillId="0" borderId="37" xfId="0" applyNumberFormat="1" applyFont="1" applyFill="1" applyBorder="1" applyAlignment="1">
      <alignment horizontal="center" vertical="center" shrinkToFit="1"/>
    </xf>
    <xf numFmtId="0" fontId="24" fillId="0" borderId="0" xfId="0" applyFont="1" applyFill="1" applyAlignment="1">
      <alignment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125" zoomScaleNormal="12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51" t="s">
        <v>56</v>
      </c>
      <c r="H4" s="52" t="s">
        <v>57</v>
      </c>
      <c r="I4" s="8" t="s">
        <v>58</v>
      </c>
      <c r="J4" s="11" t="s">
        <v>59</v>
      </c>
    </row>
    <row r="5" spans="7:10" ht="13.5" customHeight="1" thickTop="1">
      <c r="G5" s="12">
        <v>1151</v>
      </c>
      <c r="H5" s="13">
        <v>561</v>
      </c>
      <c r="I5" s="14">
        <v>130</v>
      </c>
      <c r="J5" s="15">
        <f>SUM(G5:I5)</f>
        <v>1842</v>
      </c>
    </row>
    <row r="6" ht="14.25">
      <c r="A6" s="6" t="s">
        <v>2</v>
      </c>
    </row>
    <row r="7" spans="8:9" ht="10.5">
      <c r="H7" s="3" t="s">
        <v>12</v>
      </c>
      <c r="I7" s="3"/>
    </row>
    <row r="8" spans="1:8" ht="13.5" customHeight="1">
      <c r="A8" s="133" t="s">
        <v>0</v>
      </c>
      <c r="B8" s="148" t="s">
        <v>3</v>
      </c>
      <c r="C8" s="147" t="s">
        <v>4</v>
      </c>
      <c r="D8" s="147" t="s">
        <v>5</v>
      </c>
      <c r="E8" s="147" t="s">
        <v>6</v>
      </c>
      <c r="F8" s="137" t="s">
        <v>61</v>
      </c>
      <c r="G8" s="147" t="s">
        <v>7</v>
      </c>
      <c r="H8" s="143" t="s">
        <v>8</v>
      </c>
    </row>
    <row r="9" spans="1:8" ht="13.5" customHeight="1" thickBot="1">
      <c r="A9" s="134"/>
      <c r="B9" s="136"/>
      <c r="C9" s="138"/>
      <c r="D9" s="138"/>
      <c r="E9" s="138"/>
      <c r="F9" s="146"/>
      <c r="G9" s="138"/>
      <c r="H9" s="144"/>
    </row>
    <row r="10" spans="1:8" ht="13.5" customHeight="1" thickTop="1">
      <c r="A10" s="48" t="s">
        <v>9</v>
      </c>
      <c r="B10" s="16">
        <v>2706</v>
      </c>
      <c r="C10" s="17">
        <v>2535</v>
      </c>
      <c r="D10" s="17">
        <v>171</v>
      </c>
      <c r="E10" s="17">
        <v>132</v>
      </c>
      <c r="F10" s="17">
        <v>27</v>
      </c>
      <c r="G10" s="17">
        <v>1458</v>
      </c>
      <c r="H10" s="18"/>
    </row>
    <row r="11" spans="1:8" ht="13.5" customHeight="1">
      <c r="A11" s="49" t="s">
        <v>68</v>
      </c>
      <c r="B11" s="19">
        <v>4</v>
      </c>
      <c r="C11" s="20">
        <v>4</v>
      </c>
      <c r="D11" s="20">
        <v>0</v>
      </c>
      <c r="E11" s="20">
        <v>0</v>
      </c>
      <c r="F11" s="69" t="s">
        <v>81</v>
      </c>
      <c r="G11" s="69" t="s">
        <v>81</v>
      </c>
      <c r="H11" s="21"/>
    </row>
    <row r="12" spans="1:8" ht="13.5" customHeight="1">
      <c r="A12" s="49"/>
      <c r="B12" s="19"/>
      <c r="C12" s="20"/>
      <c r="D12" s="20"/>
      <c r="E12" s="20"/>
      <c r="F12" s="20"/>
      <c r="G12" s="20"/>
      <c r="H12" s="21"/>
    </row>
    <row r="13" spans="1:8" ht="13.5" customHeight="1">
      <c r="A13" s="50"/>
      <c r="B13" s="32"/>
      <c r="C13" s="33"/>
      <c r="D13" s="33"/>
      <c r="E13" s="33"/>
      <c r="F13" s="33"/>
      <c r="G13" s="33"/>
      <c r="H13" s="34"/>
    </row>
    <row r="14" spans="1:8" ht="13.5" customHeight="1">
      <c r="A14" s="53" t="s">
        <v>1</v>
      </c>
      <c r="B14" s="35">
        <v>2710</v>
      </c>
      <c r="C14" s="36">
        <v>2538</v>
      </c>
      <c r="D14" s="36">
        <v>172</v>
      </c>
      <c r="E14" s="36">
        <v>133</v>
      </c>
      <c r="F14" s="78"/>
      <c r="G14" s="36">
        <v>1458</v>
      </c>
      <c r="H14" s="46"/>
    </row>
    <row r="15" ht="9.75" customHeight="1"/>
    <row r="16" ht="14.25">
      <c r="A16" s="6" t="s">
        <v>10</v>
      </c>
    </row>
    <row r="17" spans="9:12" ht="10.5">
      <c r="I17" s="3" t="s">
        <v>12</v>
      </c>
      <c r="K17" s="3"/>
      <c r="L17" s="3"/>
    </row>
    <row r="18" spans="1:9" ht="13.5" customHeight="1">
      <c r="A18" s="133" t="s">
        <v>0</v>
      </c>
      <c r="B18" s="135" t="s">
        <v>47</v>
      </c>
      <c r="C18" s="137" t="s">
        <v>48</v>
      </c>
      <c r="D18" s="137" t="s">
        <v>49</v>
      </c>
      <c r="E18" s="141" t="s">
        <v>50</v>
      </c>
      <c r="F18" s="137" t="s">
        <v>61</v>
      </c>
      <c r="G18" s="137" t="s">
        <v>11</v>
      </c>
      <c r="H18" s="141" t="s">
        <v>45</v>
      </c>
      <c r="I18" s="143" t="s">
        <v>8</v>
      </c>
    </row>
    <row r="19" spans="1:9" ht="13.5" customHeight="1" thickBot="1">
      <c r="A19" s="134"/>
      <c r="B19" s="136"/>
      <c r="C19" s="138"/>
      <c r="D19" s="138"/>
      <c r="E19" s="142"/>
      <c r="F19" s="146"/>
      <c r="G19" s="146"/>
      <c r="H19" s="145"/>
      <c r="I19" s="144"/>
    </row>
    <row r="20" spans="1:9" ht="13.5" customHeight="1" thickTop="1">
      <c r="A20" s="48" t="s">
        <v>82</v>
      </c>
      <c r="B20" s="80">
        <v>759</v>
      </c>
      <c r="C20" s="81">
        <v>700</v>
      </c>
      <c r="D20" s="81">
        <v>58</v>
      </c>
      <c r="E20" s="82">
        <v>58</v>
      </c>
      <c r="F20" s="81">
        <v>35</v>
      </c>
      <c r="G20" s="83" t="s">
        <v>88</v>
      </c>
      <c r="H20" s="83" t="s">
        <v>88</v>
      </c>
      <c r="I20" s="84"/>
    </row>
    <row r="21" spans="1:9" ht="13.5" customHeight="1">
      <c r="A21" s="49" t="s">
        <v>83</v>
      </c>
      <c r="B21" s="85">
        <v>414</v>
      </c>
      <c r="C21" s="86">
        <v>399</v>
      </c>
      <c r="D21" s="86">
        <v>15</v>
      </c>
      <c r="E21" s="86">
        <v>15</v>
      </c>
      <c r="F21" s="86">
        <v>44</v>
      </c>
      <c r="G21" s="87" t="s">
        <v>91</v>
      </c>
      <c r="H21" s="87" t="s">
        <v>91</v>
      </c>
      <c r="I21" s="88"/>
    </row>
    <row r="22" spans="1:9" ht="13.5" customHeight="1">
      <c r="A22" s="65" t="s">
        <v>84</v>
      </c>
      <c r="B22" s="89">
        <v>253</v>
      </c>
      <c r="C22" s="90">
        <v>242</v>
      </c>
      <c r="D22" s="90">
        <v>12</v>
      </c>
      <c r="E22" s="90">
        <v>0</v>
      </c>
      <c r="F22" s="90">
        <v>26</v>
      </c>
      <c r="G22" s="91" t="s">
        <v>91</v>
      </c>
      <c r="H22" s="91" t="s">
        <v>91</v>
      </c>
      <c r="I22" s="92"/>
    </row>
    <row r="23" spans="1:9" ht="13.5" customHeight="1">
      <c r="A23" s="65" t="s">
        <v>85</v>
      </c>
      <c r="B23" s="89">
        <v>100</v>
      </c>
      <c r="C23" s="90">
        <v>95</v>
      </c>
      <c r="D23" s="90">
        <v>4</v>
      </c>
      <c r="E23" s="90">
        <v>4</v>
      </c>
      <c r="F23" s="90">
        <v>76</v>
      </c>
      <c r="G23" s="90">
        <v>404</v>
      </c>
      <c r="H23" s="90">
        <v>349</v>
      </c>
      <c r="I23" s="92"/>
    </row>
    <row r="24" spans="1:9" ht="13.5" customHeight="1">
      <c r="A24" s="65" t="s">
        <v>86</v>
      </c>
      <c r="B24" s="89">
        <v>289</v>
      </c>
      <c r="C24" s="90">
        <v>282</v>
      </c>
      <c r="D24" s="90">
        <v>7</v>
      </c>
      <c r="E24" s="90">
        <v>7</v>
      </c>
      <c r="F24" s="90">
        <v>237</v>
      </c>
      <c r="G24" s="90">
        <v>1973</v>
      </c>
      <c r="H24" s="90">
        <v>1732</v>
      </c>
      <c r="I24" s="92"/>
    </row>
    <row r="25" spans="1:9" ht="13.5" customHeight="1">
      <c r="A25" s="65" t="s">
        <v>87</v>
      </c>
      <c r="B25" s="89">
        <v>177</v>
      </c>
      <c r="C25" s="90">
        <v>153</v>
      </c>
      <c r="D25" s="90">
        <v>24</v>
      </c>
      <c r="E25" s="90">
        <v>805</v>
      </c>
      <c r="F25" s="91" t="s">
        <v>80</v>
      </c>
      <c r="G25" s="90">
        <v>112</v>
      </c>
      <c r="H25" s="91" t="s">
        <v>91</v>
      </c>
      <c r="I25" s="92" t="s">
        <v>93</v>
      </c>
    </row>
    <row r="26" spans="1:9" ht="13.5" customHeight="1">
      <c r="A26" s="53" t="s">
        <v>15</v>
      </c>
      <c r="B26" s="93"/>
      <c r="C26" s="94"/>
      <c r="D26" s="94"/>
      <c r="E26" s="95">
        <v>889</v>
      </c>
      <c r="F26" s="79"/>
      <c r="G26" s="95">
        <f>SUM(G23:G25)</f>
        <v>2489</v>
      </c>
      <c r="H26" s="95">
        <f>SUM(H23:H25)</f>
        <v>2081</v>
      </c>
      <c r="I26" s="96"/>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133" t="s">
        <v>14</v>
      </c>
      <c r="B34" s="135" t="s">
        <v>47</v>
      </c>
      <c r="C34" s="137" t="s">
        <v>48</v>
      </c>
      <c r="D34" s="137" t="s">
        <v>49</v>
      </c>
      <c r="E34" s="141" t="s">
        <v>50</v>
      </c>
      <c r="F34" s="137" t="s">
        <v>61</v>
      </c>
      <c r="G34" s="137" t="s">
        <v>11</v>
      </c>
      <c r="H34" s="141" t="s">
        <v>46</v>
      </c>
      <c r="I34" s="143" t="s">
        <v>8</v>
      </c>
    </row>
    <row r="35" spans="1:9" ht="13.5" customHeight="1" thickBot="1">
      <c r="A35" s="134"/>
      <c r="B35" s="136"/>
      <c r="C35" s="138"/>
      <c r="D35" s="138"/>
      <c r="E35" s="142"/>
      <c r="F35" s="146"/>
      <c r="G35" s="146"/>
      <c r="H35" s="145"/>
      <c r="I35" s="144"/>
    </row>
    <row r="36" spans="1:9" ht="12" customHeight="1" thickTop="1">
      <c r="A36" s="97" t="s">
        <v>69</v>
      </c>
      <c r="B36" s="80"/>
      <c r="C36" s="81"/>
      <c r="D36" s="81"/>
      <c r="E36" s="81"/>
      <c r="F36" s="81"/>
      <c r="G36" s="81"/>
      <c r="H36" s="81"/>
      <c r="I36" s="98"/>
    </row>
    <row r="37" spans="1:9" ht="12" customHeight="1">
      <c r="A37" s="99" t="s">
        <v>70</v>
      </c>
      <c r="B37" s="85">
        <v>10548</v>
      </c>
      <c r="C37" s="86">
        <v>9799</v>
      </c>
      <c r="D37" s="86">
        <v>748</v>
      </c>
      <c r="E37" s="86">
        <v>748</v>
      </c>
      <c r="F37" s="86">
        <v>2740</v>
      </c>
      <c r="G37" s="87" t="s">
        <v>80</v>
      </c>
      <c r="H37" s="87" t="s">
        <v>80</v>
      </c>
      <c r="I37" s="88"/>
    </row>
    <row r="38" spans="1:9" ht="12" customHeight="1">
      <c r="A38" s="99" t="s">
        <v>71</v>
      </c>
      <c r="B38" s="85">
        <v>125</v>
      </c>
      <c r="C38" s="86">
        <v>124</v>
      </c>
      <c r="D38" s="86">
        <v>0</v>
      </c>
      <c r="E38" s="86">
        <v>0</v>
      </c>
      <c r="F38" s="87" t="s">
        <v>80</v>
      </c>
      <c r="G38" s="87" t="s">
        <v>80</v>
      </c>
      <c r="H38" s="87" t="s">
        <v>80</v>
      </c>
      <c r="I38" s="88"/>
    </row>
    <row r="39" spans="1:9" ht="12" customHeight="1">
      <c r="A39" s="99" t="s">
        <v>72</v>
      </c>
      <c r="B39" s="85">
        <v>4</v>
      </c>
      <c r="C39" s="86">
        <v>2</v>
      </c>
      <c r="D39" s="86">
        <f aca="true" t="shared" si="0" ref="D39:D45">B39-C39</f>
        <v>2</v>
      </c>
      <c r="E39" s="86">
        <v>2</v>
      </c>
      <c r="F39" s="87" t="s">
        <v>80</v>
      </c>
      <c r="G39" s="87" t="s">
        <v>80</v>
      </c>
      <c r="H39" s="87" t="s">
        <v>80</v>
      </c>
      <c r="I39" s="88"/>
    </row>
    <row r="40" spans="1:9" ht="12" customHeight="1">
      <c r="A40" s="99" t="s">
        <v>73</v>
      </c>
      <c r="B40" s="85">
        <v>3185</v>
      </c>
      <c r="C40" s="86">
        <v>3087</v>
      </c>
      <c r="D40" s="86">
        <v>99</v>
      </c>
      <c r="E40" s="86">
        <v>80</v>
      </c>
      <c r="F40" s="86">
        <v>80</v>
      </c>
      <c r="G40" s="86">
        <v>7781</v>
      </c>
      <c r="H40" s="86">
        <v>400</v>
      </c>
      <c r="I40" s="88"/>
    </row>
    <row r="41" spans="1:9" ht="12" customHeight="1">
      <c r="A41" s="99" t="s">
        <v>74</v>
      </c>
      <c r="B41" s="85">
        <v>710</v>
      </c>
      <c r="C41" s="86">
        <v>698</v>
      </c>
      <c r="D41" s="86">
        <f t="shared" si="0"/>
        <v>12</v>
      </c>
      <c r="E41" s="86">
        <v>12</v>
      </c>
      <c r="F41" s="87" t="s">
        <v>80</v>
      </c>
      <c r="G41" s="86">
        <v>3428</v>
      </c>
      <c r="H41" s="86">
        <v>93</v>
      </c>
      <c r="I41" s="88"/>
    </row>
    <row r="42" spans="1:9" ht="12" customHeight="1">
      <c r="A42" s="100" t="s">
        <v>76</v>
      </c>
      <c r="B42" s="89"/>
      <c r="C42" s="90"/>
      <c r="D42" s="86"/>
      <c r="E42" s="90"/>
      <c r="F42" s="90"/>
      <c r="G42" s="91"/>
      <c r="H42" s="91"/>
      <c r="I42" s="92"/>
    </row>
    <row r="43" spans="1:9" ht="12" customHeight="1">
      <c r="A43" s="100" t="s">
        <v>77</v>
      </c>
      <c r="B43" s="89">
        <v>158</v>
      </c>
      <c r="C43" s="90">
        <v>153</v>
      </c>
      <c r="D43" s="86">
        <v>6</v>
      </c>
      <c r="E43" s="90">
        <v>6</v>
      </c>
      <c r="F43" s="90">
        <v>4</v>
      </c>
      <c r="G43" s="91" t="s">
        <v>79</v>
      </c>
      <c r="H43" s="91" t="s">
        <v>80</v>
      </c>
      <c r="I43" s="92"/>
    </row>
    <row r="44" spans="1:9" ht="12" customHeight="1">
      <c r="A44" s="100" t="s">
        <v>78</v>
      </c>
      <c r="B44" s="89">
        <v>423</v>
      </c>
      <c r="C44" s="90">
        <v>421</v>
      </c>
      <c r="D44" s="86">
        <f t="shared" si="0"/>
        <v>2</v>
      </c>
      <c r="E44" s="90">
        <v>2</v>
      </c>
      <c r="F44" s="87" t="s">
        <v>80</v>
      </c>
      <c r="G44" s="91" t="s">
        <v>79</v>
      </c>
      <c r="H44" s="91" t="s">
        <v>80</v>
      </c>
      <c r="I44" s="92"/>
    </row>
    <row r="45" spans="1:9" ht="12" customHeight="1">
      <c r="A45" s="100" t="s">
        <v>75</v>
      </c>
      <c r="B45" s="89">
        <v>1157</v>
      </c>
      <c r="C45" s="90">
        <v>1083</v>
      </c>
      <c r="D45" s="86">
        <f t="shared" si="0"/>
        <v>74</v>
      </c>
      <c r="E45" s="90">
        <v>61</v>
      </c>
      <c r="F45" s="87" t="s">
        <v>80</v>
      </c>
      <c r="G45" s="91" t="s">
        <v>79</v>
      </c>
      <c r="H45" s="91" t="s">
        <v>80</v>
      </c>
      <c r="I45" s="92"/>
    </row>
    <row r="46" spans="1:9" ht="12" customHeight="1">
      <c r="A46" s="103" t="s">
        <v>94</v>
      </c>
      <c r="B46" s="66">
        <v>286</v>
      </c>
      <c r="C46" s="67">
        <v>164</v>
      </c>
      <c r="D46" s="86">
        <v>121</v>
      </c>
      <c r="E46" s="67">
        <v>121</v>
      </c>
      <c r="F46" s="71" t="s">
        <v>80</v>
      </c>
      <c r="G46" s="71" t="s">
        <v>88</v>
      </c>
      <c r="H46" s="71" t="s">
        <v>88</v>
      </c>
      <c r="I46" s="68"/>
    </row>
    <row r="47" spans="1:9" ht="13.5" customHeight="1">
      <c r="A47" s="101" t="s">
        <v>16</v>
      </c>
      <c r="B47" s="93"/>
      <c r="C47" s="94"/>
      <c r="D47" s="94"/>
      <c r="E47" s="95">
        <f>SUM(E37:E46)</f>
        <v>1032</v>
      </c>
      <c r="F47" s="79"/>
      <c r="G47" s="95">
        <f>SUM(G37:G46)</f>
        <v>11209</v>
      </c>
      <c r="H47" s="95">
        <f>SUM(H37:H46)</f>
        <v>493</v>
      </c>
      <c r="I47" s="102"/>
    </row>
    <row r="48" ht="9.75" customHeight="1">
      <c r="A48" s="2"/>
    </row>
    <row r="49" ht="14.25">
      <c r="A49" s="6" t="s">
        <v>62</v>
      </c>
    </row>
    <row r="50" ht="10.5">
      <c r="J50" s="3" t="s">
        <v>12</v>
      </c>
    </row>
    <row r="51" spans="1:10" ht="13.5" customHeight="1">
      <c r="A51" s="139" t="s">
        <v>17</v>
      </c>
      <c r="B51" s="135" t="s">
        <v>19</v>
      </c>
      <c r="C51" s="137" t="s">
        <v>51</v>
      </c>
      <c r="D51" s="137" t="s">
        <v>20</v>
      </c>
      <c r="E51" s="137" t="s">
        <v>21</v>
      </c>
      <c r="F51" s="137" t="s">
        <v>22</v>
      </c>
      <c r="G51" s="141" t="s">
        <v>23</v>
      </c>
      <c r="H51" s="141" t="s">
        <v>24</v>
      </c>
      <c r="I51" s="141" t="s">
        <v>66</v>
      </c>
      <c r="J51" s="143" t="s">
        <v>8</v>
      </c>
    </row>
    <row r="52" spans="1:10" ht="13.5" customHeight="1" thickBot="1">
      <c r="A52" s="140"/>
      <c r="B52" s="136"/>
      <c r="C52" s="138"/>
      <c r="D52" s="138"/>
      <c r="E52" s="138"/>
      <c r="F52" s="138"/>
      <c r="G52" s="142"/>
      <c r="H52" s="142"/>
      <c r="I52" s="145"/>
      <c r="J52" s="144"/>
    </row>
    <row r="53" spans="1:10" ht="13.5" customHeight="1" thickTop="1">
      <c r="A53" s="77" t="s">
        <v>89</v>
      </c>
      <c r="B53" s="22">
        <v>2</v>
      </c>
      <c r="C53" s="81">
        <v>9</v>
      </c>
      <c r="D53" s="23">
        <v>5</v>
      </c>
      <c r="E53" s="70" t="s">
        <v>91</v>
      </c>
      <c r="F53" s="70" t="s">
        <v>91</v>
      </c>
      <c r="G53" s="70" t="s">
        <v>91</v>
      </c>
      <c r="H53" s="70" t="s">
        <v>91</v>
      </c>
      <c r="I53" s="70" t="s">
        <v>91</v>
      </c>
      <c r="J53" s="24"/>
    </row>
    <row r="54" spans="1:10" ht="13.5" customHeight="1">
      <c r="A54" s="49"/>
      <c r="B54" s="25"/>
      <c r="C54" s="26"/>
      <c r="D54" s="26"/>
      <c r="E54" s="26"/>
      <c r="F54" s="26"/>
      <c r="G54" s="26"/>
      <c r="H54" s="26"/>
      <c r="I54" s="26"/>
      <c r="J54" s="27"/>
    </row>
    <row r="55" spans="1:10" ht="13.5" customHeight="1">
      <c r="A55" s="49"/>
      <c r="B55" s="25"/>
      <c r="C55" s="26"/>
      <c r="D55" s="26"/>
      <c r="E55" s="26"/>
      <c r="F55" s="26"/>
      <c r="G55" s="26"/>
      <c r="H55" s="26"/>
      <c r="I55" s="26"/>
      <c r="J55" s="27"/>
    </row>
    <row r="56" spans="1:10" ht="13.5" customHeight="1">
      <c r="A56" s="50"/>
      <c r="B56" s="37"/>
      <c r="C56" s="38"/>
      <c r="D56" s="38"/>
      <c r="E56" s="38"/>
      <c r="F56" s="38"/>
      <c r="G56" s="38"/>
      <c r="H56" s="38"/>
      <c r="I56" s="38"/>
      <c r="J56" s="39"/>
    </row>
    <row r="57" spans="1:10" ht="13.5" customHeight="1">
      <c r="A57" s="54" t="s">
        <v>18</v>
      </c>
      <c r="B57" s="42"/>
      <c r="C57" s="43"/>
      <c r="D57" s="40">
        <f>SUM(D53:D56)</f>
        <v>5</v>
      </c>
      <c r="E57" s="72" t="s">
        <v>91</v>
      </c>
      <c r="F57" s="72" t="s">
        <v>91</v>
      </c>
      <c r="G57" s="72" t="s">
        <v>91</v>
      </c>
      <c r="H57" s="72" t="s">
        <v>91</v>
      </c>
      <c r="I57" s="72" t="s">
        <v>91</v>
      </c>
      <c r="J57" s="47"/>
    </row>
    <row r="58" ht="10.5">
      <c r="A58" s="1" t="s">
        <v>60</v>
      </c>
    </row>
    <row r="59" ht="9.75" customHeight="1"/>
    <row r="60" ht="14.25">
      <c r="A60" s="6" t="s">
        <v>43</v>
      </c>
    </row>
    <row r="61" ht="10.5">
      <c r="D61" s="3" t="s">
        <v>12</v>
      </c>
    </row>
    <row r="62" spans="1:4" ht="21.75" thickBot="1">
      <c r="A62" s="55" t="s">
        <v>36</v>
      </c>
      <c r="B62" s="56" t="s">
        <v>41</v>
      </c>
      <c r="C62" s="57" t="s">
        <v>42</v>
      </c>
      <c r="D62" s="58" t="s">
        <v>55</v>
      </c>
    </row>
    <row r="63" spans="1:4" ht="13.5" customHeight="1" thickTop="1">
      <c r="A63" s="73" t="s">
        <v>37</v>
      </c>
      <c r="B63" s="28"/>
      <c r="C63" s="23">
        <v>1165</v>
      </c>
      <c r="D63" s="29"/>
    </row>
    <row r="64" spans="1:4" ht="13.5" customHeight="1">
      <c r="A64" s="74" t="s">
        <v>38</v>
      </c>
      <c r="B64" s="30"/>
      <c r="C64" s="26">
        <v>632</v>
      </c>
      <c r="D64" s="31"/>
    </row>
    <row r="65" spans="1:4" ht="13.5" customHeight="1">
      <c r="A65" s="75" t="s">
        <v>39</v>
      </c>
      <c r="B65" s="44"/>
      <c r="C65" s="38">
        <f>C66-C63-C64</f>
        <v>1492</v>
      </c>
      <c r="D65" s="45"/>
    </row>
    <row r="66" spans="1:4" ht="13.5" customHeight="1">
      <c r="A66" s="76" t="s">
        <v>40</v>
      </c>
      <c r="B66" s="42"/>
      <c r="C66" s="40">
        <v>3289</v>
      </c>
      <c r="D66" s="41"/>
    </row>
    <row r="67" spans="1:4" ht="10.5">
      <c r="A67" s="1" t="s">
        <v>64</v>
      </c>
      <c r="B67" s="59"/>
      <c r="C67" s="59"/>
      <c r="D67" s="59"/>
    </row>
    <row r="68" spans="1:4" ht="9.75" customHeight="1">
      <c r="A68" s="60"/>
      <c r="B68" s="59"/>
      <c r="C68" s="59"/>
      <c r="D68" s="59"/>
    </row>
    <row r="69" ht="14.25">
      <c r="A69" s="6" t="s">
        <v>63</v>
      </c>
    </row>
    <row r="70" ht="10.5" customHeight="1">
      <c r="A70" s="6"/>
    </row>
    <row r="71" spans="1:11" ht="21.75" thickBot="1">
      <c r="A71" s="55" t="s">
        <v>34</v>
      </c>
      <c r="B71" s="56" t="s">
        <v>41</v>
      </c>
      <c r="C71" s="57" t="s">
        <v>42</v>
      </c>
      <c r="D71" s="57" t="s">
        <v>55</v>
      </c>
      <c r="E71" s="61" t="s">
        <v>32</v>
      </c>
      <c r="F71" s="58" t="s">
        <v>33</v>
      </c>
      <c r="G71" s="149" t="s">
        <v>44</v>
      </c>
      <c r="H71" s="150"/>
      <c r="I71" s="56" t="s">
        <v>41</v>
      </c>
      <c r="J71" s="57" t="s">
        <v>42</v>
      </c>
      <c r="K71" s="58" t="s">
        <v>55</v>
      </c>
    </row>
    <row r="72" spans="1:11" ht="13.5" customHeight="1" thickTop="1">
      <c r="A72" s="73" t="s">
        <v>26</v>
      </c>
      <c r="B72" s="104" t="s">
        <v>92</v>
      </c>
      <c r="C72" s="105">
        <v>7.19</v>
      </c>
      <c r="D72" s="105" t="s">
        <v>92</v>
      </c>
      <c r="E72" s="106">
        <v>-15</v>
      </c>
      <c r="F72" s="107">
        <v>-20</v>
      </c>
      <c r="G72" s="153" t="s">
        <v>87</v>
      </c>
      <c r="H72" s="154"/>
      <c r="I72" s="108"/>
      <c r="J72" s="109">
        <v>462.9</v>
      </c>
      <c r="K72" s="62"/>
    </row>
    <row r="73" spans="1:11" ht="13.5" customHeight="1">
      <c r="A73" s="74" t="s">
        <v>27</v>
      </c>
      <c r="B73" s="110"/>
      <c r="C73" s="111">
        <v>55.57</v>
      </c>
      <c r="D73" s="112"/>
      <c r="E73" s="113">
        <v>-20</v>
      </c>
      <c r="F73" s="114">
        <v>-40</v>
      </c>
      <c r="G73" s="151" t="s">
        <v>85</v>
      </c>
      <c r="H73" s="152"/>
      <c r="I73" s="110"/>
      <c r="J73" s="115">
        <v>25.1</v>
      </c>
      <c r="K73" s="63"/>
    </row>
    <row r="74" spans="1:11" ht="13.5" customHeight="1">
      <c r="A74" s="74" t="s">
        <v>28</v>
      </c>
      <c r="B74" s="116">
        <v>12</v>
      </c>
      <c r="C74" s="115">
        <v>12.7</v>
      </c>
      <c r="D74" s="115">
        <f>C74-B74</f>
        <v>0.6999999999999993</v>
      </c>
      <c r="E74" s="117">
        <v>25</v>
      </c>
      <c r="F74" s="118">
        <v>35</v>
      </c>
      <c r="G74" s="151" t="s">
        <v>86</v>
      </c>
      <c r="H74" s="152"/>
      <c r="I74" s="110"/>
      <c r="J74" s="115">
        <v>21</v>
      </c>
      <c r="K74" s="63"/>
    </row>
    <row r="75" spans="1:11" ht="13.5" customHeight="1">
      <c r="A75" s="74" t="s">
        <v>29</v>
      </c>
      <c r="B75" s="119"/>
      <c r="C75" s="115" t="s">
        <v>90</v>
      </c>
      <c r="D75" s="120"/>
      <c r="E75" s="117">
        <v>350</v>
      </c>
      <c r="F75" s="121"/>
      <c r="G75" s="151"/>
      <c r="H75" s="152"/>
      <c r="I75" s="110"/>
      <c r="J75" s="115"/>
      <c r="K75" s="63"/>
    </row>
    <row r="76" spans="1:11" ht="13.5" customHeight="1">
      <c r="A76" s="74" t="s">
        <v>30</v>
      </c>
      <c r="B76" s="122">
        <v>0.56</v>
      </c>
      <c r="C76" s="123">
        <v>0.59</v>
      </c>
      <c r="D76" s="123">
        <f>C76-B76</f>
        <v>0.029999999999999916</v>
      </c>
      <c r="E76" s="124"/>
      <c r="F76" s="125"/>
      <c r="G76" s="151"/>
      <c r="H76" s="152"/>
      <c r="I76" s="110"/>
      <c r="J76" s="115"/>
      <c r="K76" s="63"/>
    </row>
    <row r="77" spans="1:11" ht="13.5" customHeight="1">
      <c r="A77" s="75" t="s">
        <v>31</v>
      </c>
      <c r="B77" s="126">
        <v>79.5</v>
      </c>
      <c r="C77" s="127">
        <v>88.1</v>
      </c>
      <c r="D77" s="128">
        <f>C77-B77</f>
        <v>8.599999999999994</v>
      </c>
      <c r="E77" s="129"/>
      <c r="F77" s="130"/>
      <c r="G77" s="155"/>
      <c r="H77" s="156"/>
      <c r="I77" s="131"/>
      <c r="J77" s="127"/>
      <c r="K77" s="64"/>
    </row>
    <row r="78" ht="10.5">
      <c r="A78" s="1" t="s">
        <v>65</v>
      </c>
    </row>
    <row r="79" spans="1:6" ht="10.5">
      <c r="A79" s="132" t="s">
        <v>95</v>
      </c>
      <c r="F79" s="132"/>
    </row>
  </sheetData>
  <sheetProtection/>
  <mergeCells count="43">
    <mergeCell ref="G73:H73"/>
    <mergeCell ref="G72:H72"/>
    <mergeCell ref="G77:H77"/>
    <mergeCell ref="G76:H76"/>
    <mergeCell ref="G75:H75"/>
    <mergeCell ref="G74:H74"/>
    <mergeCell ref="G8:G9"/>
    <mergeCell ref="F8:F9"/>
    <mergeCell ref="G71:H71"/>
    <mergeCell ref="F34:F35"/>
    <mergeCell ref="A8:A9"/>
    <mergeCell ref="H8:H9"/>
    <mergeCell ref="A18:A19"/>
    <mergeCell ref="B18:B19"/>
    <mergeCell ref="C18:C19"/>
    <mergeCell ref="D8:D9"/>
    <mergeCell ref="C8:C9"/>
    <mergeCell ref="E8:E9"/>
    <mergeCell ref="B8:B9"/>
    <mergeCell ref="G18:G19"/>
    <mergeCell ref="D34:D35"/>
    <mergeCell ref="E34:E35"/>
    <mergeCell ref="I18:I19"/>
    <mergeCell ref="D18:D19"/>
    <mergeCell ref="E18:E19"/>
    <mergeCell ref="F18:F19"/>
    <mergeCell ref="H34:H35"/>
    <mergeCell ref="I34:I35"/>
    <mergeCell ref="G34:G35"/>
    <mergeCell ref="H18:H19"/>
    <mergeCell ref="D51:D52"/>
    <mergeCell ref="E51:E52"/>
    <mergeCell ref="H51:H52"/>
    <mergeCell ref="J51:J52"/>
    <mergeCell ref="F51:F52"/>
    <mergeCell ref="G51:G52"/>
    <mergeCell ref="I51:I52"/>
    <mergeCell ref="A34:A35"/>
    <mergeCell ref="B34:B35"/>
    <mergeCell ref="C34:C35"/>
    <mergeCell ref="A51:A52"/>
    <mergeCell ref="B51:B52"/>
    <mergeCell ref="C51:C52"/>
  </mergeCells>
  <printOptions horizontalCentered="1" verticalCentered="1"/>
  <pageMargins left="0.4330708661417323"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2009-03-13T07:37:22Z</cp:lastPrinted>
  <dcterms:created xsi:type="dcterms:W3CDTF">1997-01-08T22:48:59Z</dcterms:created>
  <dcterms:modified xsi:type="dcterms:W3CDTF">2009-03-13T07:37:23Z</dcterms:modified>
  <cp:category/>
  <cp:version/>
  <cp:contentType/>
  <cp:contentStatus/>
</cp:coreProperties>
</file>