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14047" windowHeight="4578" activeTab="0"/>
  </bookViews>
  <sheets>
    <sheet name="1" sheetId="1" r:id="rId1"/>
    <sheet name="2-1" sheetId="2" r:id="rId2"/>
    <sheet name="2-2" sheetId="3" r:id="rId3"/>
    <sheet name="2-3" sheetId="4" r:id="rId4"/>
  </sheets>
  <definedNames>
    <definedName name="\D">'1'!#REF!</definedName>
    <definedName name="\H">'1'!#REF!</definedName>
    <definedName name="\P">'1'!#REF!</definedName>
    <definedName name="\Q">'1'!#REF!</definedName>
    <definedName name="_xlnm.Print_Area" localSheetId="0">'1'!$A$1:$L$40</definedName>
    <definedName name="_xlnm.Print_Area" localSheetId="1">'2-1'!$A$1:$H$40</definedName>
    <definedName name="_xlnm.Print_Area" localSheetId="2">'2-2'!$A$1:$J$40</definedName>
    <definedName name="_xlnm.Print_Area" localSheetId="3">'2-3'!$A$1:$J$40</definedName>
    <definedName name="Print_Area_MI" localSheetId="0">'1'!$A$1:$M$40</definedName>
    <definedName name="_xlnm.Print_Titles" localSheetId="0">'1'!$A:$A</definedName>
    <definedName name="_xlnm.Print_Titles" localSheetId="1">'2-1'!$A:$A</definedName>
    <definedName name="_xlnm.Print_Titles" localSheetId="2">'2-2'!$A:$A</definedName>
  </definedNames>
  <calcPr fullCalcOnLoad="1"/>
</workbook>
</file>

<file path=xl/sharedStrings.xml><?xml version="1.0" encoding="utf-8"?>
<sst xmlns="http://schemas.openxmlformats.org/spreadsheetml/2006/main" count="223" uniqueCount="98">
  <si>
    <t>標 準 税</t>
  </si>
  <si>
    <t xml:space="preserve">        市      町      村      税</t>
  </si>
  <si>
    <t xml:space="preserve">        一    般    財    源    等</t>
  </si>
  <si>
    <t xml:space="preserve">        自      主      財      源</t>
  </si>
  <si>
    <t>経常一般</t>
  </si>
  <si>
    <t>収入額等</t>
  </si>
  <si>
    <t>現年課税分</t>
  </si>
  <si>
    <t>左の人口</t>
  </si>
  <si>
    <t xml:space="preserve"> 市町村税／</t>
  </si>
  <si>
    <t>総    額</t>
  </si>
  <si>
    <t xml:space="preserve"> 一般財源等／</t>
  </si>
  <si>
    <t xml:space="preserve"> 自主財源／</t>
  </si>
  <si>
    <t>財源比率</t>
  </si>
  <si>
    <t>調 定 額</t>
  </si>
  <si>
    <t>１人当り額</t>
  </si>
  <si>
    <t xml:space="preserve">    歳入総額</t>
  </si>
  <si>
    <t>(千円)</t>
  </si>
  <si>
    <t>(円)</t>
  </si>
  <si>
    <t>(%)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</si>
  <si>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</si>
  <si>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</si>
  <si>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</si>
  <si>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</si>
  <si>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</si>
  <si>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</si>
  <si>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</si>
  <si>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</si>
  <si>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</si>
  <si>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</si>
  <si>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</si>
  <si>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</si>
  <si>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</si>
  <si>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</si>
  <si>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</si>
  <si>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</si>
  <si>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</si>
  <si>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</si>
  <si>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</si>
  <si>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</si>
  <si>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</si>
  <si>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</si>
  <si>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</si>
  <si>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計・平均&gt;</t>
  </si>
  <si>
    <t>&lt;県　計・平均&gt;</t>
  </si>
  <si>
    <t>* 平均については、単純平均による。</t>
  </si>
  <si>
    <t>(単位:％)</t>
  </si>
  <si>
    <t xml:space="preserve">           経          常          収          支          比          率</t>
  </si>
  <si>
    <t>経常経費充当</t>
  </si>
  <si>
    <t>投資及び出資</t>
  </si>
  <si>
    <t>財 源 等</t>
  </si>
  <si>
    <t>一般財源等</t>
  </si>
  <si>
    <t>合    計</t>
  </si>
  <si>
    <t>人 件 費</t>
  </si>
  <si>
    <t>物 件 費</t>
  </si>
  <si>
    <t>維持補修費</t>
  </si>
  <si>
    <t>扶 助 費</t>
  </si>
  <si>
    <t>補助費等</t>
  </si>
  <si>
    <t>公 債 費</t>
  </si>
  <si>
    <t>金・貸付金</t>
  </si>
  <si>
    <t>繰 出 金</t>
  </si>
  <si>
    <t>Ｂ</t>
  </si>
  <si>
    <t>Ｃ</t>
  </si>
  <si>
    <t>(Ｃ／Ｂ)</t>
  </si>
  <si>
    <t>&lt;市 平 均&gt;</t>
  </si>
  <si>
    <t>&lt;県 平 均&gt;</t>
  </si>
  <si>
    <t>* 平均については､単純平均による｡</t>
  </si>
  <si>
    <t xml:space="preserve">     投資的経費充当可能一般財源等の額</t>
  </si>
  <si>
    <t>投資的経費充当</t>
  </si>
  <si>
    <t>経常余剰の額</t>
  </si>
  <si>
    <t xml:space="preserve">   Ａ／</t>
  </si>
  <si>
    <t>（Ｂ－Ｃ）</t>
  </si>
  <si>
    <t>Ａ</t>
  </si>
  <si>
    <t xml:space="preserve">     歳入総額</t>
  </si>
  <si>
    <t xml:space="preserve">   一般財源等</t>
  </si>
  <si>
    <t>いなべ市</t>
  </si>
  <si>
    <t>志 摩 市</t>
  </si>
  <si>
    <t>伊 賀 市</t>
  </si>
  <si>
    <t>志 摩 市</t>
  </si>
  <si>
    <t>伊 賀 市</t>
  </si>
  <si>
    <t>大 紀 町</t>
  </si>
  <si>
    <t>志 摩 市</t>
  </si>
  <si>
    <t>伊 賀 市</t>
  </si>
  <si>
    <t>大 紀 町</t>
  </si>
  <si>
    <t>南伊勢町</t>
  </si>
  <si>
    <t>紀北町</t>
  </si>
  <si>
    <t>紀 北 町</t>
  </si>
  <si>
    <t>度 会 町</t>
  </si>
  <si>
    <t>大 紀 町</t>
  </si>
  <si>
    <t>南伊勢町</t>
  </si>
  <si>
    <t>紀 北 町</t>
  </si>
  <si>
    <t>市町名</t>
  </si>
  <si>
    <t>&lt;町  計・平均&gt;</t>
  </si>
  <si>
    <t>&lt;町 平 均&gt;</t>
  </si>
  <si>
    <t>市町名</t>
  </si>
  <si>
    <t>臨財債、減税補てん債を含まず</t>
  </si>
  <si>
    <t>臨財債、減税補てん債を含む</t>
  </si>
  <si>
    <t>投資及び出</t>
  </si>
  <si>
    <t>資金・貸付金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</si>
</sst>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.0_ "/>
    <numFmt numFmtId="180" formatCode="#,##0.0;[Red]\-#,##0.0"/>
    <numFmt numFmtId="181" formatCode="#,##0.000;\-#,##0.000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125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/>
      <bottom style="hair">
        <color indexed="8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>
        <color indexed="8"/>
      </right>
      <top style="hair"/>
      <bottom>
        <color indexed="63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/>
      <bottom style="hair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>
        <color indexed="8"/>
      </right>
      <top style="thin"/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hair">
        <color indexed="8"/>
      </bottom>
    </border>
    <border>
      <left style="medium">
        <color indexed="8"/>
      </left>
      <right style="medium">
        <color indexed="8"/>
      </right>
      <top style="hair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240">
    <xf numFmtId="37" fontId="0" fillId="0" borderId="0" xfId="0" applyAlignment="1">
      <alignment/>
    </xf>
    <xf numFmtId="176" fontId="0" fillId="0" borderId="0" xfId="0" applyNumberFormat="1" applyFill="1" applyAlignment="1" applyProtection="1">
      <alignment/>
      <protection/>
    </xf>
    <xf numFmtId="37" fontId="0" fillId="0" borderId="1" xfId="0" applyFill="1" applyBorder="1" applyAlignment="1">
      <alignment horizontal="center"/>
    </xf>
    <xf numFmtId="180" fontId="0" fillId="0" borderId="2" xfId="17" applyNumberFormat="1" applyFill="1" applyBorder="1" applyAlignment="1" applyProtection="1">
      <alignment horizontal="center"/>
      <protection/>
    </xf>
    <xf numFmtId="37" fontId="0" fillId="0" borderId="3" xfId="0" applyNumberFormat="1" applyFill="1" applyBorder="1" applyAlignment="1" applyProtection="1">
      <alignment/>
      <protection/>
    </xf>
    <xf numFmtId="180" fontId="0" fillId="0" borderId="4" xfId="17" applyNumberFormat="1" applyFill="1" applyBorder="1" applyAlignment="1" applyProtection="1">
      <alignment/>
      <protection/>
    </xf>
    <xf numFmtId="176" fontId="0" fillId="0" borderId="5" xfId="0" applyNumberFormat="1" applyFill="1" applyBorder="1" applyAlignment="1" applyProtection="1">
      <alignment/>
      <protection/>
    </xf>
    <xf numFmtId="37" fontId="0" fillId="0" borderId="0" xfId="0" applyFill="1" applyAlignment="1">
      <alignment/>
    </xf>
    <xf numFmtId="37" fontId="0" fillId="0" borderId="6" xfId="0" applyFill="1" applyBorder="1" applyAlignment="1">
      <alignment/>
    </xf>
    <xf numFmtId="176" fontId="0" fillId="0" borderId="6" xfId="0" applyNumberFormat="1" applyFill="1" applyBorder="1" applyAlignment="1" applyProtection="1">
      <alignment/>
      <protection/>
    </xf>
    <xf numFmtId="37" fontId="0" fillId="0" borderId="1" xfId="0" applyFill="1" applyBorder="1" applyAlignment="1">
      <alignment/>
    </xf>
    <xf numFmtId="37" fontId="0" fillId="0" borderId="7" xfId="0" applyFill="1" applyBorder="1" applyAlignment="1">
      <alignment/>
    </xf>
    <xf numFmtId="176" fontId="0" fillId="0" borderId="7" xfId="0" applyNumberFormat="1" applyFill="1" applyBorder="1" applyAlignment="1" applyProtection="1">
      <alignment/>
      <protection/>
    </xf>
    <xf numFmtId="176" fontId="0" fillId="0" borderId="1" xfId="0" applyNumberFormat="1" applyFill="1" applyBorder="1" applyAlignment="1" applyProtection="1">
      <alignment/>
      <protection/>
    </xf>
    <xf numFmtId="176" fontId="0" fillId="0" borderId="8" xfId="0" applyNumberFormat="1" applyFill="1" applyBorder="1" applyAlignment="1" applyProtection="1">
      <alignment/>
      <protection/>
    </xf>
    <xf numFmtId="37" fontId="0" fillId="0" borderId="9" xfId="0" applyFill="1" applyBorder="1" applyAlignment="1">
      <alignment/>
    </xf>
    <xf numFmtId="176" fontId="0" fillId="0" borderId="10" xfId="0" applyNumberFormat="1" applyFill="1" applyBorder="1" applyAlignment="1" applyProtection="1">
      <alignment/>
      <protection/>
    </xf>
    <xf numFmtId="37" fontId="0" fillId="0" borderId="10" xfId="0" applyFill="1" applyBorder="1" applyAlignment="1">
      <alignment/>
    </xf>
    <xf numFmtId="37" fontId="0" fillId="0" borderId="11" xfId="0" applyFill="1" applyBorder="1" applyAlignment="1">
      <alignment/>
    </xf>
    <xf numFmtId="37" fontId="0" fillId="0" borderId="8" xfId="0" applyFill="1" applyBorder="1" applyAlignment="1">
      <alignment horizontal="center"/>
    </xf>
    <xf numFmtId="37" fontId="0" fillId="0" borderId="7" xfId="0" applyFill="1" applyBorder="1" applyAlignment="1">
      <alignment horizontal="center"/>
    </xf>
    <xf numFmtId="37" fontId="0" fillId="0" borderId="12" xfId="0" applyFill="1" applyBorder="1" applyAlignment="1">
      <alignment/>
    </xf>
    <xf numFmtId="37" fontId="0" fillId="0" borderId="12" xfId="0" applyFill="1" applyBorder="1" applyAlignment="1">
      <alignment horizontal="right"/>
    </xf>
    <xf numFmtId="37" fontId="0" fillId="0" borderId="13" xfId="0" applyFill="1" applyBorder="1" applyAlignment="1">
      <alignment horizontal="right"/>
    </xf>
    <xf numFmtId="37" fontId="0" fillId="0" borderId="14" xfId="0" applyFill="1" applyBorder="1" applyAlignment="1">
      <alignment horizontal="right"/>
    </xf>
    <xf numFmtId="37" fontId="0" fillId="0" borderId="15" xfId="0" applyFill="1" applyBorder="1" applyAlignment="1">
      <alignment horizontal="center"/>
    </xf>
    <xf numFmtId="38" fontId="0" fillId="0" borderId="3" xfId="17" applyFill="1" applyAlignment="1">
      <alignment/>
    </xf>
    <xf numFmtId="180" fontId="0" fillId="0" borderId="3" xfId="17" applyNumberFormat="1" applyFill="1" applyAlignment="1">
      <alignment/>
    </xf>
    <xf numFmtId="37" fontId="0" fillId="0" borderId="15" xfId="0" applyNumberFormat="1" applyFill="1" applyBorder="1" applyAlignment="1" applyProtection="1">
      <alignment/>
      <protection/>
    </xf>
    <xf numFmtId="177" fontId="0" fillId="0" borderId="3" xfId="0" applyNumberFormat="1" applyFill="1" applyBorder="1" applyAlignment="1" applyProtection="1">
      <alignment/>
      <protection/>
    </xf>
    <xf numFmtId="177" fontId="0" fillId="0" borderId="16" xfId="0" applyNumberFormat="1" applyFill="1" applyBorder="1" applyAlignment="1" applyProtection="1">
      <alignment/>
      <protection/>
    </xf>
    <xf numFmtId="38" fontId="0" fillId="0" borderId="17" xfId="17" applyFill="1" applyBorder="1" applyAlignment="1">
      <alignment/>
    </xf>
    <xf numFmtId="37" fontId="0" fillId="0" borderId="17" xfId="0" applyNumberFormat="1" applyFill="1" applyBorder="1" applyAlignment="1" applyProtection="1">
      <alignment/>
      <protection/>
    </xf>
    <xf numFmtId="180" fontId="0" fillId="0" borderId="17" xfId="17" applyNumberFormat="1" applyFill="1" applyBorder="1" applyAlignment="1">
      <alignment/>
    </xf>
    <xf numFmtId="37" fontId="0" fillId="0" borderId="18" xfId="0" applyNumberFormat="1" applyFill="1" applyBorder="1" applyAlignment="1" applyProtection="1">
      <alignment/>
      <protection/>
    </xf>
    <xf numFmtId="177" fontId="0" fillId="0" borderId="17" xfId="0" applyNumberFormat="1" applyFill="1" applyBorder="1" applyAlignment="1" applyProtection="1">
      <alignment/>
      <protection/>
    </xf>
    <xf numFmtId="177" fontId="0" fillId="0" borderId="19" xfId="0" applyNumberFormat="1" applyFill="1" applyBorder="1" applyAlignment="1" applyProtection="1">
      <alignment/>
      <protection/>
    </xf>
    <xf numFmtId="38" fontId="0" fillId="0" borderId="7" xfId="17" applyFill="1" applyBorder="1" applyAlignment="1">
      <alignment/>
    </xf>
    <xf numFmtId="37" fontId="0" fillId="0" borderId="7" xfId="0" applyNumberFormat="1" applyFill="1" applyBorder="1" applyAlignment="1" applyProtection="1">
      <alignment/>
      <protection/>
    </xf>
    <xf numFmtId="180" fontId="0" fillId="0" borderId="7" xfId="17" applyNumberFormat="1" applyFill="1" applyBorder="1" applyAlignment="1">
      <alignment/>
    </xf>
    <xf numFmtId="37" fontId="0" fillId="0" borderId="1" xfId="0" applyNumberFormat="1" applyFill="1" applyBorder="1" applyAlignment="1" applyProtection="1">
      <alignment/>
      <protection/>
    </xf>
    <xf numFmtId="177" fontId="0" fillId="0" borderId="7" xfId="0" applyNumberFormat="1" applyFill="1" applyBorder="1" applyAlignment="1" applyProtection="1">
      <alignment/>
      <protection/>
    </xf>
    <xf numFmtId="177" fontId="0" fillId="0" borderId="8" xfId="0" applyNumberFormat="1" applyFill="1" applyBorder="1" applyAlignment="1" applyProtection="1">
      <alignment/>
      <protection/>
    </xf>
    <xf numFmtId="37" fontId="0" fillId="0" borderId="14" xfId="0" applyFill="1" applyBorder="1" applyAlignment="1">
      <alignment/>
    </xf>
    <xf numFmtId="37" fontId="0" fillId="0" borderId="20" xfId="0" applyFill="1" applyBorder="1" applyAlignment="1">
      <alignment horizontal="center"/>
    </xf>
    <xf numFmtId="37" fontId="0" fillId="0" borderId="21" xfId="0" applyFill="1" applyBorder="1" applyAlignment="1">
      <alignment horizontal="center"/>
    </xf>
    <xf numFmtId="38" fontId="0" fillId="0" borderId="13" xfId="17" applyFill="1" applyBorder="1" applyAlignment="1">
      <alignment/>
    </xf>
    <xf numFmtId="37" fontId="0" fillId="0" borderId="13" xfId="0" applyNumberFormat="1" applyFill="1" applyBorder="1" applyAlignment="1" applyProtection="1">
      <alignment/>
      <protection/>
    </xf>
    <xf numFmtId="180" fontId="0" fillId="0" borderId="13" xfId="17" applyNumberFormat="1" applyFill="1" applyBorder="1" applyAlignment="1">
      <alignment/>
    </xf>
    <xf numFmtId="37" fontId="0" fillId="0" borderId="12" xfId="0" applyNumberFormat="1" applyFill="1" applyBorder="1" applyAlignment="1" applyProtection="1">
      <alignment/>
      <protection/>
    </xf>
    <xf numFmtId="177" fontId="0" fillId="0" borderId="13" xfId="0" applyNumberFormat="1" applyFill="1" applyBorder="1" applyAlignment="1" applyProtection="1">
      <alignment/>
      <protection/>
    </xf>
    <xf numFmtId="177" fontId="0" fillId="0" borderId="14" xfId="0" applyNumberFormat="1" applyFill="1" applyBorder="1" applyAlignment="1" applyProtection="1">
      <alignment/>
      <protection/>
    </xf>
    <xf numFmtId="37" fontId="0" fillId="0" borderId="11" xfId="0" applyFill="1" applyBorder="1" applyAlignment="1">
      <alignment horizontal="center"/>
    </xf>
    <xf numFmtId="38" fontId="0" fillId="0" borderId="9" xfId="17" applyFill="1" applyAlignment="1">
      <alignment/>
    </xf>
    <xf numFmtId="37" fontId="0" fillId="0" borderId="9" xfId="0" applyNumberFormat="1" applyFill="1" applyBorder="1" applyAlignment="1" applyProtection="1">
      <alignment/>
      <protection/>
    </xf>
    <xf numFmtId="180" fontId="0" fillId="0" borderId="9" xfId="17" applyNumberFormat="1" applyFill="1" applyAlignment="1">
      <alignment/>
    </xf>
    <xf numFmtId="37" fontId="0" fillId="0" borderId="11" xfId="0" applyNumberFormat="1" applyFill="1" applyBorder="1" applyAlignment="1" applyProtection="1">
      <alignment/>
      <protection/>
    </xf>
    <xf numFmtId="177" fontId="0" fillId="0" borderId="9" xfId="0" applyNumberFormat="1" applyFill="1" applyBorder="1" applyAlignment="1" applyProtection="1">
      <alignment/>
      <protection/>
    </xf>
    <xf numFmtId="177" fontId="0" fillId="0" borderId="22" xfId="0" applyNumberFormat="1" applyFill="1" applyBorder="1" applyAlignment="1" applyProtection="1">
      <alignment/>
      <protection/>
    </xf>
    <xf numFmtId="37" fontId="0" fillId="0" borderId="23" xfId="0" applyFill="1" applyBorder="1" applyAlignment="1">
      <alignment horizontal="center"/>
    </xf>
    <xf numFmtId="38" fontId="0" fillId="0" borderId="24" xfId="17" applyFill="1" applyBorder="1" applyAlignment="1">
      <alignment/>
    </xf>
    <xf numFmtId="37" fontId="0" fillId="0" borderId="24" xfId="0" applyNumberFormat="1" applyFill="1" applyBorder="1" applyAlignment="1" applyProtection="1">
      <alignment/>
      <protection/>
    </xf>
    <xf numFmtId="180" fontId="0" fillId="0" borderId="24" xfId="17" applyNumberFormat="1" applyFill="1" applyBorder="1" applyAlignment="1">
      <alignment/>
    </xf>
    <xf numFmtId="37" fontId="0" fillId="0" borderId="23" xfId="0" applyNumberFormat="1" applyFill="1" applyBorder="1" applyAlignment="1" applyProtection="1">
      <alignment/>
      <protection/>
    </xf>
    <xf numFmtId="177" fontId="0" fillId="0" borderId="24" xfId="0" applyNumberFormat="1" applyFill="1" applyBorder="1" applyAlignment="1" applyProtection="1">
      <alignment/>
      <protection/>
    </xf>
    <xf numFmtId="177" fontId="0" fillId="0" borderId="25" xfId="0" applyNumberFormat="1" applyFill="1" applyBorder="1" applyAlignment="1" applyProtection="1">
      <alignment/>
      <protection/>
    </xf>
    <xf numFmtId="37" fontId="0" fillId="0" borderId="26" xfId="0" applyFill="1" applyBorder="1" applyAlignment="1">
      <alignment horizontal="center"/>
    </xf>
    <xf numFmtId="38" fontId="0" fillId="0" borderId="27" xfId="17" applyFill="1" applyBorder="1" applyAlignment="1">
      <alignment/>
    </xf>
    <xf numFmtId="37" fontId="0" fillId="0" borderId="27" xfId="0" applyNumberFormat="1" applyFill="1" applyBorder="1" applyAlignment="1" applyProtection="1">
      <alignment/>
      <protection/>
    </xf>
    <xf numFmtId="180" fontId="0" fillId="0" borderId="27" xfId="17" applyNumberFormat="1" applyFill="1" applyBorder="1" applyAlignment="1">
      <alignment/>
    </xf>
    <xf numFmtId="177" fontId="0" fillId="0" borderId="27" xfId="0" applyNumberFormat="1" applyFill="1" applyBorder="1" applyAlignment="1" applyProtection="1">
      <alignment/>
      <protection/>
    </xf>
    <xf numFmtId="177" fontId="0" fillId="0" borderId="28" xfId="0" applyNumberFormat="1" applyFill="1" applyBorder="1" applyAlignment="1" applyProtection="1">
      <alignment/>
      <protection/>
    </xf>
    <xf numFmtId="37" fontId="0" fillId="0" borderId="12" xfId="0" applyFill="1" applyBorder="1" applyAlignment="1">
      <alignment horizontal="center"/>
    </xf>
    <xf numFmtId="37" fontId="0" fillId="0" borderId="29" xfId="0" applyFill="1" applyBorder="1" applyAlignment="1">
      <alignment/>
    </xf>
    <xf numFmtId="176" fontId="0" fillId="0" borderId="13" xfId="0" applyNumberFormat="1" applyFill="1" applyBorder="1" applyAlignment="1" applyProtection="1">
      <alignment/>
      <protection/>
    </xf>
    <xf numFmtId="37" fontId="0" fillId="0" borderId="13" xfId="0" applyFill="1" applyBorder="1" applyAlignment="1">
      <alignment/>
    </xf>
    <xf numFmtId="176" fontId="0" fillId="0" borderId="14" xfId="0" applyNumberFormat="1" applyFill="1" applyBorder="1" applyAlignment="1" applyProtection="1">
      <alignment/>
      <protection/>
    </xf>
    <xf numFmtId="37" fontId="0" fillId="0" borderId="30" xfId="0" applyFill="1" applyBorder="1" applyAlignment="1">
      <alignment/>
    </xf>
    <xf numFmtId="176" fontId="0" fillId="0" borderId="31" xfId="0" applyNumberFormat="1" applyFill="1" applyBorder="1" applyAlignment="1" applyProtection="1">
      <alignment/>
      <protection/>
    </xf>
    <xf numFmtId="38" fontId="0" fillId="0" borderId="0" xfId="17" applyFill="1" applyAlignment="1">
      <alignment/>
    </xf>
    <xf numFmtId="180" fontId="0" fillId="0" borderId="0" xfId="17" applyNumberFormat="1" applyFill="1" applyAlignment="1">
      <alignment/>
    </xf>
    <xf numFmtId="38" fontId="0" fillId="0" borderId="6" xfId="17" applyFill="1" applyBorder="1" applyAlignment="1" applyProtection="1">
      <alignment/>
      <protection/>
    </xf>
    <xf numFmtId="180" fontId="0" fillId="0" borderId="0" xfId="17" applyNumberFormat="1" applyFill="1" applyBorder="1" applyAlignment="1" applyProtection="1">
      <alignment/>
      <protection/>
    </xf>
    <xf numFmtId="38" fontId="0" fillId="0" borderId="0" xfId="17" applyFill="1" applyBorder="1" applyAlignment="1" applyProtection="1">
      <alignment/>
      <protection/>
    </xf>
    <xf numFmtId="38" fontId="0" fillId="0" borderId="0" xfId="17" applyFill="1" applyBorder="1" applyAlignment="1" applyProtection="1">
      <alignment horizontal="right"/>
      <protection/>
    </xf>
    <xf numFmtId="38" fontId="0" fillId="0" borderId="1" xfId="17" applyFill="1" applyBorder="1" applyAlignment="1" applyProtection="1">
      <alignment/>
      <protection/>
    </xf>
    <xf numFmtId="180" fontId="0" fillId="0" borderId="32" xfId="17" applyNumberFormat="1" applyFill="1" applyBorder="1" applyAlignment="1" applyProtection="1">
      <alignment/>
      <protection/>
    </xf>
    <xf numFmtId="38" fontId="0" fillId="0" borderId="33" xfId="17" applyFill="1" applyBorder="1" applyAlignment="1" applyProtection="1">
      <alignment/>
      <protection/>
    </xf>
    <xf numFmtId="38" fontId="0" fillId="0" borderId="34" xfId="17" applyFill="1" applyBorder="1" applyAlignment="1" applyProtection="1">
      <alignment/>
      <protection/>
    </xf>
    <xf numFmtId="38" fontId="0" fillId="0" borderId="0" xfId="17" applyFill="1" applyAlignment="1" applyProtection="1">
      <alignment/>
      <protection/>
    </xf>
    <xf numFmtId="180" fontId="0" fillId="0" borderId="35" xfId="17" applyNumberFormat="1" applyFill="1" applyBorder="1" applyAlignment="1" applyProtection="1">
      <alignment/>
      <protection/>
    </xf>
    <xf numFmtId="38" fontId="0" fillId="0" borderId="10" xfId="17" applyFill="1" applyBorder="1" applyAlignment="1" applyProtection="1">
      <alignment/>
      <protection/>
    </xf>
    <xf numFmtId="38" fontId="0" fillId="0" borderId="36" xfId="17" applyFill="1" applyBorder="1" applyAlignment="1" applyProtection="1">
      <alignment/>
      <protection/>
    </xf>
    <xf numFmtId="180" fontId="0" fillId="0" borderId="2" xfId="17" applyNumberFormat="1" applyFill="1" applyBorder="1" applyAlignment="1" applyProtection="1">
      <alignment/>
      <protection/>
    </xf>
    <xf numFmtId="38" fontId="0" fillId="0" borderId="7" xfId="17" applyFill="1" applyBorder="1" applyAlignment="1" applyProtection="1">
      <alignment/>
      <protection/>
    </xf>
    <xf numFmtId="38" fontId="0" fillId="0" borderId="7" xfId="17" applyFill="1" applyBorder="1" applyAlignment="1" applyProtection="1">
      <alignment horizontal="center"/>
      <protection/>
    </xf>
    <xf numFmtId="38" fontId="0" fillId="0" borderId="37" xfId="17" applyFill="1" applyBorder="1" applyAlignment="1" applyProtection="1">
      <alignment/>
      <protection/>
    </xf>
    <xf numFmtId="38" fontId="0" fillId="0" borderId="37" xfId="17" applyFill="1" applyBorder="1" applyAlignment="1" applyProtection="1">
      <alignment horizontal="center"/>
      <protection/>
    </xf>
    <xf numFmtId="38" fontId="0" fillId="0" borderId="38" xfId="17" applyFill="1" applyBorder="1" applyAlignment="1" applyProtection="1">
      <alignment horizontal="center"/>
      <protection/>
    </xf>
    <xf numFmtId="176" fontId="0" fillId="0" borderId="39" xfId="0" applyNumberFormat="1" applyFill="1" applyBorder="1" applyAlignment="1" applyProtection="1">
      <alignment/>
      <protection/>
    </xf>
    <xf numFmtId="176" fontId="0" fillId="0" borderId="0" xfId="0" applyNumberFormat="1" applyFill="1" applyBorder="1" applyAlignment="1" applyProtection="1">
      <alignment/>
      <protection/>
    </xf>
    <xf numFmtId="180" fontId="0" fillId="0" borderId="0" xfId="17" applyNumberFormat="1" applyFill="1" applyAlignment="1" applyProtection="1">
      <alignment/>
      <protection/>
    </xf>
    <xf numFmtId="38" fontId="0" fillId="0" borderId="40" xfId="17" applyFill="1" applyBorder="1" applyAlignment="1" applyProtection="1">
      <alignment horizontal="center"/>
      <protection/>
    </xf>
    <xf numFmtId="180" fontId="0" fillId="0" borderId="41" xfId="17" applyNumberFormat="1" applyFill="1" applyBorder="1" applyAlignment="1" applyProtection="1">
      <alignment/>
      <protection/>
    </xf>
    <xf numFmtId="176" fontId="0" fillId="0" borderId="42" xfId="0" applyNumberFormat="1" applyFill="1" applyBorder="1" applyAlignment="1" applyProtection="1">
      <alignment/>
      <protection/>
    </xf>
    <xf numFmtId="176" fontId="0" fillId="0" borderId="43" xfId="0" applyNumberFormat="1" applyFill="1" applyBorder="1" applyAlignment="1" applyProtection="1">
      <alignment/>
      <protection/>
    </xf>
    <xf numFmtId="38" fontId="0" fillId="0" borderId="2" xfId="17" applyFill="1" applyBorder="1" applyAlignment="1" applyProtection="1">
      <alignment horizontal="center"/>
      <protection/>
    </xf>
    <xf numFmtId="180" fontId="0" fillId="0" borderId="44" xfId="17" applyNumberFormat="1" applyFill="1" applyBorder="1" applyAlignment="1" applyProtection="1">
      <alignment/>
      <protection/>
    </xf>
    <xf numFmtId="176" fontId="0" fillId="0" borderId="45" xfId="0" applyNumberFormat="1" applyFill="1" applyBorder="1" applyAlignment="1" applyProtection="1">
      <alignment/>
      <protection/>
    </xf>
    <xf numFmtId="176" fontId="0" fillId="0" borderId="46" xfId="0" applyNumberFormat="1" applyFill="1" applyBorder="1" applyAlignment="1" applyProtection="1">
      <alignment/>
      <protection/>
    </xf>
    <xf numFmtId="38" fontId="0" fillId="0" borderId="47" xfId="17" applyFont="1" applyFill="1" applyBorder="1" applyAlignment="1" applyProtection="1">
      <alignment horizontal="center"/>
      <protection/>
    </xf>
    <xf numFmtId="180" fontId="0" fillId="0" borderId="48" xfId="17" applyNumberFormat="1" applyFill="1" applyBorder="1" applyAlignment="1" applyProtection="1">
      <alignment/>
      <protection/>
    </xf>
    <xf numFmtId="38" fontId="0" fillId="0" borderId="49" xfId="17" applyFill="1" applyBorder="1" applyAlignment="1" applyProtection="1">
      <alignment horizontal="center"/>
      <protection/>
    </xf>
    <xf numFmtId="180" fontId="0" fillId="0" borderId="50" xfId="17" applyNumberFormat="1" applyFill="1" applyBorder="1" applyAlignment="1" applyProtection="1">
      <alignment/>
      <protection/>
    </xf>
    <xf numFmtId="38" fontId="0" fillId="0" borderId="51" xfId="17" applyFill="1" applyBorder="1" applyAlignment="1" applyProtection="1">
      <alignment horizontal="center"/>
      <protection/>
    </xf>
    <xf numFmtId="180" fontId="0" fillId="0" borderId="52" xfId="17" applyNumberFormat="1" applyFill="1" applyBorder="1" applyAlignment="1" applyProtection="1">
      <alignment/>
      <protection/>
    </xf>
    <xf numFmtId="176" fontId="0" fillId="0" borderId="53" xfId="0" applyNumberFormat="1" applyFill="1" applyBorder="1" applyAlignment="1" applyProtection="1">
      <alignment/>
      <protection/>
    </xf>
    <xf numFmtId="176" fontId="0" fillId="0" borderId="54" xfId="0" applyNumberFormat="1" applyFill="1" applyBorder="1" applyAlignment="1" applyProtection="1">
      <alignment/>
      <protection/>
    </xf>
    <xf numFmtId="176" fontId="0" fillId="0" borderId="55" xfId="0" applyNumberFormat="1" applyFill="1" applyBorder="1" applyAlignment="1" applyProtection="1">
      <alignment/>
      <protection/>
    </xf>
    <xf numFmtId="176" fontId="0" fillId="0" borderId="56" xfId="0" applyNumberFormat="1" applyFill="1" applyBorder="1" applyAlignment="1" applyProtection="1">
      <alignment/>
      <protection/>
    </xf>
    <xf numFmtId="180" fontId="0" fillId="0" borderId="57" xfId="17" applyNumberFormat="1" applyFill="1" applyBorder="1" applyAlignment="1" applyProtection="1">
      <alignment/>
      <protection/>
    </xf>
    <xf numFmtId="176" fontId="0" fillId="0" borderId="58" xfId="0" applyNumberFormat="1" applyFill="1" applyBorder="1" applyAlignment="1" applyProtection="1">
      <alignment/>
      <protection/>
    </xf>
    <xf numFmtId="176" fontId="0" fillId="0" borderId="59" xfId="0" applyNumberFormat="1" applyFill="1" applyBorder="1" applyAlignment="1" applyProtection="1">
      <alignment/>
      <protection/>
    </xf>
    <xf numFmtId="176" fontId="0" fillId="0" borderId="60" xfId="0" applyNumberFormat="1" applyFill="1" applyBorder="1" applyAlignment="1" applyProtection="1">
      <alignment/>
      <protection/>
    </xf>
    <xf numFmtId="176" fontId="0" fillId="0" borderId="61" xfId="0" applyNumberFormat="1" applyFill="1" applyBorder="1" applyAlignment="1" applyProtection="1">
      <alignment/>
      <protection/>
    </xf>
    <xf numFmtId="180" fontId="0" fillId="0" borderId="62" xfId="17" applyNumberFormat="1" applyFill="1" applyBorder="1" applyAlignment="1" applyProtection="1">
      <alignment/>
      <protection/>
    </xf>
    <xf numFmtId="176" fontId="0" fillId="0" borderId="63" xfId="0" applyNumberFormat="1" applyFill="1" applyBorder="1" applyAlignment="1" applyProtection="1">
      <alignment/>
      <protection/>
    </xf>
    <xf numFmtId="176" fontId="0" fillId="0" borderId="64" xfId="0" applyNumberFormat="1" applyFill="1" applyBorder="1" applyAlignment="1" applyProtection="1">
      <alignment/>
      <protection/>
    </xf>
    <xf numFmtId="180" fontId="0" fillId="0" borderId="65" xfId="17" applyNumberFormat="1" applyFill="1" applyBorder="1" applyAlignment="1" applyProtection="1">
      <alignment/>
      <protection/>
    </xf>
    <xf numFmtId="176" fontId="0" fillId="0" borderId="66" xfId="0" applyNumberFormat="1" applyFill="1" applyBorder="1" applyAlignment="1" applyProtection="1">
      <alignment/>
      <protection/>
    </xf>
    <xf numFmtId="176" fontId="0" fillId="0" borderId="67" xfId="0" applyNumberFormat="1" applyFill="1" applyBorder="1" applyAlignment="1" applyProtection="1">
      <alignment/>
      <protection/>
    </xf>
    <xf numFmtId="38" fontId="0" fillId="0" borderId="68" xfId="17" applyFill="1" applyBorder="1" applyAlignment="1" applyProtection="1">
      <alignment horizontal="center"/>
      <protection/>
    </xf>
    <xf numFmtId="180" fontId="0" fillId="0" borderId="69" xfId="17" applyNumberFormat="1" applyFill="1" applyBorder="1" applyAlignment="1" applyProtection="1">
      <alignment/>
      <protection/>
    </xf>
    <xf numFmtId="180" fontId="0" fillId="0" borderId="70" xfId="17" applyNumberFormat="1" applyFill="1" applyBorder="1" applyAlignment="1" applyProtection="1">
      <alignment/>
      <protection/>
    </xf>
    <xf numFmtId="180" fontId="0" fillId="0" borderId="71" xfId="17" applyNumberFormat="1" applyFill="1" applyBorder="1" applyAlignment="1" applyProtection="1">
      <alignment/>
      <protection/>
    </xf>
    <xf numFmtId="180" fontId="0" fillId="0" borderId="72" xfId="17" applyNumberFormat="1" applyFill="1" applyBorder="1" applyAlignment="1" applyProtection="1">
      <alignment/>
      <protection/>
    </xf>
    <xf numFmtId="180" fontId="0" fillId="0" borderId="13" xfId="17" applyNumberFormat="1" applyFill="1" applyBorder="1" applyAlignment="1" applyProtection="1">
      <alignment/>
      <protection/>
    </xf>
    <xf numFmtId="180" fontId="0" fillId="0" borderId="73" xfId="17" applyNumberFormat="1" applyFill="1" applyBorder="1" applyAlignment="1" applyProtection="1">
      <alignment/>
      <protection/>
    </xf>
    <xf numFmtId="38" fontId="0" fillId="0" borderId="74" xfId="17" applyFill="1" applyBorder="1" applyAlignment="1" applyProtection="1">
      <alignment horizontal="center"/>
      <protection/>
    </xf>
    <xf numFmtId="180" fontId="0" fillId="0" borderId="75" xfId="17" applyNumberFormat="1" applyFill="1" applyBorder="1" applyAlignment="1" applyProtection="1">
      <alignment/>
      <protection/>
    </xf>
    <xf numFmtId="180" fontId="0" fillId="0" borderId="76" xfId="17" applyNumberFormat="1" applyFill="1" applyBorder="1" applyAlignment="1" applyProtection="1">
      <alignment/>
      <protection/>
    </xf>
    <xf numFmtId="37" fontId="0" fillId="0" borderId="3" xfId="0" applyFill="1" applyBorder="1" applyAlignment="1">
      <alignment/>
    </xf>
    <xf numFmtId="37" fontId="0" fillId="0" borderId="16" xfId="0" applyNumberFormat="1" applyFill="1" applyBorder="1" applyAlignment="1" applyProtection="1">
      <alignment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77" xfId="0" applyFill="1" applyBorder="1" applyAlignment="1">
      <alignment horizontal="center"/>
    </xf>
    <xf numFmtId="37" fontId="0" fillId="0" borderId="77" xfId="0" applyNumberFormat="1" applyFill="1" applyBorder="1" applyAlignment="1" applyProtection="1">
      <alignment/>
      <protection/>
    </xf>
    <xf numFmtId="37" fontId="0" fillId="0" borderId="78" xfId="0" applyFill="1" applyBorder="1" applyAlignment="1">
      <alignment/>
    </xf>
    <xf numFmtId="177" fontId="0" fillId="0" borderId="78" xfId="0" applyNumberFormat="1" applyFill="1" applyBorder="1" applyAlignment="1" applyProtection="1">
      <alignment/>
      <protection/>
    </xf>
    <xf numFmtId="37" fontId="0" fillId="0" borderId="78" xfId="0" applyNumberFormat="1" applyFill="1" applyBorder="1" applyAlignment="1" applyProtection="1">
      <alignment/>
      <protection/>
    </xf>
    <xf numFmtId="37" fontId="0" fillId="0" borderId="79" xfId="0" applyNumberFormat="1" applyFill="1" applyBorder="1" applyAlignment="1" applyProtection="1">
      <alignment/>
      <protection/>
    </xf>
    <xf numFmtId="37" fontId="0" fillId="0" borderId="17" xfId="0" applyFill="1" applyBorder="1" applyAlignment="1">
      <alignment/>
    </xf>
    <xf numFmtId="37" fontId="0" fillId="0" borderId="19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22" xfId="0" applyNumberFormat="1" applyFill="1" applyBorder="1" applyAlignment="1" applyProtection="1">
      <alignment/>
      <protection/>
    </xf>
    <xf numFmtId="37" fontId="0" fillId="0" borderId="80" xfId="0" applyFill="1" applyBorder="1" applyAlignment="1">
      <alignment horizontal="center"/>
    </xf>
    <xf numFmtId="37" fontId="0" fillId="0" borderId="80" xfId="0" applyNumberFormat="1" applyFill="1" applyBorder="1" applyAlignment="1" applyProtection="1">
      <alignment/>
      <protection/>
    </xf>
    <xf numFmtId="37" fontId="0" fillId="0" borderId="81" xfId="0" applyFill="1" applyBorder="1" applyAlignment="1">
      <alignment/>
    </xf>
    <xf numFmtId="177" fontId="0" fillId="0" borderId="81" xfId="0" applyNumberFormat="1" applyFill="1" applyBorder="1" applyAlignment="1" applyProtection="1">
      <alignment/>
      <protection/>
    </xf>
    <xf numFmtId="37" fontId="0" fillId="0" borderId="81" xfId="0" applyNumberFormat="1" applyFill="1" applyBorder="1" applyAlignment="1" applyProtection="1">
      <alignment/>
      <protection/>
    </xf>
    <xf numFmtId="37" fontId="0" fillId="0" borderId="82" xfId="0" applyNumberFormat="1" applyFill="1" applyBorder="1" applyAlignment="1" applyProtection="1">
      <alignment/>
      <protection/>
    </xf>
    <xf numFmtId="37" fontId="0" fillId="0" borderId="83" xfId="0" applyFill="1" applyBorder="1" applyAlignment="1">
      <alignment horizontal="center"/>
    </xf>
    <xf numFmtId="37" fontId="0" fillId="0" borderId="84" xfId="0" applyNumberFormat="1" applyFill="1" applyBorder="1" applyAlignment="1" applyProtection="1">
      <alignment/>
      <protection/>
    </xf>
    <xf numFmtId="176" fontId="0" fillId="0" borderId="84" xfId="0" applyNumberFormat="1" applyFill="1" applyBorder="1" applyAlignment="1" applyProtection="1">
      <alignment/>
      <protection/>
    </xf>
    <xf numFmtId="37" fontId="0" fillId="0" borderId="84" xfId="0" applyFill="1" applyBorder="1" applyAlignment="1">
      <alignment/>
    </xf>
    <xf numFmtId="176" fontId="0" fillId="0" borderId="85" xfId="0" applyNumberFormat="1" applyFill="1" applyBorder="1" applyAlignment="1" applyProtection="1">
      <alignment/>
      <protection/>
    </xf>
    <xf numFmtId="37" fontId="0" fillId="0" borderId="83" xfId="0" applyFill="1" applyBorder="1" applyAlignment="1">
      <alignment/>
    </xf>
    <xf numFmtId="38" fontId="0" fillId="0" borderId="81" xfId="17" applyFill="1" applyBorder="1" applyAlignment="1">
      <alignment/>
    </xf>
    <xf numFmtId="180" fontId="0" fillId="0" borderId="81" xfId="17" applyNumberFormat="1" applyFill="1" applyBorder="1" applyAlignment="1">
      <alignment/>
    </xf>
    <xf numFmtId="177" fontId="0" fillId="0" borderId="82" xfId="0" applyNumberFormat="1" applyFill="1" applyBorder="1" applyAlignment="1" applyProtection="1">
      <alignment/>
      <protection/>
    </xf>
    <xf numFmtId="37" fontId="0" fillId="0" borderId="86" xfId="0" applyFill="1" applyBorder="1" applyAlignment="1">
      <alignment horizontal="center"/>
    </xf>
    <xf numFmtId="37" fontId="0" fillId="0" borderId="24" xfId="0" applyFill="1" applyBorder="1" applyAlignment="1">
      <alignment/>
    </xf>
    <xf numFmtId="37" fontId="0" fillId="0" borderId="25" xfId="0" applyNumberFormat="1" applyFill="1" applyBorder="1" applyAlignment="1" applyProtection="1">
      <alignment/>
      <protection/>
    </xf>
    <xf numFmtId="37" fontId="0" fillId="0" borderId="85" xfId="0" applyFill="1" applyBorder="1" applyAlignment="1">
      <alignment/>
    </xf>
    <xf numFmtId="38" fontId="0" fillId="0" borderId="33" xfId="17" applyFont="1" applyFill="1" applyBorder="1" applyAlignment="1" applyProtection="1">
      <alignment/>
      <protection/>
    </xf>
    <xf numFmtId="38" fontId="0" fillId="0" borderId="87" xfId="17" applyFill="1" applyBorder="1" applyAlignment="1" applyProtection="1">
      <alignment horizontal="center"/>
      <protection/>
    </xf>
    <xf numFmtId="38" fontId="0" fillId="0" borderId="88" xfId="17" applyFill="1" applyBorder="1" applyAlignment="1" applyProtection="1">
      <alignment horizontal="center"/>
      <protection/>
    </xf>
    <xf numFmtId="38" fontId="0" fillId="0" borderId="89" xfId="17" applyFill="1" applyBorder="1" applyAlignment="1" applyProtection="1">
      <alignment horizontal="center"/>
      <protection/>
    </xf>
    <xf numFmtId="38" fontId="0" fillId="0" borderId="90" xfId="17" applyFill="1" applyBorder="1" applyAlignment="1" applyProtection="1">
      <alignment horizontal="center"/>
      <protection/>
    </xf>
    <xf numFmtId="38" fontId="0" fillId="0" borderId="88" xfId="17" applyFont="1" applyFill="1" applyBorder="1" applyAlignment="1" applyProtection="1">
      <alignment horizontal="center"/>
      <protection/>
    </xf>
    <xf numFmtId="38" fontId="0" fillId="0" borderId="87" xfId="17" applyFont="1" applyFill="1" applyBorder="1" applyAlignment="1" applyProtection="1">
      <alignment horizontal="center"/>
      <protection/>
    </xf>
    <xf numFmtId="38" fontId="0" fillId="0" borderId="91" xfId="17" applyFill="1" applyBorder="1" applyAlignment="1" applyProtection="1">
      <alignment horizontal="center"/>
      <protection/>
    </xf>
    <xf numFmtId="38" fontId="0" fillId="0" borderId="92" xfId="17" applyFill="1" applyBorder="1" applyAlignment="1">
      <alignment/>
    </xf>
    <xf numFmtId="37" fontId="0" fillId="0" borderId="0" xfId="0" applyFill="1" applyBorder="1" applyAlignment="1">
      <alignment/>
    </xf>
    <xf numFmtId="37" fontId="0" fillId="0" borderId="0" xfId="0" applyFill="1" applyBorder="1" applyAlignment="1">
      <alignment horizontal="center"/>
    </xf>
    <xf numFmtId="37" fontId="0" fillId="0" borderId="6" xfId="0" applyFill="1" applyBorder="1" applyAlignment="1">
      <alignment horizontal="right"/>
    </xf>
    <xf numFmtId="38" fontId="0" fillId="0" borderId="0" xfId="17" applyFill="1" applyBorder="1" applyAlignment="1">
      <alignment/>
    </xf>
    <xf numFmtId="38" fontId="0" fillId="0" borderId="93" xfId="17" applyFill="1" applyBorder="1" applyAlignment="1">
      <alignment/>
    </xf>
    <xf numFmtId="38" fontId="0" fillId="0" borderId="6" xfId="17" applyFill="1" applyBorder="1" applyAlignment="1">
      <alignment/>
    </xf>
    <xf numFmtId="38" fontId="0" fillId="0" borderId="10" xfId="17" applyFill="1" applyBorder="1" applyAlignment="1">
      <alignment/>
    </xf>
    <xf numFmtId="38" fontId="0" fillId="0" borderId="94" xfId="17" applyFill="1" applyBorder="1" applyAlignment="1">
      <alignment/>
    </xf>
    <xf numFmtId="38" fontId="0" fillId="0" borderId="95" xfId="17" applyFill="1" applyBorder="1" applyAlignment="1">
      <alignment/>
    </xf>
    <xf numFmtId="38" fontId="0" fillId="0" borderId="96" xfId="17" applyFill="1" applyBorder="1" applyAlignment="1">
      <alignment/>
    </xf>
    <xf numFmtId="37" fontId="0" fillId="0" borderId="97" xfId="0" applyFill="1" applyBorder="1" applyAlignment="1">
      <alignment/>
    </xf>
    <xf numFmtId="37" fontId="0" fillId="0" borderId="98" xfId="0" applyFill="1" applyBorder="1" applyAlignment="1">
      <alignment/>
    </xf>
    <xf numFmtId="37" fontId="0" fillId="0" borderId="99" xfId="0" applyFill="1" applyBorder="1" applyAlignment="1">
      <alignment/>
    </xf>
    <xf numFmtId="37" fontId="0" fillId="0" borderId="100" xfId="0" applyFill="1" applyBorder="1" applyAlignment="1">
      <alignment/>
    </xf>
    <xf numFmtId="37" fontId="0" fillId="0" borderId="100" xfId="0" applyFill="1" applyBorder="1" applyAlignment="1">
      <alignment horizontal="center"/>
    </xf>
    <xf numFmtId="37" fontId="0" fillId="0" borderId="21" xfId="0" applyFill="1" applyBorder="1" applyAlignment="1">
      <alignment/>
    </xf>
    <xf numFmtId="37" fontId="0" fillId="0" borderId="101" xfId="0" applyFill="1" applyBorder="1" applyAlignment="1">
      <alignment horizontal="center"/>
    </xf>
    <xf numFmtId="37" fontId="0" fillId="0" borderId="102" xfId="0" applyFill="1" applyBorder="1" applyAlignment="1">
      <alignment horizontal="center"/>
    </xf>
    <xf numFmtId="37" fontId="0" fillId="0" borderId="103" xfId="0" applyFill="1" applyBorder="1" applyAlignment="1">
      <alignment horizontal="center"/>
    </xf>
    <xf numFmtId="37" fontId="0" fillId="0" borderId="104" xfId="0" applyFill="1" applyBorder="1" applyAlignment="1">
      <alignment horizontal="center"/>
    </xf>
    <xf numFmtId="37" fontId="0" fillId="0" borderId="105" xfId="0" applyFill="1" applyBorder="1" applyAlignment="1">
      <alignment horizontal="center"/>
    </xf>
    <xf numFmtId="180" fontId="0" fillId="0" borderId="33" xfId="17" applyNumberFormat="1" applyFill="1" applyBorder="1" applyAlignment="1" applyProtection="1">
      <alignment/>
      <protection/>
    </xf>
    <xf numFmtId="180" fontId="0" fillId="0" borderId="10" xfId="17" applyNumberFormat="1" applyFill="1" applyBorder="1" applyAlignment="1" applyProtection="1">
      <alignment/>
      <protection/>
    </xf>
    <xf numFmtId="180" fontId="0" fillId="0" borderId="0" xfId="17" applyNumberFormat="1" applyFill="1" applyBorder="1" applyAlignment="1" applyProtection="1">
      <alignment horizontal="center"/>
      <protection/>
    </xf>
    <xf numFmtId="180" fontId="0" fillId="0" borderId="106" xfId="17" applyNumberFormat="1" applyFill="1" applyBorder="1" applyAlignment="1" applyProtection="1">
      <alignment/>
      <protection/>
    </xf>
    <xf numFmtId="180" fontId="0" fillId="0" borderId="107" xfId="17" applyNumberFormat="1" applyFill="1" applyBorder="1" applyAlignment="1" applyProtection="1">
      <alignment/>
      <protection/>
    </xf>
    <xf numFmtId="180" fontId="0" fillId="0" borderId="108" xfId="17" applyNumberFormat="1" applyFill="1" applyBorder="1" applyAlignment="1" applyProtection="1">
      <alignment/>
      <protection/>
    </xf>
    <xf numFmtId="180" fontId="0" fillId="0" borderId="109" xfId="17" applyNumberFormat="1" applyFill="1" applyBorder="1" applyAlignment="1" applyProtection="1">
      <alignment/>
      <protection/>
    </xf>
    <xf numFmtId="180" fontId="0" fillId="0" borderId="110" xfId="17" applyNumberFormat="1" applyFill="1" applyBorder="1" applyAlignment="1" applyProtection="1">
      <alignment/>
      <protection/>
    </xf>
    <xf numFmtId="180" fontId="0" fillId="0" borderId="111" xfId="17" applyNumberFormat="1" applyFill="1" applyBorder="1" applyAlignment="1" applyProtection="1">
      <alignment/>
      <protection/>
    </xf>
    <xf numFmtId="180" fontId="0" fillId="0" borderId="112" xfId="17" applyNumberFormat="1" applyFill="1" applyBorder="1" applyAlignment="1" applyProtection="1">
      <alignment/>
      <protection/>
    </xf>
    <xf numFmtId="180" fontId="0" fillId="0" borderId="113" xfId="17" applyNumberFormat="1" applyFill="1" applyBorder="1" applyAlignment="1" applyProtection="1">
      <alignment/>
      <protection/>
    </xf>
    <xf numFmtId="180" fontId="0" fillId="0" borderId="114" xfId="17" applyNumberFormat="1" applyFill="1" applyBorder="1" applyAlignment="1" applyProtection="1">
      <alignment/>
      <protection/>
    </xf>
    <xf numFmtId="180" fontId="0" fillId="0" borderId="115" xfId="17" applyNumberFormat="1" applyFill="1" applyBorder="1" applyAlignment="1" applyProtection="1">
      <alignment/>
      <protection/>
    </xf>
    <xf numFmtId="180" fontId="0" fillId="0" borderId="98" xfId="17" applyNumberFormat="1" applyFill="1" applyBorder="1" applyAlignment="1" applyProtection="1">
      <alignment/>
      <protection/>
    </xf>
    <xf numFmtId="38" fontId="0" fillId="0" borderId="99" xfId="17" applyFill="1" applyBorder="1" applyAlignment="1" applyProtection="1">
      <alignment/>
      <protection/>
    </xf>
    <xf numFmtId="38" fontId="0" fillId="0" borderId="100" xfId="17" applyFill="1" applyBorder="1" applyAlignment="1" applyProtection="1">
      <alignment/>
      <protection/>
    </xf>
    <xf numFmtId="38" fontId="0" fillId="0" borderId="100" xfId="17" applyFill="1" applyBorder="1" applyAlignment="1" applyProtection="1">
      <alignment horizontal="center"/>
      <protection/>
    </xf>
    <xf numFmtId="38" fontId="0" fillId="0" borderId="116" xfId="17" applyFill="1" applyBorder="1" applyAlignment="1" applyProtection="1">
      <alignment horizontal="center"/>
      <protection/>
    </xf>
    <xf numFmtId="38" fontId="0" fillId="0" borderId="101" xfId="17" applyFill="1" applyBorder="1" applyAlignment="1" applyProtection="1">
      <alignment horizontal="center"/>
      <protection/>
    </xf>
    <xf numFmtId="38" fontId="0" fillId="0" borderId="117" xfId="17" applyFont="1" applyFill="1" applyBorder="1" applyAlignment="1" applyProtection="1">
      <alignment horizontal="center"/>
      <protection/>
    </xf>
    <xf numFmtId="38" fontId="0" fillId="0" borderId="20" xfId="17" applyFill="1" applyBorder="1" applyAlignment="1" applyProtection="1">
      <alignment horizontal="center"/>
      <protection/>
    </xf>
    <xf numFmtId="38" fontId="0" fillId="0" borderId="21" xfId="17" applyFill="1" applyBorder="1" applyAlignment="1" applyProtection="1">
      <alignment horizontal="center"/>
      <protection/>
    </xf>
    <xf numFmtId="38" fontId="0" fillId="0" borderId="118" xfId="17" applyFill="1" applyBorder="1" applyAlignment="1" applyProtection="1">
      <alignment horizontal="center"/>
      <protection/>
    </xf>
    <xf numFmtId="38" fontId="0" fillId="0" borderId="119" xfId="17" applyFill="1" applyBorder="1" applyAlignment="1" applyProtection="1">
      <alignment horizontal="center"/>
      <protection/>
    </xf>
    <xf numFmtId="38" fontId="0" fillId="0" borderId="120" xfId="17" applyFill="1" applyBorder="1" applyAlignment="1" applyProtection="1">
      <alignment horizontal="center"/>
      <protection/>
    </xf>
    <xf numFmtId="38" fontId="0" fillId="0" borderId="101" xfId="17" applyFont="1" applyFill="1" applyBorder="1" applyAlignment="1" applyProtection="1">
      <alignment horizontal="center"/>
      <protection/>
    </xf>
    <xf numFmtId="38" fontId="0" fillId="0" borderId="118" xfId="17" applyFont="1" applyFill="1" applyBorder="1" applyAlignment="1" applyProtection="1">
      <alignment horizontal="center"/>
      <protection/>
    </xf>
    <xf numFmtId="38" fontId="0" fillId="0" borderId="121" xfId="17" applyFill="1" applyBorder="1" applyAlignment="1" applyProtection="1">
      <alignment horizontal="center"/>
      <protection/>
    </xf>
    <xf numFmtId="38" fontId="0" fillId="0" borderId="122" xfId="17" applyFill="1" applyBorder="1" applyAlignment="1" applyProtection="1">
      <alignment horizontal="center"/>
      <protection/>
    </xf>
    <xf numFmtId="180" fontId="0" fillId="0" borderId="3" xfId="17" applyNumberFormat="1" applyFill="1" applyBorder="1" applyAlignment="1">
      <alignment/>
    </xf>
    <xf numFmtId="180" fontId="0" fillId="0" borderId="9" xfId="17" applyNumberFormat="1" applyFill="1" applyBorder="1" applyAlignment="1">
      <alignment/>
    </xf>
    <xf numFmtId="176" fontId="0" fillId="0" borderId="123" xfId="0" applyNumberFormat="1" applyFill="1" applyBorder="1" applyAlignment="1" applyProtection="1">
      <alignment/>
      <protection/>
    </xf>
    <xf numFmtId="38" fontId="0" fillId="0" borderId="124" xfId="17" applyFont="1" applyFill="1" applyBorder="1" applyAlignment="1" applyProtection="1">
      <alignment horizontal="center"/>
      <protection/>
    </xf>
    <xf numFmtId="38" fontId="0" fillId="0" borderId="21" xfId="17" applyFont="1" applyFill="1" applyBorder="1" applyAlignment="1" applyProtection="1">
      <alignment horizontal="center"/>
      <protection/>
    </xf>
    <xf numFmtId="38" fontId="0" fillId="0" borderId="1" xfId="17" applyFont="1" applyFill="1" applyBorder="1" applyAlignment="1" applyProtection="1">
      <alignment horizontal="center"/>
      <protection/>
    </xf>
    <xf numFmtId="38" fontId="0" fillId="0" borderId="100" xfId="17" applyFont="1" applyFill="1" applyBorder="1" applyAlignment="1" applyProtection="1">
      <alignment horizontal="center"/>
      <protection/>
    </xf>
    <xf numFmtId="38" fontId="0" fillId="0" borderId="7" xfId="17" applyFont="1" applyFill="1" applyBorder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41"/>
  <sheetViews>
    <sheetView tabSelected="1" defaultGridColor="0" view="pageBreakPreview" zoomScale="60" zoomScaleNormal="87" colorId="22" workbookViewId="0" topLeftCell="A1">
      <pane xSplit="1" ySplit="7" topLeftCell="B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8" sqref="B8"/>
    </sheetView>
  </sheetViews>
  <sheetFormatPr defaultColWidth="14.75" defaultRowHeight="24" customHeight="1"/>
  <cols>
    <col min="1" max="12" width="14.75" style="7" customWidth="1"/>
    <col min="13" max="13" width="4.75" style="7" customWidth="1"/>
    <col min="14" max="16384" width="14.75" style="7" customWidth="1"/>
  </cols>
  <sheetData>
    <row r="1" spans="4:12" ht="27" customHeight="1">
      <c r="D1" s="1"/>
      <c r="F1" s="1"/>
      <c r="H1" s="1"/>
      <c r="I1" s="1"/>
      <c r="K1" s="1"/>
      <c r="L1" s="1"/>
    </row>
    <row r="2" spans="1:12" ht="27" customHeight="1" thickBot="1">
      <c r="A2" s="8"/>
      <c r="B2" s="8"/>
      <c r="C2" s="8"/>
      <c r="D2" s="9"/>
      <c r="E2" s="8"/>
      <c r="F2" s="9"/>
      <c r="G2" s="8"/>
      <c r="H2" s="9"/>
      <c r="I2" s="9"/>
      <c r="J2" s="8"/>
      <c r="K2" s="9"/>
      <c r="L2" s="9"/>
    </row>
    <row r="3" spans="1:13" ht="27" customHeight="1">
      <c r="A3" s="194"/>
      <c r="B3" s="182"/>
      <c r="C3" s="11"/>
      <c r="D3" s="1"/>
      <c r="F3" s="12"/>
      <c r="H3" s="78"/>
      <c r="I3" s="234"/>
      <c r="K3" s="1"/>
      <c r="L3" s="14"/>
      <c r="M3" s="10"/>
    </row>
    <row r="4" spans="1:13" ht="27" customHeight="1">
      <c r="A4" s="195"/>
      <c r="B4" s="183" t="s">
        <v>0</v>
      </c>
      <c r="C4" s="15" t="s">
        <v>1</v>
      </c>
      <c r="D4" s="16"/>
      <c r="E4" s="17"/>
      <c r="F4" s="15" t="s">
        <v>2</v>
      </c>
      <c r="G4" s="17"/>
      <c r="H4" s="16"/>
      <c r="I4" s="15" t="s">
        <v>3</v>
      </c>
      <c r="J4" s="17"/>
      <c r="K4" s="16"/>
      <c r="L4" s="19" t="s">
        <v>4</v>
      </c>
      <c r="M4" s="10"/>
    </row>
    <row r="5" spans="1:13" ht="27" customHeight="1">
      <c r="A5" s="196" t="s">
        <v>90</v>
      </c>
      <c r="B5" s="183" t="s">
        <v>5</v>
      </c>
      <c r="C5" s="20" t="s">
        <v>6</v>
      </c>
      <c r="D5" s="20" t="s">
        <v>7</v>
      </c>
      <c r="E5" s="11" t="s">
        <v>8</v>
      </c>
      <c r="F5" s="20" t="s">
        <v>9</v>
      </c>
      <c r="G5" s="20" t="s">
        <v>7</v>
      </c>
      <c r="H5" s="11" t="s">
        <v>10</v>
      </c>
      <c r="I5" s="20" t="s">
        <v>9</v>
      </c>
      <c r="J5" s="20" t="s">
        <v>7</v>
      </c>
      <c r="K5" s="11" t="s">
        <v>11</v>
      </c>
      <c r="L5" s="19" t="s">
        <v>12</v>
      </c>
      <c r="M5" s="10"/>
    </row>
    <row r="6" spans="1:13" ht="27" customHeight="1">
      <c r="A6" s="195"/>
      <c r="B6" s="182"/>
      <c r="C6" s="20" t="s">
        <v>13</v>
      </c>
      <c r="D6" s="20" t="s">
        <v>14</v>
      </c>
      <c r="E6" s="11" t="s">
        <v>15</v>
      </c>
      <c r="F6" s="12"/>
      <c r="G6" s="20" t="s">
        <v>14</v>
      </c>
      <c r="H6" s="11" t="s">
        <v>15</v>
      </c>
      <c r="I6" s="12"/>
      <c r="J6" s="20" t="s">
        <v>14</v>
      </c>
      <c r="K6" s="11" t="s">
        <v>15</v>
      </c>
      <c r="L6" s="14"/>
      <c r="M6" s="10"/>
    </row>
    <row r="7" spans="1:13" ht="27" customHeight="1" thickBot="1">
      <c r="A7" s="197"/>
      <c r="B7" s="184" t="s">
        <v>16</v>
      </c>
      <c r="C7" s="23" t="s">
        <v>16</v>
      </c>
      <c r="D7" s="23" t="s">
        <v>17</v>
      </c>
      <c r="E7" s="23" t="s">
        <v>18</v>
      </c>
      <c r="F7" s="23" t="s">
        <v>16</v>
      </c>
      <c r="G7" s="23" t="s">
        <v>17</v>
      </c>
      <c r="H7" s="23" t="s">
        <v>18</v>
      </c>
      <c r="I7" s="23" t="s">
        <v>16</v>
      </c>
      <c r="J7" s="23" t="s">
        <v>17</v>
      </c>
      <c r="K7" s="23" t="s">
        <v>18</v>
      </c>
      <c r="L7" s="24" t="s">
        <v>18</v>
      </c>
      <c r="M7" s="10"/>
    </row>
    <row r="8" spans="1:13" ht="27" customHeight="1">
      <c r="A8" s="198" t="s">
        <v>19</v>
      </c>
      <c r="B8" s="181">
        <v>45663663</v>
      </c>
      <c r="C8" s="26">
        <v>38650869</v>
      </c>
      <c r="D8" s="4">
        <v>136345</v>
      </c>
      <c r="E8" s="27">
        <v>39.3</v>
      </c>
      <c r="F8" s="26">
        <v>78002247</v>
      </c>
      <c r="G8" s="4">
        <v>275162</v>
      </c>
      <c r="H8" s="232">
        <v>79.8</v>
      </c>
      <c r="I8" s="4">
        <v>54637474</v>
      </c>
      <c r="J8" s="4">
        <v>192740</v>
      </c>
      <c r="K8" s="29">
        <v>55.9</v>
      </c>
      <c r="L8" s="30">
        <v>100.9</v>
      </c>
      <c r="M8" s="10"/>
    </row>
    <row r="9" spans="1:13" ht="27" customHeight="1">
      <c r="A9" s="198" t="s">
        <v>20</v>
      </c>
      <c r="B9" s="181">
        <v>61732143</v>
      </c>
      <c r="C9" s="26">
        <v>54080552</v>
      </c>
      <c r="D9" s="4">
        <v>178494</v>
      </c>
      <c r="E9" s="27">
        <v>56</v>
      </c>
      <c r="F9" s="26">
        <v>72321666</v>
      </c>
      <c r="G9" s="4">
        <v>238699</v>
      </c>
      <c r="H9" s="232">
        <v>74.9</v>
      </c>
      <c r="I9" s="4">
        <v>63577132</v>
      </c>
      <c r="J9" s="4">
        <v>209837</v>
      </c>
      <c r="K9" s="29">
        <v>65.9</v>
      </c>
      <c r="L9" s="30">
        <v>100</v>
      </c>
      <c r="M9" s="10"/>
    </row>
    <row r="10" spans="1:13" ht="27" customHeight="1">
      <c r="A10" s="198" t="s">
        <v>21</v>
      </c>
      <c r="B10" s="181">
        <v>18027349</v>
      </c>
      <c r="C10" s="26">
        <v>15486994</v>
      </c>
      <c r="D10" s="4">
        <v>115082</v>
      </c>
      <c r="E10" s="27">
        <v>35.8</v>
      </c>
      <c r="F10" s="26">
        <v>31231317</v>
      </c>
      <c r="G10" s="4">
        <v>232077</v>
      </c>
      <c r="H10" s="232">
        <v>72.8</v>
      </c>
      <c r="I10" s="4">
        <v>19560324</v>
      </c>
      <c r="J10" s="4">
        <v>145351</v>
      </c>
      <c r="K10" s="29">
        <v>45.6</v>
      </c>
      <c r="L10" s="30">
        <v>100.9</v>
      </c>
      <c r="M10" s="10"/>
    </row>
    <row r="11" spans="1:13" ht="27" customHeight="1">
      <c r="A11" s="198" t="s">
        <v>22</v>
      </c>
      <c r="B11" s="181">
        <v>24566940</v>
      </c>
      <c r="C11" s="26">
        <v>20513167</v>
      </c>
      <c r="D11" s="4">
        <v>122461</v>
      </c>
      <c r="E11" s="27">
        <v>36.5</v>
      </c>
      <c r="F11" s="26">
        <v>42693367</v>
      </c>
      <c r="G11" s="4">
        <v>254874</v>
      </c>
      <c r="H11" s="232">
        <v>76.3</v>
      </c>
      <c r="I11" s="4">
        <v>25501951</v>
      </c>
      <c r="J11" s="4">
        <v>152243</v>
      </c>
      <c r="K11" s="29">
        <v>45.6</v>
      </c>
      <c r="L11" s="30">
        <v>99.8</v>
      </c>
      <c r="M11" s="10"/>
    </row>
    <row r="12" spans="1:13" ht="27" customHeight="1">
      <c r="A12" s="198" t="s">
        <v>23</v>
      </c>
      <c r="B12" s="181">
        <v>23015367</v>
      </c>
      <c r="C12" s="26">
        <v>20044160</v>
      </c>
      <c r="D12" s="4">
        <v>145817</v>
      </c>
      <c r="E12" s="27">
        <v>41.3</v>
      </c>
      <c r="F12" s="26">
        <v>34820283</v>
      </c>
      <c r="G12" s="4">
        <v>253310</v>
      </c>
      <c r="H12" s="232">
        <v>71.9</v>
      </c>
      <c r="I12" s="4">
        <v>29157897</v>
      </c>
      <c r="J12" s="4">
        <v>212118</v>
      </c>
      <c r="K12" s="29">
        <v>60.2</v>
      </c>
      <c r="L12" s="30">
        <v>101.3</v>
      </c>
      <c r="M12" s="10"/>
    </row>
    <row r="13" spans="1:13" ht="27" customHeight="1">
      <c r="A13" s="198" t="s">
        <v>24</v>
      </c>
      <c r="B13" s="181">
        <v>35020408</v>
      </c>
      <c r="C13" s="26">
        <v>31337315</v>
      </c>
      <c r="D13" s="4">
        <v>162991</v>
      </c>
      <c r="E13" s="27">
        <v>53.2</v>
      </c>
      <c r="F13" s="26">
        <v>41775032</v>
      </c>
      <c r="G13" s="4">
        <v>217280</v>
      </c>
      <c r="H13" s="232">
        <v>71.2</v>
      </c>
      <c r="I13" s="4">
        <v>40482695</v>
      </c>
      <c r="J13" s="4">
        <v>210558</v>
      </c>
      <c r="K13" s="29">
        <v>69</v>
      </c>
      <c r="L13" s="30">
        <v>102.9</v>
      </c>
      <c r="M13" s="10"/>
    </row>
    <row r="14" spans="1:13" ht="27" customHeight="1">
      <c r="A14" s="198" t="s">
        <v>25</v>
      </c>
      <c r="B14" s="181">
        <v>12254770</v>
      </c>
      <c r="C14" s="26">
        <v>9857945</v>
      </c>
      <c r="D14" s="4">
        <v>118273</v>
      </c>
      <c r="E14" s="27">
        <v>44.4</v>
      </c>
      <c r="F14" s="26">
        <v>17515319</v>
      </c>
      <c r="G14" s="4">
        <v>210144</v>
      </c>
      <c r="H14" s="232">
        <v>79</v>
      </c>
      <c r="I14" s="4">
        <v>12400004</v>
      </c>
      <c r="J14" s="4">
        <v>148772</v>
      </c>
      <c r="K14" s="29">
        <v>55.9</v>
      </c>
      <c r="L14" s="30">
        <v>100.3</v>
      </c>
      <c r="M14" s="10"/>
    </row>
    <row r="15" spans="1:13" ht="27" customHeight="1">
      <c r="A15" s="198" t="s">
        <v>26</v>
      </c>
      <c r="B15" s="181">
        <v>2687692</v>
      </c>
      <c r="C15" s="26">
        <v>2359426</v>
      </c>
      <c r="D15" s="4">
        <v>104919</v>
      </c>
      <c r="E15" s="27">
        <v>23.2</v>
      </c>
      <c r="F15" s="26">
        <v>7093411</v>
      </c>
      <c r="G15" s="4">
        <v>315431</v>
      </c>
      <c r="H15" s="232">
        <v>70</v>
      </c>
      <c r="I15" s="4">
        <v>3706868</v>
      </c>
      <c r="J15" s="4">
        <v>164838</v>
      </c>
      <c r="K15" s="29">
        <v>36.6</v>
      </c>
      <c r="L15" s="30">
        <v>101.9</v>
      </c>
      <c r="M15" s="10"/>
    </row>
    <row r="16" spans="1:13" ht="27" customHeight="1">
      <c r="A16" s="198" t="s">
        <v>27</v>
      </c>
      <c r="B16" s="181">
        <v>11856755</v>
      </c>
      <c r="C16" s="26">
        <v>10917353</v>
      </c>
      <c r="D16" s="4">
        <v>232472</v>
      </c>
      <c r="E16" s="27">
        <v>57.3</v>
      </c>
      <c r="F16" s="26">
        <v>16210374</v>
      </c>
      <c r="G16" s="4">
        <v>345181</v>
      </c>
      <c r="H16" s="232">
        <v>84.4</v>
      </c>
      <c r="I16" s="4">
        <v>13679649</v>
      </c>
      <c r="J16" s="4">
        <v>291292</v>
      </c>
      <c r="K16" s="29">
        <v>71.2</v>
      </c>
      <c r="L16" s="30">
        <v>102</v>
      </c>
      <c r="M16" s="10"/>
    </row>
    <row r="17" spans="1:13" ht="27" customHeight="1">
      <c r="A17" s="198" t="s">
        <v>28</v>
      </c>
      <c r="B17" s="181">
        <v>3398803</v>
      </c>
      <c r="C17" s="26">
        <v>2912034</v>
      </c>
      <c r="D17" s="4">
        <v>124574</v>
      </c>
      <c r="E17" s="27">
        <v>28.6</v>
      </c>
      <c r="F17" s="26">
        <v>6965174</v>
      </c>
      <c r="G17" s="4">
        <v>297963</v>
      </c>
      <c r="H17" s="232">
        <v>68.6</v>
      </c>
      <c r="I17" s="4">
        <v>4325352</v>
      </c>
      <c r="J17" s="4">
        <v>185034</v>
      </c>
      <c r="K17" s="29">
        <v>42.6</v>
      </c>
      <c r="L17" s="30">
        <v>101</v>
      </c>
      <c r="M17" s="10"/>
    </row>
    <row r="18" spans="1:13" ht="27" customHeight="1">
      <c r="A18" s="198" t="s">
        <v>29</v>
      </c>
      <c r="B18" s="181">
        <v>2207897</v>
      </c>
      <c r="C18" s="26">
        <v>1617497</v>
      </c>
      <c r="D18" s="4">
        <v>76427</v>
      </c>
      <c r="E18" s="27">
        <v>14.8</v>
      </c>
      <c r="F18" s="26">
        <v>7781817</v>
      </c>
      <c r="G18" s="4">
        <v>367691</v>
      </c>
      <c r="H18" s="232">
        <v>70.6</v>
      </c>
      <c r="I18" s="4">
        <v>2816945</v>
      </c>
      <c r="J18" s="4">
        <v>133101</v>
      </c>
      <c r="K18" s="29">
        <v>25.6</v>
      </c>
      <c r="L18" s="30">
        <v>100.9</v>
      </c>
      <c r="M18" s="10"/>
    </row>
    <row r="19" spans="1:13" ht="27" customHeight="1">
      <c r="A19" s="196" t="s">
        <v>74</v>
      </c>
      <c r="B19" s="185">
        <v>10547683</v>
      </c>
      <c r="C19" s="37">
        <v>9004357</v>
      </c>
      <c r="D19" s="38">
        <v>198190</v>
      </c>
      <c r="E19" s="39">
        <v>43.4</v>
      </c>
      <c r="F19" s="37">
        <v>17310752</v>
      </c>
      <c r="G19" s="38">
        <v>381017</v>
      </c>
      <c r="H19" s="39">
        <v>83.5</v>
      </c>
      <c r="I19" s="38">
        <v>12882968</v>
      </c>
      <c r="J19" s="38">
        <v>283560</v>
      </c>
      <c r="K19" s="41">
        <v>62.1</v>
      </c>
      <c r="L19" s="42">
        <v>103.6</v>
      </c>
      <c r="M19" s="10"/>
    </row>
    <row r="20" spans="1:13" ht="27" customHeight="1">
      <c r="A20" s="44" t="s">
        <v>75</v>
      </c>
      <c r="B20" s="186">
        <v>7428134</v>
      </c>
      <c r="C20" s="31">
        <v>5830850</v>
      </c>
      <c r="D20" s="32">
        <v>97022</v>
      </c>
      <c r="E20" s="33">
        <v>24.3</v>
      </c>
      <c r="F20" s="31">
        <v>17850542</v>
      </c>
      <c r="G20" s="32">
        <v>297024</v>
      </c>
      <c r="H20" s="33">
        <v>77</v>
      </c>
      <c r="I20" s="32">
        <v>8709404</v>
      </c>
      <c r="J20" s="32">
        <v>144920</v>
      </c>
      <c r="K20" s="35">
        <v>37.6</v>
      </c>
      <c r="L20" s="36">
        <v>98.7</v>
      </c>
      <c r="M20" s="10"/>
    </row>
    <row r="21" spans="1:13" ht="27" customHeight="1" thickBot="1">
      <c r="A21" s="45" t="s">
        <v>76</v>
      </c>
      <c r="B21" s="187">
        <v>17314482</v>
      </c>
      <c r="C21" s="46">
        <v>13892945</v>
      </c>
      <c r="D21" s="47">
        <v>142334</v>
      </c>
      <c r="E21" s="48">
        <v>31.4</v>
      </c>
      <c r="F21" s="46">
        <v>29714976</v>
      </c>
      <c r="G21" s="47">
        <v>304432</v>
      </c>
      <c r="H21" s="48">
        <v>67.4</v>
      </c>
      <c r="I21" s="47">
        <v>17970939</v>
      </c>
      <c r="J21" s="47">
        <v>184113</v>
      </c>
      <c r="K21" s="50">
        <v>40.8</v>
      </c>
      <c r="L21" s="51">
        <v>101.4</v>
      </c>
      <c r="M21" s="10"/>
    </row>
    <row r="22" spans="1:13" ht="27" customHeight="1">
      <c r="A22" s="199" t="s">
        <v>30</v>
      </c>
      <c r="B22" s="188">
        <v>1112911</v>
      </c>
      <c r="C22" s="53">
        <v>886319</v>
      </c>
      <c r="D22" s="54">
        <v>132365</v>
      </c>
      <c r="E22" s="55">
        <v>29.6</v>
      </c>
      <c r="F22" s="53">
        <v>2446280</v>
      </c>
      <c r="G22" s="54">
        <v>365335</v>
      </c>
      <c r="H22" s="233">
        <v>82</v>
      </c>
      <c r="I22" s="54">
        <v>1546253</v>
      </c>
      <c r="J22" s="54">
        <v>230922</v>
      </c>
      <c r="K22" s="57">
        <v>51.8</v>
      </c>
      <c r="L22" s="58">
        <v>100.3</v>
      </c>
      <c r="M22" s="10"/>
    </row>
    <row r="23" spans="1:13" ht="27" customHeight="1">
      <c r="A23" s="196" t="s">
        <v>31</v>
      </c>
      <c r="B23" s="185">
        <v>4235254</v>
      </c>
      <c r="C23" s="37">
        <v>3208220</v>
      </c>
      <c r="D23" s="38">
        <v>125882</v>
      </c>
      <c r="E23" s="39">
        <v>45.6</v>
      </c>
      <c r="F23" s="37">
        <v>5947398</v>
      </c>
      <c r="G23" s="38">
        <v>233359</v>
      </c>
      <c r="H23" s="39">
        <v>84.5</v>
      </c>
      <c r="I23" s="38">
        <v>4515394</v>
      </c>
      <c r="J23" s="38">
        <v>177172</v>
      </c>
      <c r="K23" s="41">
        <v>64.1</v>
      </c>
      <c r="L23" s="42">
        <v>95.7</v>
      </c>
      <c r="M23" s="10"/>
    </row>
    <row r="24" spans="1:13" ht="27" customHeight="1">
      <c r="A24" s="200" t="s">
        <v>32</v>
      </c>
      <c r="B24" s="189">
        <v>5858640</v>
      </c>
      <c r="C24" s="60">
        <v>4726647</v>
      </c>
      <c r="D24" s="61">
        <v>119617</v>
      </c>
      <c r="E24" s="62">
        <v>45.5</v>
      </c>
      <c r="F24" s="60">
        <v>8505908</v>
      </c>
      <c r="G24" s="61">
        <v>215258</v>
      </c>
      <c r="H24" s="62">
        <v>82.8</v>
      </c>
      <c r="I24" s="61">
        <v>5932770</v>
      </c>
      <c r="J24" s="61">
        <v>150140</v>
      </c>
      <c r="K24" s="64">
        <v>57.7</v>
      </c>
      <c r="L24" s="65">
        <v>102.1</v>
      </c>
      <c r="M24" s="10"/>
    </row>
    <row r="25" spans="1:13" ht="27" customHeight="1">
      <c r="A25" s="198" t="s">
        <v>33</v>
      </c>
      <c r="B25" s="181">
        <v>1729186</v>
      </c>
      <c r="C25" s="26">
        <v>1610840</v>
      </c>
      <c r="D25" s="4">
        <v>203338</v>
      </c>
      <c r="E25" s="27">
        <v>51</v>
      </c>
      <c r="F25" s="26">
        <v>2601532</v>
      </c>
      <c r="G25" s="4">
        <v>328393</v>
      </c>
      <c r="H25" s="232">
        <v>82.7</v>
      </c>
      <c r="I25" s="4">
        <v>2144950</v>
      </c>
      <c r="J25" s="4">
        <v>270759</v>
      </c>
      <c r="K25" s="29">
        <v>68.2</v>
      </c>
      <c r="L25" s="30">
        <v>105.3</v>
      </c>
      <c r="M25" s="10"/>
    </row>
    <row r="26" spans="1:13" ht="27" customHeight="1">
      <c r="A26" s="199" t="s">
        <v>34</v>
      </c>
      <c r="B26" s="188">
        <v>5215551</v>
      </c>
      <c r="C26" s="53">
        <v>4753274</v>
      </c>
      <c r="D26" s="54">
        <v>366765</v>
      </c>
      <c r="E26" s="55">
        <v>50.7</v>
      </c>
      <c r="F26" s="53">
        <v>5417077</v>
      </c>
      <c r="G26" s="54">
        <v>417984</v>
      </c>
      <c r="H26" s="233">
        <v>58</v>
      </c>
      <c r="I26" s="54">
        <v>8559996</v>
      </c>
      <c r="J26" s="54">
        <v>660494</v>
      </c>
      <c r="K26" s="57">
        <v>91.6</v>
      </c>
      <c r="L26" s="58">
        <v>99.5</v>
      </c>
      <c r="M26" s="10"/>
    </row>
    <row r="27" spans="1:13" ht="27" customHeight="1">
      <c r="A27" s="198" t="s">
        <v>35</v>
      </c>
      <c r="B27" s="181">
        <v>4125156</v>
      </c>
      <c r="C27" s="26">
        <v>3222239</v>
      </c>
      <c r="D27" s="4">
        <v>203617</v>
      </c>
      <c r="E27" s="27">
        <v>41.2</v>
      </c>
      <c r="F27" s="26">
        <v>5978149</v>
      </c>
      <c r="G27" s="4">
        <v>377766</v>
      </c>
      <c r="H27" s="232">
        <v>76.2</v>
      </c>
      <c r="I27" s="4">
        <v>4050809</v>
      </c>
      <c r="J27" s="4">
        <v>255975</v>
      </c>
      <c r="K27" s="29">
        <v>51.7</v>
      </c>
      <c r="L27" s="30">
        <v>95.3</v>
      </c>
      <c r="M27" s="10"/>
    </row>
    <row r="28" spans="1:13" ht="27" customHeight="1">
      <c r="A28" s="198" t="s">
        <v>36</v>
      </c>
      <c r="B28" s="181">
        <v>2803625</v>
      </c>
      <c r="C28" s="26">
        <v>2106055</v>
      </c>
      <c r="D28" s="4">
        <v>90661</v>
      </c>
      <c r="E28" s="27">
        <v>31.1</v>
      </c>
      <c r="F28" s="26">
        <v>5303632</v>
      </c>
      <c r="G28" s="4">
        <v>228310</v>
      </c>
      <c r="H28" s="232">
        <v>79.1</v>
      </c>
      <c r="I28" s="4">
        <v>2929623</v>
      </c>
      <c r="J28" s="4">
        <v>126114</v>
      </c>
      <c r="K28" s="29">
        <v>43.7</v>
      </c>
      <c r="L28" s="30">
        <v>99.8</v>
      </c>
      <c r="M28" s="10"/>
    </row>
    <row r="29" spans="1:13" ht="27" customHeight="1">
      <c r="A29" s="66" t="s">
        <v>37</v>
      </c>
      <c r="B29" s="190">
        <v>1222471</v>
      </c>
      <c r="C29" s="67">
        <v>949668</v>
      </c>
      <c r="D29" s="68">
        <v>85811</v>
      </c>
      <c r="E29" s="69">
        <v>11.2</v>
      </c>
      <c r="F29" s="67">
        <v>5340859</v>
      </c>
      <c r="G29" s="68">
        <v>482593</v>
      </c>
      <c r="H29" s="69">
        <v>63.5</v>
      </c>
      <c r="I29" s="68">
        <v>1889088</v>
      </c>
      <c r="J29" s="68">
        <v>170696</v>
      </c>
      <c r="K29" s="70">
        <v>22.5</v>
      </c>
      <c r="L29" s="71">
        <v>101.8</v>
      </c>
      <c r="M29" s="10"/>
    </row>
    <row r="30" spans="1:13" ht="27" customHeight="1">
      <c r="A30" s="198" t="s">
        <v>38</v>
      </c>
      <c r="B30" s="181">
        <v>2874321</v>
      </c>
      <c r="C30" s="26">
        <v>1881379</v>
      </c>
      <c r="D30" s="4">
        <v>124307</v>
      </c>
      <c r="E30" s="27">
        <v>43.3</v>
      </c>
      <c r="F30" s="26">
        <v>3670140</v>
      </c>
      <c r="G30" s="4">
        <v>242494</v>
      </c>
      <c r="H30" s="232">
        <v>84.9</v>
      </c>
      <c r="I30" s="4">
        <v>2670933</v>
      </c>
      <c r="J30" s="4">
        <v>176474</v>
      </c>
      <c r="K30" s="29">
        <v>61.8</v>
      </c>
      <c r="L30" s="30">
        <v>86.1</v>
      </c>
      <c r="M30" s="10"/>
    </row>
    <row r="31" spans="1:13" ht="27" customHeight="1">
      <c r="A31" s="44" t="s">
        <v>39</v>
      </c>
      <c r="B31" s="181">
        <v>908536</v>
      </c>
      <c r="C31" s="26">
        <v>622760</v>
      </c>
      <c r="D31" s="4">
        <v>67406</v>
      </c>
      <c r="E31" s="27">
        <v>18.2</v>
      </c>
      <c r="F31" s="26">
        <v>2707643</v>
      </c>
      <c r="G31" s="4">
        <v>293067</v>
      </c>
      <c r="H31" s="232">
        <v>79.7</v>
      </c>
      <c r="I31" s="4">
        <v>1284669</v>
      </c>
      <c r="J31" s="4">
        <v>139048</v>
      </c>
      <c r="K31" s="29">
        <v>37.8</v>
      </c>
      <c r="L31" s="30">
        <v>98.8</v>
      </c>
      <c r="M31" s="10"/>
    </row>
    <row r="32" spans="1:13" ht="27" customHeight="1">
      <c r="A32" s="198" t="s">
        <v>82</v>
      </c>
      <c r="B32" s="181">
        <v>1005194</v>
      </c>
      <c r="C32" s="26">
        <v>698303</v>
      </c>
      <c r="D32" s="4">
        <v>64023</v>
      </c>
      <c r="E32" s="27">
        <v>9.5</v>
      </c>
      <c r="F32" s="26">
        <v>5519194</v>
      </c>
      <c r="G32" s="4">
        <v>506023</v>
      </c>
      <c r="H32" s="232">
        <v>74.9</v>
      </c>
      <c r="I32" s="4">
        <v>1611118</v>
      </c>
      <c r="J32" s="4">
        <v>147714</v>
      </c>
      <c r="K32" s="29">
        <v>21.9</v>
      </c>
      <c r="L32" s="30">
        <v>100.5</v>
      </c>
      <c r="M32" s="10"/>
    </row>
    <row r="33" spans="1:13" ht="27" customHeight="1">
      <c r="A33" s="196" t="s">
        <v>83</v>
      </c>
      <c r="B33" s="185">
        <v>1533925</v>
      </c>
      <c r="C33" s="37">
        <v>1016294</v>
      </c>
      <c r="D33" s="38">
        <v>58684</v>
      </c>
      <c r="E33" s="39">
        <v>12.5</v>
      </c>
      <c r="F33" s="37">
        <v>6558926</v>
      </c>
      <c r="G33" s="38">
        <v>378735</v>
      </c>
      <c r="H33" s="39">
        <v>80.7</v>
      </c>
      <c r="I33" s="38">
        <v>1781053</v>
      </c>
      <c r="J33" s="38">
        <v>102844</v>
      </c>
      <c r="K33" s="41">
        <v>21.9</v>
      </c>
      <c r="L33" s="42">
        <v>100.3</v>
      </c>
      <c r="M33" s="10"/>
    </row>
    <row r="34" spans="1:13" ht="27" customHeight="1">
      <c r="A34" s="201" t="s">
        <v>84</v>
      </c>
      <c r="B34" s="191">
        <v>1910993</v>
      </c>
      <c r="C34" s="166">
        <v>1438318</v>
      </c>
      <c r="D34" s="158">
        <v>70979</v>
      </c>
      <c r="E34" s="167">
        <v>13.9</v>
      </c>
      <c r="F34" s="166">
        <v>7781682</v>
      </c>
      <c r="G34" s="158">
        <v>384015</v>
      </c>
      <c r="H34" s="167">
        <v>76.9</v>
      </c>
      <c r="I34" s="158">
        <v>3112956</v>
      </c>
      <c r="J34" s="158">
        <v>153620</v>
      </c>
      <c r="K34" s="157">
        <v>30.8</v>
      </c>
      <c r="L34" s="168">
        <v>100.7</v>
      </c>
      <c r="M34" s="10"/>
    </row>
    <row r="35" spans="1:13" ht="27" customHeight="1">
      <c r="A35" s="198" t="s">
        <v>40</v>
      </c>
      <c r="B35" s="181">
        <v>1010593</v>
      </c>
      <c r="C35" s="26">
        <v>710570</v>
      </c>
      <c r="D35" s="4">
        <v>70739</v>
      </c>
      <c r="E35" s="27">
        <v>17</v>
      </c>
      <c r="F35" s="26">
        <v>3600087</v>
      </c>
      <c r="G35" s="4">
        <v>358396</v>
      </c>
      <c r="H35" s="232">
        <v>81.8</v>
      </c>
      <c r="I35" s="4">
        <v>1192796</v>
      </c>
      <c r="J35" s="4">
        <v>118745</v>
      </c>
      <c r="K35" s="29">
        <v>27.1</v>
      </c>
      <c r="L35" s="30">
        <v>102.2</v>
      </c>
      <c r="M35" s="10"/>
    </row>
    <row r="36" spans="1:13" ht="27" customHeight="1" thickBot="1">
      <c r="A36" s="196" t="s">
        <v>41</v>
      </c>
      <c r="B36" s="185">
        <v>1361409</v>
      </c>
      <c r="C36" s="37">
        <v>1022575</v>
      </c>
      <c r="D36" s="38">
        <v>80290</v>
      </c>
      <c r="E36" s="39">
        <v>19.2</v>
      </c>
      <c r="F36" s="37">
        <v>4038205</v>
      </c>
      <c r="G36" s="38">
        <v>317070</v>
      </c>
      <c r="H36" s="39">
        <v>76.1</v>
      </c>
      <c r="I36" s="38">
        <v>1428600</v>
      </c>
      <c r="J36" s="38">
        <v>112170</v>
      </c>
      <c r="K36" s="41">
        <v>26.9</v>
      </c>
      <c r="L36" s="42">
        <v>101.8</v>
      </c>
      <c r="M36" s="10"/>
    </row>
    <row r="37" spans="1:13" ht="27" customHeight="1" thickBot="1">
      <c r="A37" s="202" t="s">
        <v>42</v>
      </c>
      <c r="B37" s="192">
        <f>SUM(B8:B21)</f>
        <v>275722086</v>
      </c>
      <c r="C37" s="73">
        <f>SUM(C8:C21)</f>
        <v>236505464</v>
      </c>
      <c r="D37" s="161">
        <f>AVERAGEA(D8:D21)</f>
        <v>139671.5</v>
      </c>
      <c r="E37" s="162">
        <f>AVERAGEA(E8:E21)</f>
        <v>37.82142857142857</v>
      </c>
      <c r="F37" s="163">
        <f>SUM(F8:F21)</f>
        <v>421286277</v>
      </c>
      <c r="G37" s="161">
        <f>AVERAGEA(G8:G21)</f>
        <v>285020.35714285716</v>
      </c>
      <c r="H37" s="162">
        <f>AVERAGEA(H8:H21)</f>
        <v>74.81428571428572</v>
      </c>
      <c r="I37" s="163">
        <f>SUM(I8:I21)</f>
        <v>309409602</v>
      </c>
      <c r="J37" s="161">
        <f>AVERAGEA(J8:J21)</f>
        <v>189891.2142857143</v>
      </c>
      <c r="K37" s="162">
        <f>AVERAGEA(K8:K21)</f>
        <v>51.042857142857144</v>
      </c>
      <c r="L37" s="164">
        <f>AVERAGEA(L8:L21)</f>
        <v>101.11428571428573</v>
      </c>
      <c r="M37" s="10"/>
    </row>
    <row r="38" spans="1:13" ht="27" customHeight="1" thickBot="1">
      <c r="A38" s="45" t="s">
        <v>91</v>
      </c>
      <c r="B38" s="193">
        <f>SUM(B22:B36)</f>
        <v>36907765</v>
      </c>
      <c r="C38" s="77">
        <f>SUM(C22:C36)</f>
        <v>28853461</v>
      </c>
      <c r="D38" s="47">
        <f>AVERAGEA(D22:D36)</f>
        <v>124298.93333333333</v>
      </c>
      <c r="E38" s="74">
        <f>AVERAGEA(E22:E36)</f>
        <v>29.299999999999997</v>
      </c>
      <c r="F38" s="75">
        <f>SUM(F22:F36)</f>
        <v>75416712</v>
      </c>
      <c r="G38" s="47">
        <f>AVERAGEA(G22:G36)</f>
        <v>341919.86666666664</v>
      </c>
      <c r="H38" s="74">
        <f>AVERAGEA(H22:H36)</f>
        <v>77.58666666666666</v>
      </c>
      <c r="I38" s="75">
        <f>SUM(I22:I36)</f>
        <v>44651008</v>
      </c>
      <c r="J38" s="47">
        <f>AVERAGEA(J22:J36)</f>
        <v>199525.8</v>
      </c>
      <c r="K38" s="74">
        <f>AVERAGEA(K22:K36)</f>
        <v>45.29999999999998</v>
      </c>
      <c r="L38" s="76">
        <f>AVERAGEA(L22:L36)</f>
        <v>99.34666666666665</v>
      </c>
      <c r="M38" s="10"/>
    </row>
    <row r="39" spans="1:13" ht="27" customHeight="1" thickBot="1">
      <c r="A39" s="45" t="s">
        <v>43</v>
      </c>
      <c r="B39" s="193">
        <f>SUM(B8:B36)</f>
        <v>312629851</v>
      </c>
      <c r="C39" s="77">
        <f>SUM(C8:C36)</f>
        <v>265358925</v>
      </c>
      <c r="D39" s="47">
        <f>AVERAGEA(D8:D36)</f>
        <v>131720.1724137931</v>
      </c>
      <c r="E39" s="74">
        <f>AVERAGEA(E8:E36)</f>
        <v>33.413793103448285</v>
      </c>
      <c r="F39" s="75">
        <f>SUM(F8:F36)</f>
        <v>496702989</v>
      </c>
      <c r="G39" s="47">
        <f>AVERAGEA(G8:G36)</f>
        <v>314451.1379310345</v>
      </c>
      <c r="H39" s="74">
        <f>AVERAGEA(H8:H36)</f>
        <v>76.24827586206898</v>
      </c>
      <c r="I39" s="75">
        <f>SUM(I8:I36)</f>
        <v>354060610</v>
      </c>
      <c r="J39" s="47">
        <f>AVERAGEA(J8:J36)</f>
        <v>194874.62068965516</v>
      </c>
      <c r="K39" s="74">
        <f>AVERAGEA(K8:K36)</f>
        <v>48.07241379310345</v>
      </c>
      <c r="L39" s="76">
        <f>AVERAGEA(L8:L36)</f>
        <v>100.2</v>
      </c>
      <c r="M39" s="10"/>
    </row>
    <row r="40" spans="2:12" ht="27" customHeight="1">
      <c r="B40" s="7" t="s">
        <v>44</v>
      </c>
      <c r="D40" s="1"/>
      <c r="F40" s="1"/>
      <c r="H40" s="1"/>
      <c r="K40" s="1"/>
      <c r="L40" s="78"/>
    </row>
    <row r="41" spans="4:12" ht="24" customHeight="1">
      <c r="D41" s="1"/>
      <c r="F41" s="1"/>
      <c r="H41" s="1"/>
      <c r="I41" s="1"/>
      <c r="K41" s="1"/>
      <c r="L41" s="1"/>
    </row>
  </sheetData>
  <printOptions/>
  <pageMargins left="0.7086614173228347" right="0.11811023622047245" top="0.5905511811023623" bottom="0.1968503937007874" header="0.5118110236220472" footer="0.5118110236220472"/>
  <pageSetup horizontalDpi="300" verticalDpi="300" orientation="landscape" paperSize="9" scale="55" r:id="rId1"/>
  <headerFooter alignWithMargins="0">
    <oddHeader>&amp;L&amp;24２　財政構造（１）</oddHead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60" zoomScaleNormal="75" workbookViewId="0" topLeftCell="A1">
      <pane xSplit="1" ySplit="7" topLeftCell="B8" activePane="bottomRight" state="frozen"/>
      <selection pane="topLeft" activeCell="B42" sqref="B42"/>
      <selection pane="topRight" activeCell="B42" sqref="B42"/>
      <selection pane="bottomLeft" activeCell="B42" sqref="B42"/>
      <selection pane="bottomRight" activeCell="B8" sqref="B8"/>
    </sheetView>
  </sheetViews>
  <sheetFormatPr defaultColWidth="14.75" defaultRowHeight="24" customHeight="1"/>
  <cols>
    <col min="1" max="16384" width="14.75" style="7" customWidth="1"/>
  </cols>
  <sheetData>
    <row r="1" spans="4:9" ht="24" customHeight="1">
      <c r="D1" s="1"/>
      <c r="F1" s="1"/>
      <c r="H1" s="1"/>
      <c r="I1" s="1"/>
    </row>
    <row r="2" spans="1:9" ht="24" customHeight="1" thickBot="1">
      <c r="A2" s="8"/>
      <c r="B2" s="8"/>
      <c r="C2" s="8"/>
      <c r="D2" s="9"/>
      <c r="E2" s="8"/>
      <c r="F2" s="9"/>
      <c r="G2" s="8"/>
      <c r="H2" s="9"/>
      <c r="I2" s="1"/>
    </row>
    <row r="3" spans="1:9" ht="24" customHeight="1">
      <c r="A3" s="10"/>
      <c r="B3" s="10"/>
      <c r="D3" s="1"/>
      <c r="E3" s="11"/>
      <c r="F3" s="12"/>
      <c r="G3" s="11"/>
      <c r="H3" s="14"/>
      <c r="I3" s="13"/>
    </row>
    <row r="4" spans="1:9" ht="24" customHeight="1">
      <c r="A4" s="10"/>
      <c r="B4" s="18" t="s">
        <v>66</v>
      </c>
      <c r="C4" s="17"/>
      <c r="D4" s="16"/>
      <c r="E4" s="11" t="s">
        <v>67</v>
      </c>
      <c r="F4" s="20" t="s">
        <v>4</v>
      </c>
      <c r="G4" s="20" t="s">
        <v>47</v>
      </c>
      <c r="H4" s="19" t="s">
        <v>68</v>
      </c>
      <c r="I4" s="13"/>
    </row>
    <row r="5" spans="1:9" ht="24" customHeight="1">
      <c r="A5" s="2" t="s">
        <v>90</v>
      </c>
      <c r="B5" s="2" t="s">
        <v>9</v>
      </c>
      <c r="C5" s="20" t="s">
        <v>7</v>
      </c>
      <c r="D5" s="11" t="s">
        <v>69</v>
      </c>
      <c r="E5" s="11" t="s">
        <v>10</v>
      </c>
      <c r="F5" s="20" t="s">
        <v>49</v>
      </c>
      <c r="G5" s="20" t="s">
        <v>50</v>
      </c>
      <c r="H5" s="19" t="s">
        <v>70</v>
      </c>
      <c r="I5" s="13"/>
    </row>
    <row r="6" spans="1:9" ht="24" customHeight="1">
      <c r="A6" s="10"/>
      <c r="B6" s="2" t="s">
        <v>71</v>
      </c>
      <c r="C6" s="20" t="s">
        <v>14</v>
      </c>
      <c r="D6" s="11" t="s">
        <v>72</v>
      </c>
      <c r="E6" s="11" t="s">
        <v>73</v>
      </c>
      <c r="F6" s="20" t="s">
        <v>60</v>
      </c>
      <c r="G6" s="20" t="s">
        <v>61</v>
      </c>
      <c r="H6" s="14"/>
      <c r="I6" s="13"/>
    </row>
    <row r="7" spans="1:9" ht="24" customHeight="1" thickBot="1">
      <c r="A7" s="21"/>
      <c r="B7" s="22" t="s">
        <v>16</v>
      </c>
      <c r="C7" s="23" t="s">
        <v>17</v>
      </c>
      <c r="D7" s="23" t="s">
        <v>18</v>
      </c>
      <c r="E7" s="23" t="s">
        <v>18</v>
      </c>
      <c r="F7" s="23" t="s">
        <v>16</v>
      </c>
      <c r="G7" s="23" t="s">
        <v>16</v>
      </c>
      <c r="H7" s="24" t="s">
        <v>16</v>
      </c>
      <c r="I7" s="13"/>
    </row>
    <row r="8" spans="1:9" ht="25.5" customHeight="1">
      <c r="A8" s="25" t="s">
        <v>19</v>
      </c>
      <c r="B8" s="28">
        <v>10518124</v>
      </c>
      <c r="C8" s="141">
        <v>37104</v>
      </c>
      <c r="D8" s="29">
        <v>10.8</v>
      </c>
      <c r="E8" s="29">
        <v>5.2</v>
      </c>
      <c r="F8" s="4">
        <v>59829772</v>
      </c>
      <c r="G8" s="4">
        <v>57257096</v>
      </c>
      <c r="H8" s="142">
        <f aca="true" t="shared" si="0" ref="H8:H34">F8-G8</f>
        <v>2572676</v>
      </c>
      <c r="I8" s="40"/>
    </row>
    <row r="9" spans="1:9" ht="25.5" customHeight="1">
      <c r="A9" s="25" t="s">
        <v>20</v>
      </c>
      <c r="B9" s="28">
        <v>9012312</v>
      </c>
      <c r="C9" s="141">
        <v>29745</v>
      </c>
      <c r="D9" s="29">
        <v>9.3</v>
      </c>
      <c r="E9" s="29">
        <v>9.4</v>
      </c>
      <c r="F9" s="4">
        <v>62491827</v>
      </c>
      <c r="G9" s="4">
        <v>55910810</v>
      </c>
      <c r="H9" s="142">
        <f t="shared" si="0"/>
        <v>6581017</v>
      </c>
      <c r="I9" s="40"/>
    </row>
    <row r="10" spans="1:9" ht="25.5" customHeight="1">
      <c r="A10" s="25" t="s">
        <v>21</v>
      </c>
      <c r="B10" s="28">
        <v>2701287</v>
      </c>
      <c r="C10" s="141">
        <v>20073</v>
      </c>
      <c r="D10" s="29">
        <v>6.3</v>
      </c>
      <c r="E10" s="29">
        <v>5.2</v>
      </c>
      <c r="F10" s="4">
        <v>25905624</v>
      </c>
      <c r="G10" s="4">
        <v>25260297</v>
      </c>
      <c r="H10" s="142">
        <f t="shared" si="0"/>
        <v>645327</v>
      </c>
      <c r="I10" s="40"/>
    </row>
    <row r="11" spans="1:9" ht="25.5" customHeight="1">
      <c r="A11" s="25" t="s">
        <v>22</v>
      </c>
      <c r="B11" s="28">
        <v>3180929</v>
      </c>
      <c r="C11" s="141">
        <v>18990</v>
      </c>
      <c r="D11" s="29">
        <v>5.7</v>
      </c>
      <c r="E11" s="29">
        <v>4</v>
      </c>
      <c r="F11" s="4">
        <v>35551276</v>
      </c>
      <c r="G11" s="4">
        <v>33074606</v>
      </c>
      <c r="H11" s="142">
        <f t="shared" si="0"/>
        <v>2476670</v>
      </c>
      <c r="I11" s="40"/>
    </row>
    <row r="12" spans="1:9" ht="25.5" customHeight="1">
      <c r="A12" s="25" t="s">
        <v>23</v>
      </c>
      <c r="B12" s="28">
        <v>3763619</v>
      </c>
      <c r="C12" s="141">
        <v>27380</v>
      </c>
      <c r="D12" s="29">
        <v>7.8</v>
      </c>
      <c r="E12" s="29">
        <v>5.9</v>
      </c>
      <c r="F12" s="4">
        <v>26001284</v>
      </c>
      <c r="G12" s="4">
        <v>26206263</v>
      </c>
      <c r="H12" s="142">
        <f t="shared" si="0"/>
        <v>-204979</v>
      </c>
      <c r="I12" s="40"/>
    </row>
    <row r="13" spans="1:9" ht="25.5" customHeight="1">
      <c r="A13" s="25" t="s">
        <v>24</v>
      </c>
      <c r="B13" s="28">
        <v>7292272</v>
      </c>
      <c r="C13" s="141">
        <v>37928</v>
      </c>
      <c r="D13" s="29">
        <v>12.4</v>
      </c>
      <c r="E13" s="29">
        <v>10.3</v>
      </c>
      <c r="F13" s="4">
        <v>36034530</v>
      </c>
      <c r="G13" s="4">
        <v>30385100</v>
      </c>
      <c r="H13" s="142">
        <f t="shared" si="0"/>
        <v>5649430</v>
      </c>
      <c r="I13" s="40"/>
    </row>
    <row r="14" spans="1:9" ht="25.5" customHeight="1">
      <c r="A14" s="25" t="s">
        <v>25</v>
      </c>
      <c r="B14" s="28">
        <v>1152268</v>
      </c>
      <c r="C14" s="141">
        <v>13825</v>
      </c>
      <c r="D14" s="29">
        <v>5.2</v>
      </c>
      <c r="E14" s="29">
        <v>3.3</v>
      </c>
      <c r="F14" s="4">
        <v>14467391</v>
      </c>
      <c r="G14" s="4">
        <v>14288279</v>
      </c>
      <c r="H14" s="142">
        <f t="shared" si="0"/>
        <v>179112</v>
      </c>
      <c r="I14" s="40"/>
    </row>
    <row r="15" spans="1:9" ht="25.5" customHeight="1">
      <c r="A15" s="25" t="s">
        <v>26</v>
      </c>
      <c r="B15" s="28">
        <v>671743</v>
      </c>
      <c r="C15" s="141">
        <v>29871</v>
      </c>
      <c r="D15" s="29">
        <v>6.6</v>
      </c>
      <c r="E15" s="29">
        <v>6.9</v>
      </c>
      <c r="F15" s="4">
        <v>5382054</v>
      </c>
      <c r="G15" s="4">
        <v>5386195</v>
      </c>
      <c r="H15" s="142">
        <f t="shared" si="0"/>
        <v>-4141</v>
      </c>
      <c r="I15" s="40"/>
    </row>
    <row r="16" spans="1:9" ht="25.5" customHeight="1">
      <c r="A16" s="25" t="s">
        <v>27</v>
      </c>
      <c r="B16" s="28">
        <v>3121662</v>
      </c>
      <c r="C16" s="141">
        <v>66472</v>
      </c>
      <c r="D16" s="29">
        <v>16.3</v>
      </c>
      <c r="E16" s="29">
        <v>9.1</v>
      </c>
      <c r="F16" s="4">
        <v>12670981</v>
      </c>
      <c r="G16" s="4">
        <v>10711083</v>
      </c>
      <c r="H16" s="142">
        <f t="shared" si="0"/>
        <v>1959898</v>
      </c>
      <c r="I16" s="40"/>
    </row>
    <row r="17" spans="1:9" ht="25.5" customHeight="1">
      <c r="A17" s="25" t="s">
        <v>28</v>
      </c>
      <c r="B17" s="28">
        <v>655862</v>
      </c>
      <c r="C17" s="141">
        <v>28057</v>
      </c>
      <c r="D17" s="29">
        <v>6.5</v>
      </c>
      <c r="E17" s="29">
        <v>4.4</v>
      </c>
      <c r="F17" s="4">
        <v>5740405</v>
      </c>
      <c r="G17" s="4">
        <v>5345876</v>
      </c>
      <c r="H17" s="142">
        <f t="shared" si="0"/>
        <v>394529</v>
      </c>
      <c r="I17" s="40"/>
    </row>
    <row r="18" spans="1:9" ht="25.5" customHeight="1">
      <c r="A18" s="25" t="s">
        <v>29</v>
      </c>
      <c r="B18" s="28">
        <v>965806</v>
      </c>
      <c r="C18" s="141">
        <v>45634</v>
      </c>
      <c r="D18" s="29">
        <v>8.8</v>
      </c>
      <c r="E18" s="29">
        <v>6.9</v>
      </c>
      <c r="F18" s="4">
        <v>6272246</v>
      </c>
      <c r="G18" s="4">
        <v>5657095</v>
      </c>
      <c r="H18" s="142">
        <f t="shared" si="0"/>
        <v>615151</v>
      </c>
      <c r="I18" s="40"/>
    </row>
    <row r="19" spans="1:9" ht="25.5" customHeight="1">
      <c r="A19" s="144" t="s">
        <v>74</v>
      </c>
      <c r="B19" s="145">
        <v>2782750</v>
      </c>
      <c r="C19" s="146">
        <v>61250</v>
      </c>
      <c r="D19" s="147">
        <v>13.4</v>
      </c>
      <c r="E19" s="147">
        <v>6.7</v>
      </c>
      <c r="F19" s="148">
        <v>12833170</v>
      </c>
      <c r="G19" s="148">
        <v>11792766</v>
      </c>
      <c r="H19" s="149">
        <f t="shared" si="0"/>
        <v>1040404</v>
      </c>
      <c r="I19" s="40"/>
    </row>
    <row r="20" spans="1:9" ht="25.5" customHeight="1">
      <c r="A20" s="44" t="s">
        <v>77</v>
      </c>
      <c r="B20" s="34">
        <v>1174689</v>
      </c>
      <c r="C20" s="150">
        <v>19546</v>
      </c>
      <c r="D20" s="35">
        <v>5.1</v>
      </c>
      <c r="E20" s="35">
        <v>3.8</v>
      </c>
      <c r="F20" s="32">
        <v>14343828</v>
      </c>
      <c r="G20" s="32">
        <v>13955621</v>
      </c>
      <c r="H20" s="151">
        <f t="shared" si="0"/>
        <v>388207</v>
      </c>
      <c r="I20" s="40"/>
    </row>
    <row r="21" spans="1:9" ht="25.5" customHeight="1" thickBot="1">
      <c r="A21" s="45" t="s">
        <v>78</v>
      </c>
      <c r="B21" s="49">
        <v>2606635</v>
      </c>
      <c r="C21" s="75">
        <v>26705</v>
      </c>
      <c r="D21" s="50">
        <v>5.9</v>
      </c>
      <c r="E21" s="50">
        <v>6.3</v>
      </c>
      <c r="F21" s="47">
        <v>25400274</v>
      </c>
      <c r="G21" s="47">
        <v>24691117</v>
      </c>
      <c r="H21" s="152">
        <f t="shared" si="0"/>
        <v>709157</v>
      </c>
      <c r="I21" s="40"/>
    </row>
    <row r="22" spans="1:9" ht="25.5" customHeight="1">
      <c r="A22" s="52" t="s">
        <v>30</v>
      </c>
      <c r="B22" s="56">
        <v>482738</v>
      </c>
      <c r="C22" s="15">
        <v>72093</v>
      </c>
      <c r="D22" s="57">
        <v>16.2</v>
      </c>
      <c r="E22" s="57">
        <v>12.9</v>
      </c>
      <c r="F22" s="54">
        <v>1689724</v>
      </c>
      <c r="G22" s="54">
        <v>1464210</v>
      </c>
      <c r="H22" s="153">
        <f t="shared" si="0"/>
        <v>225514</v>
      </c>
      <c r="I22" s="40"/>
    </row>
    <row r="23" spans="1:9" ht="25.5" customHeight="1">
      <c r="A23" s="154" t="s">
        <v>31</v>
      </c>
      <c r="B23" s="155">
        <v>1134219</v>
      </c>
      <c r="C23" s="156">
        <v>44504</v>
      </c>
      <c r="D23" s="157">
        <v>16.1</v>
      </c>
      <c r="E23" s="157">
        <v>11</v>
      </c>
      <c r="F23" s="158">
        <v>4646915</v>
      </c>
      <c r="G23" s="158">
        <v>4150979</v>
      </c>
      <c r="H23" s="159">
        <f t="shared" si="0"/>
        <v>495936</v>
      </c>
      <c r="I23" s="40"/>
    </row>
    <row r="24" spans="1:9" ht="25.5" customHeight="1">
      <c r="A24" s="25" t="s">
        <v>32</v>
      </c>
      <c r="B24" s="28">
        <v>1574265</v>
      </c>
      <c r="C24" s="141">
        <v>39840</v>
      </c>
      <c r="D24" s="29">
        <v>15.3</v>
      </c>
      <c r="E24" s="29">
        <v>11.7</v>
      </c>
      <c r="F24" s="4">
        <v>7338135</v>
      </c>
      <c r="G24" s="4">
        <v>6077155</v>
      </c>
      <c r="H24" s="142">
        <f t="shared" si="0"/>
        <v>1260980</v>
      </c>
      <c r="I24" s="40"/>
    </row>
    <row r="25" spans="1:9" ht="25.5" customHeight="1">
      <c r="A25" s="25" t="s">
        <v>33</v>
      </c>
      <c r="B25" s="28">
        <v>184078</v>
      </c>
      <c r="C25" s="141">
        <v>23236</v>
      </c>
      <c r="D25" s="29">
        <v>5.9</v>
      </c>
      <c r="E25" s="29">
        <v>3.7</v>
      </c>
      <c r="F25" s="4">
        <v>2034396</v>
      </c>
      <c r="G25" s="4">
        <v>1794663</v>
      </c>
      <c r="H25" s="142">
        <f t="shared" si="0"/>
        <v>239733</v>
      </c>
      <c r="I25" s="40"/>
    </row>
    <row r="26" spans="1:9" ht="25.5" customHeight="1">
      <c r="A26" s="52" t="s">
        <v>34</v>
      </c>
      <c r="B26" s="56">
        <v>1190876</v>
      </c>
      <c r="C26" s="15">
        <v>91889</v>
      </c>
      <c r="D26" s="57">
        <v>12.7</v>
      </c>
      <c r="E26" s="57">
        <v>15.3</v>
      </c>
      <c r="F26" s="54">
        <v>5189087</v>
      </c>
      <c r="G26" s="54">
        <v>3177621</v>
      </c>
      <c r="H26" s="153">
        <f t="shared" si="0"/>
        <v>2011466</v>
      </c>
      <c r="I26" s="40"/>
    </row>
    <row r="27" spans="1:9" ht="25.5" customHeight="1">
      <c r="A27" s="25" t="s">
        <v>35</v>
      </c>
      <c r="B27" s="28">
        <v>848340</v>
      </c>
      <c r="C27" s="141">
        <v>53608</v>
      </c>
      <c r="D27" s="29">
        <v>10.8</v>
      </c>
      <c r="E27" s="29">
        <v>9.2</v>
      </c>
      <c r="F27" s="4">
        <v>4997419</v>
      </c>
      <c r="G27" s="4">
        <v>4285958</v>
      </c>
      <c r="H27" s="142">
        <f t="shared" si="0"/>
        <v>711461</v>
      </c>
      <c r="I27" s="40"/>
    </row>
    <row r="28" spans="1:9" ht="25.5" customHeight="1">
      <c r="A28" s="25" t="s">
        <v>36</v>
      </c>
      <c r="B28" s="28">
        <v>726949</v>
      </c>
      <c r="C28" s="141">
        <v>31294</v>
      </c>
      <c r="D28" s="29">
        <v>10.8</v>
      </c>
      <c r="E28" s="29">
        <v>5.6</v>
      </c>
      <c r="F28" s="4">
        <v>4464482</v>
      </c>
      <c r="G28" s="4">
        <v>3889998</v>
      </c>
      <c r="H28" s="142">
        <f t="shared" si="0"/>
        <v>574484</v>
      </c>
      <c r="I28" s="40"/>
    </row>
    <row r="29" spans="1:9" ht="25.5" customHeight="1">
      <c r="A29" s="2" t="s">
        <v>37</v>
      </c>
      <c r="B29" s="40">
        <v>593871</v>
      </c>
      <c r="C29" s="11">
        <v>53661</v>
      </c>
      <c r="D29" s="41">
        <v>7.1</v>
      </c>
      <c r="E29" s="41">
        <v>5.9</v>
      </c>
      <c r="F29" s="38">
        <v>4133742</v>
      </c>
      <c r="G29" s="38">
        <v>3906721</v>
      </c>
      <c r="H29" s="143">
        <f t="shared" si="0"/>
        <v>227021</v>
      </c>
      <c r="I29" s="40"/>
    </row>
    <row r="30" spans="1:9" ht="25.5" customHeight="1">
      <c r="A30" s="59" t="s">
        <v>38</v>
      </c>
      <c r="B30" s="63">
        <v>596095</v>
      </c>
      <c r="C30" s="170">
        <v>39385</v>
      </c>
      <c r="D30" s="64">
        <v>13.8</v>
      </c>
      <c r="E30" s="64">
        <v>13.9</v>
      </c>
      <c r="F30" s="61">
        <v>2844652</v>
      </c>
      <c r="G30" s="61">
        <v>2864269</v>
      </c>
      <c r="H30" s="171">
        <f t="shared" si="0"/>
        <v>-19617</v>
      </c>
      <c r="I30" s="40"/>
    </row>
    <row r="31" spans="1:9" ht="25.5" customHeight="1">
      <c r="A31" s="2" t="s">
        <v>39</v>
      </c>
      <c r="B31" s="28">
        <v>348100</v>
      </c>
      <c r="C31" s="141">
        <v>37677</v>
      </c>
      <c r="D31" s="29">
        <v>10.2</v>
      </c>
      <c r="E31" s="29">
        <v>6.8</v>
      </c>
      <c r="F31" s="4">
        <v>2177582</v>
      </c>
      <c r="G31" s="4">
        <v>1950419</v>
      </c>
      <c r="H31" s="142">
        <f t="shared" si="0"/>
        <v>227163</v>
      </c>
      <c r="I31" s="40"/>
    </row>
    <row r="32" spans="1:9" ht="25.5" customHeight="1">
      <c r="A32" s="169" t="s">
        <v>79</v>
      </c>
      <c r="B32" s="28">
        <v>593981</v>
      </c>
      <c r="C32" s="141">
        <v>54459</v>
      </c>
      <c r="D32" s="29">
        <v>8.1</v>
      </c>
      <c r="E32" s="29">
        <v>3.6</v>
      </c>
      <c r="F32" s="4">
        <v>4166993</v>
      </c>
      <c r="G32" s="4">
        <v>4221856</v>
      </c>
      <c r="H32" s="142">
        <f t="shared" si="0"/>
        <v>-54863</v>
      </c>
      <c r="I32" s="40"/>
    </row>
    <row r="33" spans="1:9" ht="25.5" customHeight="1">
      <c r="A33" s="66" t="s">
        <v>83</v>
      </c>
      <c r="B33" s="56">
        <v>492324</v>
      </c>
      <c r="C33" s="15">
        <v>28428</v>
      </c>
      <c r="D33" s="57">
        <v>6.1</v>
      </c>
      <c r="E33" s="57">
        <v>3.2</v>
      </c>
      <c r="F33" s="54">
        <v>5314237</v>
      </c>
      <c r="G33" s="54">
        <v>5239774</v>
      </c>
      <c r="H33" s="153">
        <f t="shared" si="0"/>
        <v>74463</v>
      </c>
      <c r="I33" s="40"/>
    </row>
    <row r="34" spans="1:9" ht="25.5" customHeight="1">
      <c r="A34" s="154" t="s">
        <v>85</v>
      </c>
      <c r="B34" s="155">
        <v>848691</v>
      </c>
      <c r="C34" s="156">
        <v>41882</v>
      </c>
      <c r="D34" s="157">
        <v>8.4</v>
      </c>
      <c r="E34" s="157">
        <v>5.8</v>
      </c>
      <c r="F34" s="158">
        <v>5534662</v>
      </c>
      <c r="G34" s="158">
        <v>5645695</v>
      </c>
      <c r="H34" s="159">
        <f t="shared" si="0"/>
        <v>-111033</v>
      </c>
      <c r="I34" s="40"/>
    </row>
    <row r="35" spans="1:9" ht="25.5" customHeight="1">
      <c r="A35" s="25" t="s">
        <v>40</v>
      </c>
      <c r="B35" s="28">
        <v>381207</v>
      </c>
      <c r="C35" s="141">
        <v>37950</v>
      </c>
      <c r="D35" s="29">
        <v>8.7</v>
      </c>
      <c r="E35" s="29">
        <v>5.9</v>
      </c>
      <c r="F35" s="4">
        <v>3125425</v>
      </c>
      <c r="G35" s="4">
        <v>2997572</v>
      </c>
      <c r="H35" s="142">
        <f>F35-G35</f>
        <v>127853</v>
      </c>
      <c r="I35" s="40"/>
    </row>
    <row r="36" spans="1:9" ht="25.5" customHeight="1" thickBot="1">
      <c r="A36" s="2" t="s">
        <v>41</v>
      </c>
      <c r="B36" s="40">
        <v>479273</v>
      </c>
      <c r="C36" s="11">
        <v>37631</v>
      </c>
      <c r="D36" s="41">
        <v>9</v>
      </c>
      <c r="E36" s="41">
        <v>4</v>
      </c>
      <c r="F36" s="38">
        <v>3248722</v>
      </c>
      <c r="G36" s="38">
        <v>3394406</v>
      </c>
      <c r="H36" s="143">
        <f>F36-G36</f>
        <v>-145684</v>
      </c>
      <c r="I36" s="40"/>
    </row>
    <row r="37" spans="1:9" ht="25.5" customHeight="1" thickBot="1">
      <c r="A37" s="160" t="s">
        <v>42</v>
      </c>
      <c r="B37" s="165">
        <f>SUM(B8:B21)</f>
        <v>49599958</v>
      </c>
      <c r="C37" s="161">
        <f>AVERAGEA(C8:C21)</f>
        <v>33041.42857142857</v>
      </c>
      <c r="D37" s="162">
        <f>AVERAGEA(D8:D21)</f>
        <v>8.578571428571427</v>
      </c>
      <c r="E37" s="162">
        <f>AVERAGEA(E8:E21)</f>
        <v>6.242857142857142</v>
      </c>
      <c r="F37" s="163">
        <f>SUM(F8:F21)</f>
        <v>342924662</v>
      </c>
      <c r="G37" s="163">
        <f>SUM(G8:G21)</f>
        <v>319922204</v>
      </c>
      <c r="H37" s="172">
        <f>SUM(H8:H21)</f>
        <v>23002458</v>
      </c>
      <c r="I37" s="13"/>
    </row>
    <row r="38" spans="1:9" ht="25.5" customHeight="1" thickBot="1">
      <c r="A38" s="72" t="s">
        <v>91</v>
      </c>
      <c r="B38" s="21">
        <f>SUM(B22:B36)</f>
        <v>10475007</v>
      </c>
      <c r="C38" s="47">
        <f>AVERAGEA(C22:C36)</f>
        <v>45835.8</v>
      </c>
      <c r="D38" s="74">
        <f>AVERAGEA(D22:D36)</f>
        <v>10.613333333333332</v>
      </c>
      <c r="E38" s="74">
        <f>AVERAGEA(E22:E36)</f>
        <v>7.9</v>
      </c>
      <c r="F38" s="75">
        <f>SUM(F22:F36)</f>
        <v>60906173</v>
      </c>
      <c r="G38" s="75">
        <f>SUM(G22:G36)</f>
        <v>55061296</v>
      </c>
      <c r="H38" s="43">
        <f>SUM(H22:H36)</f>
        <v>5844877</v>
      </c>
      <c r="I38" s="13"/>
    </row>
    <row r="39" spans="1:9" ht="25.5" customHeight="1" thickBot="1">
      <c r="A39" s="72" t="s">
        <v>43</v>
      </c>
      <c r="B39" s="21">
        <f>SUM(B8:B36)</f>
        <v>60074965</v>
      </c>
      <c r="C39" s="47">
        <f>AVERAGEA(C8:C36)</f>
        <v>39659.206896551725</v>
      </c>
      <c r="D39" s="74">
        <f>AVERAGEA(D8:D36)</f>
        <v>9.631034482758619</v>
      </c>
      <c r="E39" s="74">
        <f>AVERAGEA(E8:E36)</f>
        <v>7.1000000000000005</v>
      </c>
      <c r="F39" s="75">
        <f>SUM(F8:F36)</f>
        <v>403830835</v>
      </c>
      <c r="G39" s="75">
        <f>SUM(G8:G36)</f>
        <v>374983500</v>
      </c>
      <c r="H39" s="43">
        <f>SUM(H8:H36)</f>
        <v>28847335</v>
      </c>
      <c r="I39" s="13"/>
    </row>
    <row r="40" spans="2:9" ht="24" customHeight="1">
      <c r="B40" s="7" t="s">
        <v>44</v>
      </c>
      <c r="D40" s="1"/>
      <c r="F40" s="1"/>
      <c r="H40" s="1"/>
      <c r="I40" s="1"/>
    </row>
  </sheetData>
  <printOptions/>
  <pageMargins left="0.75" right="0.5118110236220472" top="0.74" bottom="0.5118110236220472" header="0.49" footer="0.5118110236220472"/>
  <pageSetup horizontalDpi="300" verticalDpi="300" orientation="landscape" paperSize="9" scale="55" r:id="rId1"/>
  <headerFooter alignWithMargins="0">
    <oddHeader>&amp;L&amp;24２　財政構造（２）</oddHeader>
  </headerFooter>
  <colBreaks count="1" manualBreakCount="1">
    <brk id="8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40"/>
  <sheetViews>
    <sheetView view="pageBreakPreview" zoomScale="60" workbookViewId="0" topLeftCell="A1">
      <selection activeCell="B8" sqref="B8"/>
    </sheetView>
  </sheetViews>
  <sheetFormatPr defaultColWidth="14.75" defaultRowHeight="24" customHeight="1"/>
  <cols>
    <col min="1" max="1" width="14.75" style="79" customWidth="1"/>
    <col min="2" max="2" width="11.75" style="80" customWidth="1"/>
    <col min="3" max="10" width="11.75" style="79" customWidth="1"/>
    <col min="11" max="16384" width="14.75" style="79" customWidth="1"/>
  </cols>
  <sheetData>
    <row r="2" spans="1:10" ht="24" customHeight="1" thickBot="1">
      <c r="A2" s="81"/>
      <c r="B2" s="82"/>
      <c r="C2" s="83"/>
      <c r="D2" s="83"/>
      <c r="E2" s="83"/>
      <c r="F2" s="83"/>
      <c r="G2" s="83"/>
      <c r="H2" s="83"/>
      <c r="I2" s="83"/>
      <c r="J2" s="84" t="s">
        <v>45</v>
      </c>
    </row>
    <row r="3" spans="1:12" ht="24" customHeight="1">
      <c r="A3" s="85"/>
      <c r="B3" s="86"/>
      <c r="C3" s="173" t="s">
        <v>94</v>
      </c>
      <c r="D3" s="87"/>
      <c r="E3" s="87"/>
      <c r="F3" s="87"/>
      <c r="G3" s="87"/>
      <c r="H3" s="87"/>
      <c r="I3" s="87"/>
      <c r="J3" s="88"/>
      <c r="K3" s="83"/>
      <c r="L3" s="89"/>
    </row>
    <row r="4" spans="1:12" ht="24" customHeight="1">
      <c r="A4" s="85"/>
      <c r="B4" s="90"/>
      <c r="C4" s="91" t="s">
        <v>46</v>
      </c>
      <c r="D4" s="91"/>
      <c r="E4" s="91"/>
      <c r="F4" s="91"/>
      <c r="G4" s="91"/>
      <c r="H4" s="91"/>
      <c r="I4" s="91"/>
      <c r="J4" s="92"/>
      <c r="K4" s="83"/>
      <c r="L4" s="89"/>
    </row>
    <row r="5" spans="1:12" ht="24" customHeight="1">
      <c r="A5" s="237" t="s">
        <v>93</v>
      </c>
      <c r="B5" s="93"/>
      <c r="C5" s="94"/>
      <c r="D5" s="94"/>
      <c r="E5" s="94"/>
      <c r="F5" s="94"/>
      <c r="G5" s="94"/>
      <c r="H5" s="94"/>
      <c r="I5" s="95" t="s">
        <v>48</v>
      </c>
      <c r="J5" s="96"/>
      <c r="K5" s="83"/>
      <c r="L5" s="89"/>
    </row>
    <row r="6" spans="1:12" ht="24" customHeight="1">
      <c r="A6" s="85"/>
      <c r="B6" s="3" t="s">
        <v>51</v>
      </c>
      <c r="C6" s="95" t="s">
        <v>52</v>
      </c>
      <c r="D6" s="95" t="s">
        <v>53</v>
      </c>
      <c r="E6" s="95" t="s">
        <v>54</v>
      </c>
      <c r="F6" s="95" t="s">
        <v>55</v>
      </c>
      <c r="G6" s="95" t="s">
        <v>56</v>
      </c>
      <c r="H6" s="95" t="s">
        <v>57</v>
      </c>
      <c r="I6" s="95" t="s">
        <v>58</v>
      </c>
      <c r="J6" s="97" t="s">
        <v>59</v>
      </c>
      <c r="K6" s="83"/>
      <c r="L6" s="89"/>
    </row>
    <row r="7" spans="1:12" ht="24" customHeight="1" thickBot="1">
      <c r="A7" s="85"/>
      <c r="B7" s="3" t="s">
        <v>62</v>
      </c>
      <c r="C7" s="94"/>
      <c r="D7" s="94"/>
      <c r="E7" s="94"/>
      <c r="F7" s="94"/>
      <c r="G7" s="94"/>
      <c r="H7" s="94"/>
      <c r="I7" s="94"/>
      <c r="J7" s="96"/>
      <c r="K7" s="83"/>
      <c r="L7" s="89"/>
    </row>
    <row r="8" spans="1:12" ht="25.5" customHeight="1">
      <c r="A8" s="98" t="s">
        <v>19</v>
      </c>
      <c r="B8" s="5">
        <v>95.7</v>
      </c>
      <c r="C8" s="6">
        <v>33.6</v>
      </c>
      <c r="D8" s="6">
        <v>16.8</v>
      </c>
      <c r="E8" s="6">
        <v>1.3</v>
      </c>
      <c r="F8" s="6">
        <v>7.5</v>
      </c>
      <c r="G8" s="6">
        <v>4.2</v>
      </c>
      <c r="H8" s="6">
        <v>20.8</v>
      </c>
      <c r="I8" s="6">
        <v>0</v>
      </c>
      <c r="J8" s="99">
        <v>11.5</v>
      </c>
      <c r="K8" s="100"/>
      <c r="L8" s="101"/>
    </row>
    <row r="9" spans="1:12" ht="25.5" customHeight="1">
      <c r="A9" s="102" t="s">
        <v>20</v>
      </c>
      <c r="B9" s="103">
        <v>89.5</v>
      </c>
      <c r="C9" s="104">
        <v>24.7</v>
      </c>
      <c r="D9" s="104">
        <v>13.9</v>
      </c>
      <c r="E9" s="104">
        <v>1.9</v>
      </c>
      <c r="F9" s="104">
        <v>7.5</v>
      </c>
      <c r="G9" s="104">
        <v>13.7</v>
      </c>
      <c r="H9" s="104">
        <v>21.5</v>
      </c>
      <c r="I9" s="104">
        <v>0</v>
      </c>
      <c r="J9" s="105">
        <v>6.3</v>
      </c>
      <c r="K9" s="100"/>
      <c r="L9" s="101"/>
    </row>
    <row r="10" spans="1:12" ht="25.5" customHeight="1">
      <c r="A10" s="102" t="s">
        <v>21</v>
      </c>
      <c r="B10" s="103">
        <v>97.5</v>
      </c>
      <c r="C10" s="104">
        <v>33.3</v>
      </c>
      <c r="D10" s="104">
        <v>14.6</v>
      </c>
      <c r="E10" s="104">
        <v>0.8</v>
      </c>
      <c r="F10" s="104">
        <v>9</v>
      </c>
      <c r="G10" s="104">
        <v>11.5</v>
      </c>
      <c r="H10" s="104">
        <v>19.2</v>
      </c>
      <c r="I10" s="104">
        <v>0</v>
      </c>
      <c r="J10" s="105">
        <v>9.2</v>
      </c>
      <c r="K10" s="100"/>
      <c r="L10" s="101"/>
    </row>
    <row r="11" spans="1:12" ht="25.5" customHeight="1">
      <c r="A11" s="102" t="s">
        <v>22</v>
      </c>
      <c r="B11" s="103">
        <v>93</v>
      </c>
      <c r="C11" s="104">
        <v>27.8</v>
      </c>
      <c r="D11" s="104">
        <v>13.7</v>
      </c>
      <c r="E11" s="104">
        <v>2</v>
      </c>
      <c r="F11" s="104">
        <v>7.8</v>
      </c>
      <c r="G11" s="104">
        <v>15.9</v>
      </c>
      <c r="H11" s="104">
        <v>18.1</v>
      </c>
      <c r="I11" s="104">
        <v>0.8</v>
      </c>
      <c r="J11" s="105">
        <v>6.9</v>
      </c>
      <c r="K11" s="100"/>
      <c r="L11" s="101"/>
    </row>
    <row r="12" spans="1:12" ht="25.5" customHeight="1">
      <c r="A12" s="102" t="s">
        <v>23</v>
      </c>
      <c r="B12" s="103">
        <v>100.8</v>
      </c>
      <c r="C12" s="104">
        <v>33.4</v>
      </c>
      <c r="D12" s="104">
        <v>17.8</v>
      </c>
      <c r="E12" s="104">
        <v>1.8</v>
      </c>
      <c r="F12" s="104">
        <v>7.7</v>
      </c>
      <c r="G12" s="104">
        <v>12.6</v>
      </c>
      <c r="H12" s="104">
        <v>14.3</v>
      </c>
      <c r="I12" s="104">
        <v>0</v>
      </c>
      <c r="J12" s="105">
        <v>13.1</v>
      </c>
      <c r="K12" s="100"/>
      <c r="L12" s="101"/>
    </row>
    <row r="13" spans="1:12" ht="25.5" customHeight="1">
      <c r="A13" s="102" t="s">
        <v>24</v>
      </c>
      <c r="B13" s="103">
        <v>84.3</v>
      </c>
      <c r="C13" s="104">
        <v>28.3</v>
      </c>
      <c r="D13" s="104">
        <v>16.3</v>
      </c>
      <c r="E13" s="104">
        <v>2.7</v>
      </c>
      <c r="F13" s="104">
        <v>9</v>
      </c>
      <c r="G13" s="104">
        <v>3.2</v>
      </c>
      <c r="H13" s="104">
        <v>18.2</v>
      </c>
      <c r="I13" s="104">
        <v>0</v>
      </c>
      <c r="J13" s="105">
        <v>6.5</v>
      </c>
      <c r="K13" s="100"/>
      <c r="L13" s="101"/>
    </row>
    <row r="14" spans="1:12" ht="25.5" customHeight="1">
      <c r="A14" s="102" t="s">
        <v>25</v>
      </c>
      <c r="B14" s="103">
        <v>98.8</v>
      </c>
      <c r="C14" s="104">
        <v>26.7</v>
      </c>
      <c r="D14" s="104">
        <v>10.6</v>
      </c>
      <c r="E14" s="104">
        <v>1.6</v>
      </c>
      <c r="F14" s="104">
        <v>7.6</v>
      </c>
      <c r="G14" s="104">
        <v>23.3</v>
      </c>
      <c r="H14" s="104">
        <v>19.9</v>
      </c>
      <c r="I14" s="104">
        <v>0</v>
      </c>
      <c r="J14" s="105">
        <v>9</v>
      </c>
      <c r="K14" s="100"/>
      <c r="L14" s="101"/>
    </row>
    <row r="15" spans="1:12" ht="25.5" customHeight="1">
      <c r="A15" s="102" t="s">
        <v>26</v>
      </c>
      <c r="B15" s="103">
        <v>100.1</v>
      </c>
      <c r="C15" s="104">
        <v>29.9</v>
      </c>
      <c r="D15" s="104">
        <v>17</v>
      </c>
      <c r="E15" s="104">
        <v>1</v>
      </c>
      <c r="F15" s="104">
        <v>8.8</v>
      </c>
      <c r="G15" s="104">
        <v>20.1</v>
      </c>
      <c r="H15" s="104">
        <v>16.7</v>
      </c>
      <c r="I15" s="104">
        <v>0.1</v>
      </c>
      <c r="J15" s="105">
        <v>6.4</v>
      </c>
      <c r="K15" s="100"/>
      <c r="L15" s="101"/>
    </row>
    <row r="16" spans="1:12" ht="25.5" customHeight="1">
      <c r="A16" s="102" t="s">
        <v>27</v>
      </c>
      <c r="B16" s="103">
        <v>84.5</v>
      </c>
      <c r="C16" s="104">
        <v>27.2</v>
      </c>
      <c r="D16" s="104">
        <v>19.2</v>
      </c>
      <c r="E16" s="104">
        <v>1.7</v>
      </c>
      <c r="F16" s="104">
        <v>4.7</v>
      </c>
      <c r="G16" s="104">
        <v>4</v>
      </c>
      <c r="H16" s="104">
        <v>17.8</v>
      </c>
      <c r="I16" s="104">
        <v>0</v>
      </c>
      <c r="J16" s="105">
        <v>9.9</v>
      </c>
      <c r="K16" s="100"/>
      <c r="L16" s="101"/>
    </row>
    <row r="17" spans="1:12" ht="25.5" customHeight="1">
      <c r="A17" s="102" t="s">
        <v>28</v>
      </c>
      <c r="B17" s="103">
        <v>93.1</v>
      </c>
      <c r="C17" s="104">
        <v>40.6</v>
      </c>
      <c r="D17" s="104">
        <v>15</v>
      </c>
      <c r="E17" s="104">
        <v>0.7</v>
      </c>
      <c r="F17" s="104">
        <v>5.6</v>
      </c>
      <c r="G17" s="104">
        <v>4.2</v>
      </c>
      <c r="H17" s="104">
        <v>20.7</v>
      </c>
      <c r="I17" s="104">
        <v>0</v>
      </c>
      <c r="J17" s="105">
        <v>6.2</v>
      </c>
      <c r="K17" s="100"/>
      <c r="L17" s="101"/>
    </row>
    <row r="18" spans="1:12" ht="25.5" customHeight="1">
      <c r="A18" s="102" t="s">
        <v>29</v>
      </c>
      <c r="B18" s="103">
        <v>90.2</v>
      </c>
      <c r="C18" s="104">
        <v>33.9</v>
      </c>
      <c r="D18" s="104">
        <v>13.1</v>
      </c>
      <c r="E18" s="104">
        <v>0.6</v>
      </c>
      <c r="F18" s="104">
        <v>4.9</v>
      </c>
      <c r="G18" s="104">
        <v>3.3</v>
      </c>
      <c r="H18" s="104">
        <v>23.5</v>
      </c>
      <c r="I18" s="104">
        <v>0.1</v>
      </c>
      <c r="J18" s="105">
        <v>10.8</v>
      </c>
      <c r="K18" s="100"/>
      <c r="L18" s="101"/>
    </row>
    <row r="19" spans="1:12" ht="25.5" customHeight="1">
      <c r="A19" s="110" t="s">
        <v>74</v>
      </c>
      <c r="B19" s="111">
        <v>91.9</v>
      </c>
      <c r="C19" s="108">
        <v>23.8</v>
      </c>
      <c r="D19" s="108">
        <v>22.7</v>
      </c>
      <c r="E19" s="108">
        <v>0.9</v>
      </c>
      <c r="F19" s="108">
        <v>3.3</v>
      </c>
      <c r="G19" s="108">
        <v>11.3</v>
      </c>
      <c r="H19" s="108">
        <v>15.9</v>
      </c>
      <c r="I19" s="108">
        <v>0</v>
      </c>
      <c r="J19" s="109">
        <v>13.9</v>
      </c>
      <c r="K19" s="100"/>
      <c r="L19" s="101"/>
    </row>
    <row r="20" spans="1:12" ht="25.5" customHeight="1">
      <c r="A20" s="112" t="s">
        <v>80</v>
      </c>
      <c r="B20" s="113">
        <v>97.3</v>
      </c>
      <c r="C20" s="104">
        <v>36</v>
      </c>
      <c r="D20" s="104">
        <v>10.1</v>
      </c>
      <c r="E20" s="104">
        <v>0.8</v>
      </c>
      <c r="F20" s="104">
        <v>5.5</v>
      </c>
      <c r="G20" s="104">
        <v>15.5</v>
      </c>
      <c r="H20" s="104">
        <v>19.8</v>
      </c>
      <c r="I20" s="104">
        <v>0</v>
      </c>
      <c r="J20" s="105">
        <v>9.6</v>
      </c>
      <c r="K20" s="100"/>
      <c r="L20" s="101"/>
    </row>
    <row r="21" spans="1:12" ht="25.5" customHeight="1" thickBot="1">
      <c r="A21" s="114" t="s">
        <v>81</v>
      </c>
      <c r="B21" s="115">
        <v>97.2</v>
      </c>
      <c r="C21" s="116">
        <v>32.6</v>
      </c>
      <c r="D21" s="116">
        <v>16</v>
      </c>
      <c r="E21" s="116">
        <v>2.4</v>
      </c>
      <c r="F21" s="116">
        <v>7</v>
      </c>
      <c r="G21" s="116">
        <v>7.4</v>
      </c>
      <c r="H21" s="116">
        <v>22.6</v>
      </c>
      <c r="I21" s="116">
        <v>0</v>
      </c>
      <c r="J21" s="117">
        <v>9.3</v>
      </c>
      <c r="K21" s="100"/>
      <c r="L21" s="101"/>
    </row>
    <row r="22" spans="1:12" ht="25.5" customHeight="1">
      <c r="A22" s="106" t="s">
        <v>30</v>
      </c>
      <c r="B22" s="107">
        <v>86.7</v>
      </c>
      <c r="C22" s="118">
        <v>30.7</v>
      </c>
      <c r="D22" s="118">
        <v>16.2</v>
      </c>
      <c r="E22" s="118">
        <v>0</v>
      </c>
      <c r="F22" s="118">
        <v>1.9</v>
      </c>
      <c r="G22" s="118">
        <v>16.4</v>
      </c>
      <c r="H22" s="118">
        <v>12.8</v>
      </c>
      <c r="I22" s="118">
        <v>0</v>
      </c>
      <c r="J22" s="119">
        <v>8.6</v>
      </c>
      <c r="K22" s="100"/>
      <c r="L22" s="101"/>
    </row>
    <row r="23" spans="1:12" ht="25.5" customHeight="1">
      <c r="A23" s="174" t="s">
        <v>31</v>
      </c>
      <c r="B23" s="120">
        <v>89.3</v>
      </c>
      <c r="C23" s="121">
        <v>28.7</v>
      </c>
      <c r="D23" s="121">
        <v>17.5</v>
      </c>
      <c r="E23" s="121">
        <v>1</v>
      </c>
      <c r="F23" s="121">
        <v>4.5</v>
      </c>
      <c r="G23" s="121">
        <v>19.6</v>
      </c>
      <c r="H23" s="121">
        <v>10.4</v>
      </c>
      <c r="I23" s="121">
        <v>0</v>
      </c>
      <c r="J23" s="122">
        <v>7.6</v>
      </c>
      <c r="K23" s="100"/>
      <c r="L23" s="101"/>
    </row>
    <row r="24" spans="1:12" ht="25.5" customHeight="1">
      <c r="A24" s="175" t="s">
        <v>32</v>
      </c>
      <c r="B24" s="103">
        <v>82.8</v>
      </c>
      <c r="C24" s="123">
        <v>30.8</v>
      </c>
      <c r="D24" s="123">
        <v>17.9</v>
      </c>
      <c r="E24" s="123">
        <v>2.6</v>
      </c>
      <c r="F24" s="123">
        <v>3.8</v>
      </c>
      <c r="G24" s="123">
        <v>8.7</v>
      </c>
      <c r="H24" s="123">
        <v>8.5</v>
      </c>
      <c r="I24" s="123">
        <v>0</v>
      </c>
      <c r="J24" s="124">
        <v>10.4</v>
      </c>
      <c r="K24" s="100"/>
      <c r="L24" s="101"/>
    </row>
    <row r="25" spans="1:12" ht="25.5" customHeight="1">
      <c r="A25" s="175" t="s">
        <v>33</v>
      </c>
      <c r="B25" s="103">
        <v>88.2</v>
      </c>
      <c r="C25" s="104">
        <v>30.1</v>
      </c>
      <c r="D25" s="104">
        <v>15.4</v>
      </c>
      <c r="E25" s="104">
        <v>1.2</v>
      </c>
      <c r="F25" s="104">
        <v>2.4</v>
      </c>
      <c r="G25" s="104">
        <v>15.2</v>
      </c>
      <c r="H25" s="104">
        <v>15.2</v>
      </c>
      <c r="I25" s="104">
        <v>0</v>
      </c>
      <c r="J25" s="105">
        <v>8.6</v>
      </c>
      <c r="K25" s="100"/>
      <c r="L25" s="101"/>
    </row>
    <row r="26" spans="1:12" ht="25.5" customHeight="1">
      <c r="A26" s="176" t="s">
        <v>34</v>
      </c>
      <c r="B26" s="125">
        <v>61.2</v>
      </c>
      <c r="C26" s="126">
        <v>15.7</v>
      </c>
      <c r="D26" s="126">
        <v>13</v>
      </c>
      <c r="E26" s="126">
        <v>0.2</v>
      </c>
      <c r="F26" s="126">
        <v>3.5</v>
      </c>
      <c r="G26" s="126">
        <v>11.8</v>
      </c>
      <c r="H26" s="126">
        <v>2.8</v>
      </c>
      <c r="I26" s="126">
        <v>0</v>
      </c>
      <c r="J26" s="127">
        <v>14.3</v>
      </c>
      <c r="K26" s="100"/>
      <c r="L26" s="101"/>
    </row>
    <row r="27" spans="1:12" ht="25.5" customHeight="1">
      <c r="A27" s="177" t="s">
        <v>35</v>
      </c>
      <c r="B27" s="128">
        <v>85.8</v>
      </c>
      <c r="C27" s="129">
        <v>26.1</v>
      </c>
      <c r="D27" s="129">
        <v>16.2</v>
      </c>
      <c r="E27" s="129">
        <v>0.5</v>
      </c>
      <c r="F27" s="129">
        <v>2.4</v>
      </c>
      <c r="G27" s="129">
        <v>17.2</v>
      </c>
      <c r="H27" s="129">
        <v>16.1</v>
      </c>
      <c r="I27" s="129">
        <v>0</v>
      </c>
      <c r="J27" s="130">
        <v>7.2</v>
      </c>
      <c r="K27" s="100"/>
      <c r="L27" s="101"/>
    </row>
    <row r="28" spans="1:12" ht="25.5" customHeight="1">
      <c r="A28" s="175" t="s">
        <v>36</v>
      </c>
      <c r="B28" s="103">
        <v>87.1</v>
      </c>
      <c r="C28" s="104">
        <v>31</v>
      </c>
      <c r="D28" s="104">
        <v>7.6</v>
      </c>
      <c r="E28" s="104">
        <v>0.9</v>
      </c>
      <c r="F28" s="104">
        <v>6.3</v>
      </c>
      <c r="G28" s="104">
        <v>13.9</v>
      </c>
      <c r="H28" s="104">
        <v>16.9</v>
      </c>
      <c r="I28" s="104">
        <v>0.5</v>
      </c>
      <c r="J28" s="105">
        <v>10.1</v>
      </c>
      <c r="K28" s="100"/>
      <c r="L28" s="101"/>
    </row>
    <row r="29" spans="1:12" ht="25.5" customHeight="1">
      <c r="A29" s="176" t="s">
        <v>37</v>
      </c>
      <c r="B29" s="125">
        <v>94.5</v>
      </c>
      <c r="C29" s="126">
        <v>26.3</v>
      </c>
      <c r="D29" s="126">
        <v>10.8</v>
      </c>
      <c r="E29" s="126">
        <v>0.3</v>
      </c>
      <c r="F29" s="126">
        <v>5.1</v>
      </c>
      <c r="G29" s="126">
        <v>17.2</v>
      </c>
      <c r="H29" s="126">
        <v>26.3</v>
      </c>
      <c r="I29" s="126">
        <v>0</v>
      </c>
      <c r="J29" s="127">
        <v>8.6</v>
      </c>
      <c r="K29" s="100"/>
      <c r="L29" s="101"/>
    </row>
    <row r="30" spans="1:12" ht="25.5" customHeight="1">
      <c r="A30" s="175" t="s">
        <v>38</v>
      </c>
      <c r="B30" s="103">
        <v>100.7</v>
      </c>
      <c r="C30" s="123">
        <v>31.4</v>
      </c>
      <c r="D30" s="123">
        <v>15.9</v>
      </c>
      <c r="E30" s="123">
        <v>0.8</v>
      </c>
      <c r="F30" s="123">
        <v>4.6</v>
      </c>
      <c r="G30" s="123">
        <v>22.5</v>
      </c>
      <c r="H30" s="123">
        <v>18.5</v>
      </c>
      <c r="I30" s="123">
        <v>0</v>
      </c>
      <c r="J30" s="124">
        <v>7</v>
      </c>
      <c r="K30" s="100"/>
      <c r="L30" s="101"/>
    </row>
    <row r="31" spans="1:12" ht="25.5" customHeight="1">
      <c r="A31" s="178" t="s">
        <v>86</v>
      </c>
      <c r="B31" s="103">
        <v>89.6</v>
      </c>
      <c r="C31" s="104">
        <v>34.1</v>
      </c>
      <c r="D31" s="104">
        <v>12.1</v>
      </c>
      <c r="E31" s="104">
        <v>1.2</v>
      </c>
      <c r="F31" s="104">
        <v>4</v>
      </c>
      <c r="G31" s="104">
        <v>12.5</v>
      </c>
      <c r="H31" s="104">
        <v>17.2</v>
      </c>
      <c r="I31" s="104">
        <v>0</v>
      </c>
      <c r="J31" s="105">
        <v>8.5</v>
      </c>
      <c r="K31" s="100"/>
      <c r="L31" s="101"/>
    </row>
    <row r="32" spans="1:12" ht="25.5" customHeight="1">
      <c r="A32" s="178" t="s">
        <v>87</v>
      </c>
      <c r="B32" s="103">
        <v>101.3</v>
      </c>
      <c r="C32" s="104">
        <v>35.1</v>
      </c>
      <c r="D32" s="104">
        <v>8.4</v>
      </c>
      <c r="E32" s="104">
        <v>1.1</v>
      </c>
      <c r="F32" s="104">
        <v>3</v>
      </c>
      <c r="G32" s="104">
        <v>18.1</v>
      </c>
      <c r="H32" s="104">
        <v>28.3</v>
      </c>
      <c r="I32" s="104">
        <v>0</v>
      </c>
      <c r="J32" s="105">
        <v>7.4</v>
      </c>
      <c r="K32" s="100"/>
      <c r="L32" s="101"/>
    </row>
    <row r="33" spans="1:12" ht="25.5" customHeight="1">
      <c r="A33" s="178" t="s">
        <v>88</v>
      </c>
      <c r="B33" s="103">
        <v>98.6</v>
      </c>
      <c r="C33" s="104">
        <v>37.2</v>
      </c>
      <c r="D33" s="104">
        <v>14.2</v>
      </c>
      <c r="E33" s="104">
        <v>0.5</v>
      </c>
      <c r="F33" s="104">
        <v>3.8</v>
      </c>
      <c r="G33" s="104">
        <v>12</v>
      </c>
      <c r="H33" s="104">
        <v>19.4</v>
      </c>
      <c r="I33" s="104">
        <v>0</v>
      </c>
      <c r="J33" s="105">
        <v>11.6</v>
      </c>
      <c r="K33" s="100"/>
      <c r="L33" s="101"/>
    </row>
    <row r="34" spans="1:12" ht="25.5" customHeight="1">
      <c r="A34" s="179" t="s">
        <v>89</v>
      </c>
      <c r="B34" s="120">
        <v>102</v>
      </c>
      <c r="C34" s="121">
        <v>31.8</v>
      </c>
      <c r="D34" s="121">
        <v>12.1</v>
      </c>
      <c r="E34" s="121">
        <v>0.8</v>
      </c>
      <c r="F34" s="121">
        <v>4.9</v>
      </c>
      <c r="G34" s="121">
        <v>13.4</v>
      </c>
      <c r="H34" s="121">
        <v>28.1</v>
      </c>
      <c r="I34" s="121">
        <v>0</v>
      </c>
      <c r="J34" s="122">
        <v>10.9</v>
      </c>
      <c r="K34" s="100"/>
      <c r="L34" s="101"/>
    </row>
    <row r="35" spans="1:12" ht="25.5" customHeight="1">
      <c r="A35" s="175" t="s">
        <v>40</v>
      </c>
      <c r="B35" s="103">
        <v>95.9</v>
      </c>
      <c r="C35" s="123">
        <v>24.4</v>
      </c>
      <c r="D35" s="123">
        <v>7.2</v>
      </c>
      <c r="E35" s="123">
        <v>1</v>
      </c>
      <c r="F35" s="123">
        <v>4.1</v>
      </c>
      <c r="G35" s="123">
        <v>26.4</v>
      </c>
      <c r="H35" s="123">
        <v>20.4</v>
      </c>
      <c r="I35" s="123">
        <v>0</v>
      </c>
      <c r="J35" s="124">
        <v>12.4</v>
      </c>
      <c r="K35" s="100"/>
      <c r="L35" s="101"/>
    </row>
    <row r="36" spans="1:12" ht="25.5" customHeight="1" thickBot="1">
      <c r="A36" s="180" t="s">
        <v>41</v>
      </c>
      <c r="B36" s="103">
        <v>104.5</v>
      </c>
      <c r="C36" s="104">
        <v>33.5</v>
      </c>
      <c r="D36" s="104">
        <v>18.4</v>
      </c>
      <c r="E36" s="104">
        <v>1.2</v>
      </c>
      <c r="F36" s="104">
        <v>3.9</v>
      </c>
      <c r="G36" s="104">
        <v>19.9</v>
      </c>
      <c r="H36" s="104">
        <v>18.6</v>
      </c>
      <c r="I36" s="104">
        <v>0</v>
      </c>
      <c r="J36" s="105">
        <v>9.1</v>
      </c>
      <c r="K36" s="100"/>
      <c r="L36" s="101"/>
    </row>
    <row r="37" spans="1:12" ht="25.5" customHeight="1" thickBot="1">
      <c r="A37" s="131" t="s">
        <v>63</v>
      </c>
      <c r="B37" s="132">
        <f aca="true" t="shared" si="0" ref="B37:J37">AVERAGEA(B8:B21)</f>
        <v>93.85000000000001</v>
      </c>
      <c r="C37" s="133">
        <f t="shared" si="0"/>
        <v>30.842857142857145</v>
      </c>
      <c r="D37" s="133">
        <f t="shared" si="0"/>
        <v>15.485714285714282</v>
      </c>
      <c r="E37" s="133">
        <f t="shared" si="0"/>
        <v>1.4428571428571426</v>
      </c>
      <c r="F37" s="133">
        <f t="shared" si="0"/>
        <v>6.8500000000000005</v>
      </c>
      <c r="G37" s="133">
        <f t="shared" si="0"/>
        <v>10.72857142857143</v>
      </c>
      <c r="H37" s="133">
        <f t="shared" si="0"/>
        <v>19.214285714285715</v>
      </c>
      <c r="I37" s="133">
        <f t="shared" si="0"/>
        <v>0.07142857142857142</v>
      </c>
      <c r="J37" s="134">
        <f t="shared" si="0"/>
        <v>9.185714285714287</v>
      </c>
      <c r="K37" s="101"/>
      <c r="L37" s="89"/>
    </row>
    <row r="38" spans="1:12" ht="25.5" customHeight="1" thickBot="1">
      <c r="A38" s="235" t="s">
        <v>92</v>
      </c>
      <c r="B38" s="135">
        <f aca="true" t="shared" si="1" ref="B38:J38">AVERAGEA(B22:B36)</f>
        <v>91.21333333333334</v>
      </c>
      <c r="C38" s="136">
        <f t="shared" si="1"/>
        <v>29.793333333333337</v>
      </c>
      <c r="D38" s="136">
        <f t="shared" si="1"/>
        <v>13.526666666666666</v>
      </c>
      <c r="E38" s="136">
        <f t="shared" si="1"/>
        <v>0.8866666666666666</v>
      </c>
      <c r="F38" s="136">
        <f t="shared" si="1"/>
        <v>3.88</v>
      </c>
      <c r="G38" s="136">
        <f t="shared" si="1"/>
        <v>16.32</v>
      </c>
      <c r="H38" s="136">
        <f t="shared" si="1"/>
        <v>17.300000000000004</v>
      </c>
      <c r="I38" s="136">
        <f t="shared" si="1"/>
        <v>0.03333333333333333</v>
      </c>
      <c r="J38" s="137">
        <f t="shared" si="1"/>
        <v>9.486666666666666</v>
      </c>
      <c r="K38" s="101"/>
      <c r="L38" s="89"/>
    </row>
    <row r="39" spans="1:12" ht="25.5" customHeight="1" thickBot="1">
      <c r="A39" s="138" t="s">
        <v>64</v>
      </c>
      <c r="B39" s="115">
        <f aca="true" t="shared" si="2" ref="B39:J39">AVERAGEA(B8:B36)</f>
        <v>92.48620689655172</v>
      </c>
      <c r="C39" s="139">
        <f t="shared" si="2"/>
        <v>30.3</v>
      </c>
      <c r="D39" s="139">
        <f t="shared" si="2"/>
        <v>14.472413793103444</v>
      </c>
      <c r="E39" s="139">
        <f t="shared" si="2"/>
        <v>1.1551724137931034</v>
      </c>
      <c r="F39" s="139">
        <f t="shared" si="2"/>
        <v>5.313793103448277</v>
      </c>
      <c r="G39" s="139">
        <f t="shared" si="2"/>
        <v>13.620689655172411</v>
      </c>
      <c r="H39" s="139">
        <f t="shared" si="2"/>
        <v>18.224137931034484</v>
      </c>
      <c r="I39" s="139">
        <f t="shared" si="2"/>
        <v>0.05172413793103448</v>
      </c>
      <c r="J39" s="140">
        <f t="shared" si="2"/>
        <v>9.341379310344829</v>
      </c>
      <c r="K39" s="101"/>
      <c r="L39" s="89"/>
    </row>
    <row r="40" ht="24" customHeight="1">
      <c r="B40" s="80" t="s">
        <v>65</v>
      </c>
    </row>
  </sheetData>
  <printOptions/>
  <pageMargins left="0.67" right="0.27" top="0.74" bottom="0.5118110236220472" header="0.49" footer="0.5118110236220472"/>
  <pageSetup horizontalDpi="300" verticalDpi="300" orientation="landscape" paperSize="9" scale="55" r:id="rId1"/>
  <headerFooter alignWithMargins="0">
    <oddHeader>&amp;L&amp;24２　財政構造（３）</oddHeader>
  </headerFooter>
  <colBreaks count="1" manualBreakCount="1">
    <brk id="10" max="7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L40"/>
  <sheetViews>
    <sheetView view="pageBreakPreview" zoomScale="60" zoomScaleNormal="60" workbookViewId="0" topLeftCell="A1">
      <selection activeCell="B8" sqref="B8"/>
    </sheetView>
  </sheetViews>
  <sheetFormatPr defaultColWidth="14.75" defaultRowHeight="24" customHeight="1"/>
  <cols>
    <col min="1" max="1" width="14.75" style="79" customWidth="1"/>
    <col min="2" max="2" width="11.75" style="80" customWidth="1"/>
    <col min="3" max="10" width="11.75" style="79" customWidth="1"/>
    <col min="11" max="16384" width="14.75" style="79" customWidth="1"/>
  </cols>
  <sheetData>
    <row r="2" spans="1:10" ht="24" customHeight="1" thickBot="1">
      <c r="A2" s="81"/>
      <c r="B2" s="82"/>
      <c r="C2" s="83"/>
      <c r="D2" s="83"/>
      <c r="E2" s="83"/>
      <c r="F2" s="83"/>
      <c r="G2" s="83"/>
      <c r="H2" s="83"/>
      <c r="I2" s="83"/>
      <c r="J2" s="84" t="s">
        <v>45</v>
      </c>
    </row>
    <row r="3" spans="1:12" ht="24" customHeight="1">
      <c r="A3" s="217"/>
      <c r="B3" s="203"/>
      <c r="C3" s="173" t="s">
        <v>95</v>
      </c>
      <c r="D3" s="87"/>
      <c r="E3" s="87"/>
      <c r="F3" s="87"/>
      <c r="G3" s="87"/>
      <c r="H3" s="87"/>
      <c r="I3" s="87"/>
      <c r="J3" s="88"/>
      <c r="K3" s="83"/>
      <c r="L3" s="89"/>
    </row>
    <row r="4" spans="1:12" ht="24" customHeight="1">
      <c r="A4" s="218"/>
      <c r="B4" s="204"/>
      <c r="C4" s="91" t="s">
        <v>46</v>
      </c>
      <c r="D4" s="91"/>
      <c r="E4" s="91"/>
      <c r="F4" s="91"/>
      <c r="G4" s="91"/>
      <c r="H4" s="91"/>
      <c r="I4" s="91"/>
      <c r="J4" s="92"/>
      <c r="K4" s="83"/>
      <c r="L4" s="89"/>
    </row>
    <row r="5" spans="1:12" ht="24" customHeight="1">
      <c r="A5" s="238" t="s">
        <v>93</v>
      </c>
      <c r="B5" s="82"/>
      <c r="C5" s="94"/>
      <c r="D5" s="94"/>
      <c r="E5" s="94"/>
      <c r="F5" s="94"/>
      <c r="G5" s="94"/>
      <c r="H5" s="94"/>
      <c r="I5" s="239" t="s">
        <v>96</v>
      </c>
      <c r="J5" s="96"/>
      <c r="K5" s="83"/>
      <c r="L5" s="89"/>
    </row>
    <row r="6" spans="1:12" ht="24" customHeight="1">
      <c r="A6" s="218"/>
      <c r="B6" s="205" t="s">
        <v>51</v>
      </c>
      <c r="C6" s="95" t="s">
        <v>52</v>
      </c>
      <c r="D6" s="95" t="s">
        <v>53</v>
      </c>
      <c r="E6" s="95" t="s">
        <v>54</v>
      </c>
      <c r="F6" s="95" t="s">
        <v>55</v>
      </c>
      <c r="G6" s="95" t="s">
        <v>56</v>
      </c>
      <c r="H6" s="95" t="s">
        <v>57</v>
      </c>
      <c r="I6" s="239" t="s">
        <v>97</v>
      </c>
      <c r="J6" s="97" t="s">
        <v>59</v>
      </c>
      <c r="K6" s="83"/>
      <c r="L6" s="89"/>
    </row>
    <row r="7" spans="1:12" ht="24" customHeight="1" thickBot="1">
      <c r="A7" s="218"/>
      <c r="B7" s="205" t="s">
        <v>62</v>
      </c>
      <c r="C7" s="94"/>
      <c r="D7" s="94"/>
      <c r="E7" s="94"/>
      <c r="F7" s="94"/>
      <c r="G7" s="94"/>
      <c r="H7" s="94"/>
      <c r="I7" s="94"/>
      <c r="J7" s="96"/>
      <c r="K7" s="83"/>
      <c r="L7" s="89"/>
    </row>
    <row r="8" spans="1:12" ht="25.5" customHeight="1">
      <c r="A8" s="220" t="s">
        <v>19</v>
      </c>
      <c r="B8" s="206">
        <v>90.2</v>
      </c>
      <c r="C8" s="6">
        <v>31.7</v>
      </c>
      <c r="D8" s="6">
        <v>15.9</v>
      </c>
      <c r="E8" s="6">
        <v>1.2</v>
      </c>
      <c r="F8" s="6">
        <v>7.1</v>
      </c>
      <c r="G8" s="6">
        <v>3.9</v>
      </c>
      <c r="H8" s="6">
        <v>19.6</v>
      </c>
      <c r="I8" s="6">
        <v>0</v>
      </c>
      <c r="J8" s="99">
        <v>10.9</v>
      </c>
      <c r="K8" s="100"/>
      <c r="L8" s="101"/>
    </row>
    <row r="9" spans="1:12" ht="25.5" customHeight="1">
      <c r="A9" s="221" t="s">
        <v>20</v>
      </c>
      <c r="B9" s="207">
        <v>85.2</v>
      </c>
      <c r="C9" s="104">
        <v>23.5</v>
      </c>
      <c r="D9" s="104">
        <v>13.2</v>
      </c>
      <c r="E9" s="104">
        <v>1.8</v>
      </c>
      <c r="F9" s="104">
        <v>7.2</v>
      </c>
      <c r="G9" s="104">
        <v>13</v>
      </c>
      <c r="H9" s="104">
        <v>20.5</v>
      </c>
      <c r="I9" s="104">
        <v>0</v>
      </c>
      <c r="J9" s="105">
        <v>6</v>
      </c>
      <c r="K9" s="100"/>
      <c r="L9" s="101"/>
    </row>
    <row r="10" spans="1:12" ht="25.5" customHeight="1">
      <c r="A10" s="221" t="s">
        <v>21</v>
      </c>
      <c r="B10" s="207">
        <v>91.8</v>
      </c>
      <c r="C10" s="104">
        <v>31.3</v>
      </c>
      <c r="D10" s="104">
        <v>13.7</v>
      </c>
      <c r="E10" s="104">
        <v>0.8</v>
      </c>
      <c r="F10" s="104">
        <v>8.4</v>
      </c>
      <c r="G10" s="104">
        <v>10.8</v>
      </c>
      <c r="H10" s="104">
        <v>18.1</v>
      </c>
      <c r="I10" s="104">
        <v>0</v>
      </c>
      <c r="J10" s="105">
        <v>8.6</v>
      </c>
      <c r="K10" s="100"/>
      <c r="L10" s="101"/>
    </row>
    <row r="11" spans="1:12" ht="25.5" customHeight="1">
      <c r="A11" s="221" t="s">
        <v>22</v>
      </c>
      <c r="B11" s="207">
        <v>88.1</v>
      </c>
      <c r="C11" s="104">
        <v>26.4</v>
      </c>
      <c r="D11" s="104">
        <v>12.9</v>
      </c>
      <c r="E11" s="104">
        <v>1.9</v>
      </c>
      <c r="F11" s="104">
        <v>7.4</v>
      </c>
      <c r="G11" s="104">
        <v>15.1</v>
      </c>
      <c r="H11" s="104">
        <v>17.2</v>
      </c>
      <c r="I11" s="104">
        <v>0.7</v>
      </c>
      <c r="J11" s="105">
        <v>6.5</v>
      </c>
      <c r="K11" s="100"/>
      <c r="L11" s="101"/>
    </row>
    <row r="12" spans="1:12" ht="25.5" customHeight="1">
      <c r="A12" s="221" t="s">
        <v>23</v>
      </c>
      <c r="B12" s="207">
        <v>94.8</v>
      </c>
      <c r="C12" s="104">
        <v>31.4</v>
      </c>
      <c r="D12" s="104">
        <v>16.8</v>
      </c>
      <c r="E12" s="104">
        <v>1.7</v>
      </c>
      <c r="F12" s="104">
        <v>7.2</v>
      </c>
      <c r="G12" s="104">
        <v>11.9</v>
      </c>
      <c r="H12" s="104">
        <v>13.5</v>
      </c>
      <c r="I12" s="104">
        <v>0</v>
      </c>
      <c r="J12" s="105">
        <v>12.3</v>
      </c>
      <c r="K12" s="100"/>
      <c r="L12" s="101"/>
    </row>
    <row r="13" spans="1:12" ht="25.5" customHeight="1">
      <c r="A13" s="221" t="s">
        <v>24</v>
      </c>
      <c r="B13" s="207">
        <v>80</v>
      </c>
      <c r="C13" s="104">
        <v>26.8</v>
      </c>
      <c r="D13" s="104">
        <v>15.5</v>
      </c>
      <c r="E13" s="104">
        <v>2.6</v>
      </c>
      <c r="F13" s="104">
        <v>8.6</v>
      </c>
      <c r="G13" s="104">
        <v>3</v>
      </c>
      <c r="H13" s="104">
        <v>17.3</v>
      </c>
      <c r="I13" s="104">
        <v>0</v>
      </c>
      <c r="J13" s="105">
        <v>6.2</v>
      </c>
      <c r="K13" s="100"/>
      <c r="L13" s="101"/>
    </row>
    <row r="14" spans="1:12" ht="25.5" customHeight="1">
      <c r="A14" s="221" t="s">
        <v>25</v>
      </c>
      <c r="B14" s="207">
        <v>93.2</v>
      </c>
      <c r="C14" s="104">
        <v>25.2</v>
      </c>
      <c r="D14" s="104">
        <v>10</v>
      </c>
      <c r="E14" s="104">
        <v>1.5</v>
      </c>
      <c r="F14" s="104">
        <v>7.2</v>
      </c>
      <c r="G14" s="104">
        <v>22</v>
      </c>
      <c r="H14" s="104">
        <v>18.8</v>
      </c>
      <c r="I14" s="104">
        <v>0</v>
      </c>
      <c r="J14" s="105">
        <v>8.5</v>
      </c>
      <c r="K14" s="100"/>
      <c r="L14" s="101"/>
    </row>
    <row r="15" spans="1:12" ht="25.5" customHeight="1">
      <c r="A15" s="221" t="s">
        <v>26</v>
      </c>
      <c r="B15" s="207">
        <v>95.2</v>
      </c>
      <c r="C15" s="104">
        <v>28.5</v>
      </c>
      <c r="D15" s="104">
        <v>16.2</v>
      </c>
      <c r="E15" s="104">
        <v>1</v>
      </c>
      <c r="F15" s="104">
        <v>8.3</v>
      </c>
      <c r="G15" s="104">
        <v>19.2</v>
      </c>
      <c r="H15" s="104">
        <v>15.8</v>
      </c>
      <c r="I15" s="104">
        <v>0.1</v>
      </c>
      <c r="J15" s="105">
        <v>6.1</v>
      </c>
      <c r="K15" s="100"/>
      <c r="L15" s="101"/>
    </row>
    <row r="16" spans="1:12" ht="25.5" customHeight="1">
      <c r="A16" s="221" t="s">
        <v>27</v>
      </c>
      <c r="B16" s="207">
        <v>80.4</v>
      </c>
      <c r="C16" s="104">
        <v>25.9</v>
      </c>
      <c r="D16" s="104">
        <v>18.2</v>
      </c>
      <c r="E16" s="104">
        <v>1.6</v>
      </c>
      <c r="F16" s="104">
        <v>4.5</v>
      </c>
      <c r="G16" s="104">
        <v>3.8</v>
      </c>
      <c r="H16" s="104">
        <v>16.9</v>
      </c>
      <c r="I16" s="104">
        <v>0</v>
      </c>
      <c r="J16" s="105">
        <v>9.4</v>
      </c>
      <c r="K16" s="100"/>
      <c r="L16" s="101"/>
    </row>
    <row r="17" spans="1:12" ht="25.5" customHeight="1">
      <c r="A17" s="221" t="s">
        <v>28</v>
      </c>
      <c r="B17" s="207">
        <v>88.8</v>
      </c>
      <c r="C17" s="104">
        <v>38.7</v>
      </c>
      <c r="D17" s="104">
        <v>14.4</v>
      </c>
      <c r="E17" s="104">
        <v>0.6</v>
      </c>
      <c r="F17" s="104">
        <v>5.4</v>
      </c>
      <c r="G17" s="104">
        <v>4</v>
      </c>
      <c r="H17" s="104">
        <v>19.8</v>
      </c>
      <c r="I17" s="104">
        <v>0</v>
      </c>
      <c r="J17" s="105">
        <v>5.9</v>
      </c>
      <c r="K17" s="100"/>
      <c r="L17" s="101"/>
    </row>
    <row r="18" spans="1:12" ht="25.5" customHeight="1">
      <c r="A18" s="221" t="s">
        <v>29</v>
      </c>
      <c r="B18" s="207">
        <v>85.7</v>
      </c>
      <c r="C18" s="104">
        <v>32.2</v>
      </c>
      <c r="D18" s="104">
        <v>12.5</v>
      </c>
      <c r="E18" s="104">
        <v>0.6</v>
      </c>
      <c r="F18" s="104">
        <v>4.6</v>
      </c>
      <c r="G18" s="104">
        <v>3.1</v>
      </c>
      <c r="H18" s="104">
        <v>22.3</v>
      </c>
      <c r="I18" s="104">
        <v>0.1</v>
      </c>
      <c r="J18" s="105">
        <v>10.3</v>
      </c>
      <c r="K18" s="100"/>
      <c r="L18" s="101"/>
    </row>
    <row r="19" spans="1:12" ht="25.5" customHeight="1">
      <c r="A19" s="222" t="s">
        <v>74</v>
      </c>
      <c r="B19" s="208">
        <v>86.5</v>
      </c>
      <c r="C19" s="108">
        <v>22.4</v>
      </c>
      <c r="D19" s="108">
        <v>21.4</v>
      </c>
      <c r="E19" s="108">
        <v>0.8</v>
      </c>
      <c r="F19" s="108">
        <v>3.1</v>
      </c>
      <c r="G19" s="108">
        <v>10.6</v>
      </c>
      <c r="H19" s="108">
        <v>15</v>
      </c>
      <c r="I19" s="108">
        <v>0</v>
      </c>
      <c r="J19" s="109">
        <v>13.1</v>
      </c>
      <c r="K19" s="100"/>
      <c r="L19" s="101"/>
    </row>
    <row r="20" spans="1:12" ht="25.5" customHeight="1">
      <c r="A20" s="223" t="s">
        <v>80</v>
      </c>
      <c r="B20" s="209">
        <v>91.4</v>
      </c>
      <c r="C20" s="104">
        <v>33.8</v>
      </c>
      <c r="D20" s="104">
        <v>9.5</v>
      </c>
      <c r="E20" s="104">
        <v>0.8</v>
      </c>
      <c r="F20" s="104">
        <v>5.2</v>
      </c>
      <c r="G20" s="104">
        <v>14.6</v>
      </c>
      <c r="H20" s="104">
        <v>18.6</v>
      </c>
      <c r="I20" s="104">
        <v>0</v>
      </c>
      <c r="J20" s="105">
        <v>9</v>
      </c>
      <c r="K20" s="100"/>
      <c r="L20" s="101"/>
    </row>
    <row r="21" spans="1:12" ht="25.5" customHeight="1" thickBot="1">
      <c r="A21" s="224" t="s">
        <v>81</v>
      </c>
      <c r="B21" s="210">
        <v>92.1</v>
      </c>
      <c r="C21" s="116">
        <v>30.9</v>
      </c>
      <c r="D21" s="116">
        <v>15.1</v>
      </c>
      <c r="E21" s="116">
        <v>2.2</v>
      </c>
      <c r="F21" s="116">
        <v>6.6</v>
      </c>
      <c r="G21" s="116">
        <v>7.1</v>
      </c>
      <c r="H21" s="116">
        <v>21.4</v>
      </c>
      <c r="I21" s="116">
        <v>0</v>
      </c>
      <c r="J21" s="117">
        <v>8.8</v>
      </c>
      <c r="K21" s="100"/>
      <c r="L21" s="101"/>
    </row>
    <row r="22" spans="1:12" ht="25.5" customHeight="1">
      <c r="A22" s="219" t="s">
        <v>30</v>
      </c>
      <c r="B22" s="211">
        <v>79.5</v>
      </c>
      <c r="C22" s="118">
        <v>28.2</v>
      </c>
      <c r="D22" s="118">
        <v>14.9</v>
      </c>
      <c r="E22" s="118">
        <v>0</v>
      </c>
      <c r="F22" s="118">
        <v>1.8</v>
      </c>
      <c r="G22" s="118">
        <v>15</v>
      </c>
      <c r="H22" s="118">
        <v>11.8</v>
      </c>
      <c r="I22" s="118">
        <v>0</v>
      </c>
      <c r="J22" s="119">
        <v>7.9</v>
      </c>
      <c r="K22" s="100"/>
      <c r="L22" s="101"/>
    </row>
    <row r="23" spans="1:12" ht="25.5" customHeight="1">
      <c r="A23" s="225" t="s">
        <v>31</v>
      </c>
      <c r="B23" s="212">
        <v>83.4</v>
      </c>
      <c r="C23" s="121">
        <v>26.8</v>
      </c>
      <c r="D23" s="121">
        <v>16.4</v>
      </c>
      <c r="E23" s="121">
        <v>0.9</v>
      </c>
      <c r="F23" s="121">
        <v>4.2</v>
      </c>
      <c r="G23" s="121">
        <v>18.3</v>
      </c>
      <c r="H23" s="121">
        <v>9.7</v>
      </c>
      <c r="I23" s="121">
        <v>0</v>
      </c>
      <c r="J23" s="122">
        <v>7.1</v>
      </c>
      <c r="K23" s="100"/>
      <c r="L23" s="101"/>
    </row>
    <row r="24" spans="1:12" ht="25.5" customHeight="1">
      <c r="A24" s="221" t="s">
        <v>32</v>
      </c>
      <c r="B24" s="207">
        <v>78.2</v>
      </c>
      <c r="C24" s="123">
        <v>29.1</v>
      </c>
      <c r="D24" s="123">
        <v>16.9</v>
      </c>
      <c r="E24" s="123">
        <v>2.5</v>
      </c>
      <c r="F24" s="123">
        <v>3.6</v>
      </c>
      <c r="G24" s="123">
        <v>8.2</v>
      </c>
      <c r="H24" s="123">
        <v>8.1</v>
      </c>
      <c r="I24" s="123">
        <v>0</v>
      </c>
      <c r="J24" s="124">
        <v>9.8</v>
      </c>
      <c r="K24" s="100"/>
      <c r="L24" s="101"/>
    </row>
    <row r="25" spans="1:12" ht="25.5" customHeight="1">
      <c r="A25" s="221" t="s">
        <v>33</v>
      </c>
      <c r="B25" s="207">
        <v>82.1</v>
      </c>
      <c r="C25" s="104">
        <v>28</v>
      </c>
      <c r="D25" s="104">
        <v>14.4</v>
      </c>
      <c r="E25" s="104">
        <v>1.1</v>
      </c>
      <c r="F25" s="104">
        <v>2.3</v>
      </c>
      <c r="G25" s="104">
        <v>14.1</v>
      </c>
      <c r="H25" s="104">
        <v>14.1</v>
      </c>
      <c r="I25" s="104">
        <v>0</v>
      </c>
      <c r="J25" s="105">
        <v>8</v>
      </c>
      <c r="K25" s="100"/>
      <c r="L25" s="101"/>
    </row>
    <row r="26" spans="1:12" ht="25.5" customHeight="1">
      <c r="A26" s="226" t="s">
        <v>34</v>
      </c>
      <c r="B26" s="213">
        <v>61.2</v>
      </c>
      <c r="C26" s="126">
        <v>15.7</v>
      </c>
      <c r="D26" s="126">
        <v>13</v>
      </c>
      <c r="E26" s="126">
        <v>0.2</v>
      </c>
      <c r="F26" s="126">
        <v>3.5</v>
      </c>
      <c r="G26" s="126">
        <v>11.8</v>
      </c>
      <c r="H26" s="126">
        <v>2.8</v>
      </c>
      <c r="I26" s="126">
        <v>0</v>
      </c>
      <c r="J26" s="127">
        <v>14.3</v>
      </c>
      <c r="K26" s="100"/>
      <c r="L26" s="101"/>
    </row>
    <row r="27" spans="1:12" ht="25.5" customHeight="1">
      <c r="A27" s="227" t="s">
        <v>35</v>
      </c>
      <c r="B27" s="214">
        <v>80.5</v>
      </c>
      <c r="C27" s="129">
        <v>24.5</v>
      </c>
      <c r="D27" s="129">
        <v>15.2</v>
      </c>
      <c r="E27" s="129">
        <v>0.5</v>
      </c>
      <c r="F27" s="129">
        <v>2.3</v>
      </c>
      <c r="G27" s="129">
        <v>16.2</v>
      </c>
      <c r="H27" s="129">
        <v>15.1</v>
      </c>
      <c r="I27" s="129">
        <v>0</v>
      </c>
      <c r="J27" s="130">
        <v>6.8</v>
      </c>
      <c r="K27" s="100"/>
      <c r="L27" s="101"/>
    </row>
    <row r="28" spans="1:12" ht="25.5" customHeight="1">
      <c r="A28" s="221" t="s">
        <v>36</v>
      </c>
      <c r="B28" s="207">
        <v>82.1</v>
      </c>
      <c r="C28" s="104">
        <v>29.2</v>
      </c>
      <c r="D28" s="104">
        <v>7.2</v>
      </c>
      <c r="E28" s="104">
        <v>0.8</v>
      </c>
      <c r="F28" s="104">
        <v>5.9</v>
      </c>
      <c r="G28" s="104">
        <v>13.1</v>
      </c>
      <c r="H28" s="104">
        <v>15.9</v>
      </c>
      <c r="I28" s="104">
        <v>0.4</v>
      </c>
      <c r="J28" s="105">
        <v>9.5</v>
      </c>
      <c r="K28" s="100"/>
      <c r="L28" s="101"/>
    </row>
    <row r="29" spans="1:12" ht="25.5" customHeight="1">
      <c r="A29" s="226" t="s">
        <v>37</v>
      </c>
      <c r="B29" s="213">
        <v>88.5</v>
      </c>
      <c r="C29" s="126">
        <v>24.7</v>
      </c>
      <c r="D29" s="126">
        <v>10.1</v>
      </c>
      <c r="E29" s="126">
        <v>0.2</v>
      </c>
      <c r="F29" s="126">
        <v>4.7</v>
      </c>
      <c r="G29" s="126">
        <v>16.1</v>
      </c>
      <c r="H29" s="126">
        <v>24.6</v>
      </c>
      <c r="I29" s="126">
        <v>0</v>
      </c>
      <c r="J29" s="127">
        <v>8</v>
      </c>
      <c r="K29" s="100"/>
      <c r="L29" s="101"/>
    </row>
    <row r="30" spans="1:12" ht="25.5" customHeight="1">
      <c r="A30" s="221" t="s">
        <v>38</v>
      </c>
      <c r="B30" s="207">
        <v>93</v>
      </c>
      <c r="C30" s="123">
        <v>28.9</v>
      </c>
      <c r="D30" s="123">
        <v>14.7</v>
      </c>
      <c r="E30" s="123">
        <v>0.8</v>
      </c>
      <c r="F30" s="123">
        <v>4.2</v>
      </c>
      <c r="G30" s="123">
        <v>20.8</v>
      </c>
      <c r="H30" s="123">
        <v>17.1</v>
      </c>
      <c r="I30" s="123">
        <v>0</v>
      </c>
      <c r="J30" s="124">
        <v>6.5</v>
      </c>
      <c r="K30" s="100"/>
      <c r="L30" s="101"/>
    </row>
    <row r="31" spans="1:12" ht="25.5" customHeight="1">
      <c r="A31" s="228" t="s">
        <v>86</v>
      </c>
      <c r="B31" s="207">
        <v>82.8</v>
      </c>
      <c r="C31" s="104">
        <v>31.5</v>
      </c>
      <c r="D31" s="104">
        <v>11.2</v>
      </c>
      <c r="E31" s="104">
        <v>1.1</v>
      </c>
      <c r="F31" s="104">
        <v>3.7</v>
      </c>
      <c r="G31" s="104">
        <v>11.6</v>
      </c>
      <c r="H31" s="104">
        <v>15.9</v>
      </c>
      <c r="I31" s="104">
        <v>0</v>
      </c>
      <c r="J31" s="105">
        <v>7.8</v>
      </c>
      <c r="K31" s="100"/>
      <c r="L31" s="101"/>
    </row>
    <row r="32" spans="1:12" ht="25.5" customHeight="1">
      <c r="A32" s="228" t="s">
        <v>87</v>
      </c>
      <c r="B32" s="207">
        <v>94.6</v>
      </c>
      <c r="C32" s="104">
        <v>32.8</v>
      </c>
      <c r="D32" s="104">
        <v>7.8</v>
      </c>
      <c r="E32" s="104">
        <v>1</v>
      </c>
      <c r="F32" s="104">
        <v>2.8</v>
      </c>
      <c r="G32" s="104">
        <v>16.9</v>
      </c>
      <c r="H32" s="104">
        <v>26.4</v>
      </c>
      <c r="I32" s="104">
        <v>0</v>
      </c>
      <c r="J32" s="105">
        <v>6.9</v>
      </c>
      <c r="K32" s="100"/>
      <c r="L32" s="101"/>
    </row>
    <row r="33" spans="1:12" ht="25.5" customHeight="1">
      <c r="A33" s="228" t="s">
        <v>88</v>
      </c>
      <c r="B33" s="207">
        <v>92.7</v>
      </c>
      <c r="C33" s="104">
        <v>35</v>
      </c>
      <c r="D33" s="104">
        <v>13.3</v>
      </c>
      <c r="E33" s="104">
        <v>0.4</v>
      </c>
      <c r="F33" s="104">
        <v>3.6</v>
      </c>
      <c r="G33" s="104">
        <v>11.3</v>
      </c>
      <c r="H33" s="104">
        <v>18.2</v>
      </c>
      <c r="I33" s="104">
        <v>0</v>
      </c>
      <c r="J33" s="105">
        <v>10.9</v>
      </c>
      <c r="K33" s="100"/>
      <c r="L33" s="101"/>
    </row>
    <row r="34" spans="1:12" ht="25.5" customHeight="1">
      <c r="A34" s="229" t="s">
        <v>89</v>
      </c>
      <c r="B34" s="212">
        <v>95.7</v>
      </c>
      <c r="C34" s="121">
        <v>29.9</v>
      </c>
      <c r="D34" s="121">
        <v>11.3</v>
      </c>
      <c r="E34" s="121">
        <v>0.7</v>
      </c>
      <c r="F34" s="121">
        <v>4.6</v>
      </c>
      <c r="G34" s="121">
        <v>12.6</v>
      </c>
      <c r="H34" s="121">
        <v>26.4</v>
      </c>
      <c r="I34" s="121">
        <v>0</v>
      </c>
      <c r="J34" s="122">
        <v>10.2</v>
      </c>
      <c r="K34" s="100"/>
      <c r="L34" s="101"/>
    </row>
    <row r="35" spans="1:12" ht="25.5" customHeight="1">
      <c r="A35" s="221" t="s">
        <v>40</v>
      </c>
      <c r="B35" s="207">
        <v>90.8</v>
      </c>
      <c r="C35" s="123">
        <v>23.1</v>
      </c>
      <c r="D35" s="123">
        <v>6.8</v>
      </c>
      <c r="E35" s="123">
        <v>0.9</v>
      </c>
      <c r="F35" s="123">
        <v>3.9</v>
      </c>
      <c r="G35" s="123">
        <v>25</v>
      </c>
      <c r="H35" s="123">
        <v>19.3</v>
      </c>
      <c r="I35" s="123">
        <v>0</v>
      </c>
      <c r="J35" s="124">
        <v>11.7</v>
      </c>
      <c r="K35" s="100"/>
      <c r="L35" s="101"/>
    </row>
    <row r="36" spans="1:12" ht="25.5" customHeight="1" thickBot="1">
      <c r="A36" s="221" t="s">
        <v>41</v>
      </c>
      <c r="B36" s="207">
        <v>96.4</v>
      </c>
      <c r="C36" s="104">
        <v>30.9</v>
      </c>
      <c r="D36" s="104">
        <v>16.9</v>
      </c>
      <c r="E36" s="104">
        <v>1.1</v>
      </c>
      <c r="F36" s="104">
        <v>3.6</v>
      </c>
      <c r="G36" s="104">
        <v>18.3</v>
      </c>
      <c r="H36" s="104">
        <v>17.2</v>
      </c>
      <c r="I36" s="104">
        <v>0</v>
      </c>
      <c r="J36" s="105">
        <v>8.4</v>
      </c>
      <c r="K36" s="100"/>
      <c r="L36" s="101"/>
    </row>
    <row r="37" spans="1:12" ht="25.5" customHeight="1" thickBot="1">
      <c r="A37" s="230" t="s">
        <v>63</v>
      </c>
      <c r="B37" s="215">
        <f>AVERAGEA(B8:B21)</f>
        <v>88.81428571428572</v>
      </c>
      <c r="C37" s="133">
        <f aca="true" t="shared" si="0" ref="C37:J37">AVERAGEA(C8:C21)</f>
        <v>29.192857142857143</v>
      </c>
      <c r="D37" s="133">
        <f t="shared" si="0"/>
        <v>14.664285714285715</v>
      </c>
      <c r="E37" s="133">
        <f t="shared" si="0"/>
        <v>1.364285714285714</v>
      </c>
      <c r="F37" s="133">
        <f t="shared" si="0"/>
        <v>6.485714285714286</v>
      </c>
      <c r="G37" s="133">
        <f t="shared" si="0"/>
        <v>10.149999999999997</v>
      </c>
      <c r="H37" s="133">
        <f t="shared" si="0"/>
        <v>18.200000000000003</v>
      </c>
      <c r="I37" s="133">
        <f t="shared" si="0"/>
        <v>0.06428571428571428</v>
      </c>
      <c r="J37" s="134">
        <f t="shared" si="0"/>
        <v>8.685714285714285</v>
      </c>
      <c r="K37" s="101"/>
      <c r="L37" s="89"/>
    </row>
    <row r="38" spans="1:12" ht="25.5" customHeight="1" thickBot="1">
      <c r="A38" s="236" t="s">
        <v>92</v>
      </c>
      <c r="B38" s="216">
        <f aca="true" t="shared" si="1" ref="B38:J38">AVERAGEA(B22:B36)</f>
        <v>85.43333333333334</v>
      </c>
      <c r="C38" s="136">
        <f t="shared" si="1"/>
        <v>27.886666666666667</v>
      </c>
      <c r="D38" s="136">
        <f t="shared" si="1"/>
        <v>12.673333333333337</v>
      </c>
      <c r="E38" s="136">
        <f t="shared" si="1"/>
        <v>0.8133333333333332</v>
      </c>
      <c r="F38" s="136">
        <f t="shared" si="1"/>
        <v>3.646666666666667</v>
      </c>
      <c r="G38" s="136">
        <f t="shared" si="1"/>
        <v>15.286666666666669</v>
      </c>
      <c r="H38" s="136">
        <f t="shared" si="1"/>
        <v>16.173333333333332</v>
      </c>
      <c r="I38" s="136">
        <f t="shared" si="1"/>
        <v>0.02666666666666667</v>
      </c>
      <c r="J38" s="137">
        <f t="shared" si="1"/>
        <v>8.92</v>
      </c>
      <c r="K38" s="101"/>
      <c r="L38" s="89"/>
    </row>
    <row r="39" spans="1:12" ht="25.5" customHeight="1" thickBot="1">
      <c r="A39" s="231" t="s">
        <v>64</v>
      </c>
      <c r="B39" s="210">
        <f aca="true" t="shared" si="2" ref="B39:J39">AVERAGEA(B8:B36)</f>
        <v>87.06551724137931</v>
      </c>
      <c r="C39" s="139">
        <f t="shared" si="2"/>
        <v>28.517241379310345</v>
      </c>
      <c r="D39" s="139">
        <f t="shared" si="2"/>
        <v>13.63448275862069</v>
      </c>
      <c r="E39" s="139">
        <f t="shared" si="2"/>
        <v>1.079310344827586</v>
      </c>
      <c r="F39" s="139">
        <f t="shared" si="2"/>
        <v>5.017241379310345</v>
      </c>
      <c r="G39" s="139">
        <f t="shared" si="2"/>
        <v>12.806896551724137</v>
      </c>
      <c r="H39" s="139">
        <f t="shared" si="2"/>
        <v>17.151724137931037</v>
      </c>
      <c r="I39" s="139">
        <f t="shared" si="2"/>
        <v>0.044827586206896544</v>
      </c>
      <c r="J39" s="140">
        <f t="shared" si="2"/>
        <v>8.806896551724138</v>
      </c>
      <c r="K39" s="101"/>
      <c r="L39" s="89"/>
    </row>
    <row r="40" ht="24" customHeight="1">
      <c r="B40" s="80" t="s">
        <v>65</v>
      </c>
    </row>
  </sheetData>
  <printOptions/>
  <pageMargins left="0.7480314960629921" right="0.5118110236220472" top="0.9055118110236221" bottom="0.2362204724409449" header="0.5118110236220472" footer="0.31496062992125984"/>
  <pageSetup horizontalDpi="600" verticalDpi="600" orientation="landscape" paperSize="9" scale="54" r:id="rId1"/>
  <headerFooter alignWithMargins="0">
    <oddHeader>&amp;L&amp;24２　財政構造（４）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2008-03-31T04:33:00Z</cp:lastPrinted>
  <dcterms:created xsi:type="dcterms:W3CDTF">2001-02-19T06:10:42Z</dcterms:created>
  <dcterms:modified xsi:type="dcterms:W3CDTF">2008-03-31T04:34:32Z</dcterms:modified>
  <cp:category/>
  <cp:version/>
  <cp:contentType/>
  <cp:contentStatus/>
</cp:coreProperties>
</file>