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1" sheetId="1" r:id="rId1"/>
    <sheet name="2" sheetId="2" r:id="rId2"/>
    <sheet name="3" sheetId="3" r:id="rId3"/>
  </sheets>
  <definedNames>
    <definedName name="\D">'1'!$P$9</definedName>
    <definedName name="\H">'1'!$P$5</definedName>
    <definedName name="\P">'1'!$P$3</definedName>
    <definedName name="\Q">'1'!$P$7</definedName>
    <definedName name="_xlnm.Print_Area" localSheetId="0">'1'!$B$2:$M$40</definedName>
    <definedName name="_xlnm.Print_Area" localSheetId="1">'2'!$B$2:$O$39</definedName>
    <definedName name="_xlnm.Print_Area" localSheetId="2">'3'!$B$2:$K$40</definedName>
    <definedName name="Print_Area_MI" localSheetId="0">'1'!$A$1:$M$40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<sst xmlns="http://schemas.openxmlformats.org/spreadsheetml/2006/main" count="159" uniqueCount="88">
  <si>
    <t>(単位:千円)</t>
  </si>
  <si>
    <t>市町村税</t>
  </si>
  <si>
    <t>個</t>
  </si>
  <si>
    <t>人</t>
  </si>
  <si>
    <t>分</t>
  </si>
  <si>
    <t xml:space="preserve">    法       人       分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</si>
  <si>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</si>
  <si>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</si>
  <si>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</si>
  <si>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</si>
  <si>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</si>
  <si>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</si>
  <si>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</si>
  <si>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</si>
  <si>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</si>
  <si>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</si>
  <si>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</si>
  <si>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</si>
  <si>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</si>
  <si>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</si>
  <si>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</si>
  <si>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</si>
  <si>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</si>
  <si>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</si>
  <si>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</si>
  <si>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</si>
  <si>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</si>
  <si>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</si>
  <si>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</si>
  <si>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</si>
  <si>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</si>
  <si>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</si>
  <si>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</si>
  <si>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</si>
  <si>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</si>
  <si>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</si>
  <si>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</si>
  <si>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</si>
  <si>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</si>
  <si>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</si>
  <si>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</si>
  <si>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計・平均&gt;</t>
  </si>
  <si>
    <t>&lt;県　計・平均&gt;</t>
  </si>
  <si>
    <t>* 平均については、単純平均による。</t>
  </si>
  <si>
    <t xml:space="preserve"> </t>
  </si>
  <si>
    <t>&lt;市  計&gt;</t>
  </si>
  <si>
    <t>&lt;県　計&gt;</t>
  </si>
  <si>
    <t>固定資産税</t>
  </si>
  <si>
    <t>純固定資産税</t>
  </si>
  <si>
    <t>軽自動車税</t>
  </si>
  <si>
    <t>市 町 村</t>
  </si>
  <si>
    <t>鉱 産 税</t>
  </si>
  <si>
    <t>特別土地</t>
  </si>
  <si>
    <t>保 有 分</t>
  </si>
  <si>
    <t>取 得 分</t>
  </si>
  <si>
    <t>遊休土地分</t>
  </si>
  <si>
    <t>法定外普通税</t>
  </si>
  <si>
    <t>土    地</t>
  </si>
  <si>
    <t>家    屋</t>
  </si>
  <si>
    <t>償却資産</t>
  </si>
  <si>
    <t>たばこ税</t>
  </si>
  <si>
    <t>保 有 税</t>
  </si>
  <si>
    <t>目的税収入額</t>
  </si>
  <si>
    <t>入 湯 税</t>
  </si>
  <si>
    <t>都市計画税</t>
  </si>
  <si>
    <t>旧法による税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</si>
  <si>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</si>
  <si>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</si>
  <si>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</si>
  <si>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</si>
  <si>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</si>
  <si>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</si>
  <si>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</si>
  <si>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</si>
  <si>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</si>
  <si>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</si>
  <si>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</si>
  <si>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</si>
  <si>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</si>
  <si>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</si>
  <si>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</si>
  <si>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</si>
  <si>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</si>
  <si>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計・平均&gt;</t>
    </r>
  </si>
  <si>
    <t>１４   税 収 入 の 状 況 （１）</t>
  </si>
  <si>
    <t>１４   税 収 入 の 状 況 （２）</t>
  </si>
  <si>
    <t>１４   税 収 入 の 状 況 （３）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</si>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</sst>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52">
    <xf numFmtId="37" fontId="0" fillId="0" borderId="0" xfId="0" applyAlignment="1">
      <alignment/>
    </xf>
    <xf numFmtId="37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2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2" fontId="0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/>
    </xf>
    <xf numFmtId="2" fontId="0" fillId="0" borderId="5" xfId="0" applyNumberFormat="1" applyFont="1" applyBorder="1" applyAlignment="1" applyProtection="1">
      <alignment/>
      <protection/>
    </xf>
    <xf numFmtId="37" fontId="0" fillId="0" borderId="5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7" xfId="0" applyFont="1" applyBorder="1" applyAlignment="1">
      <alignment horizontal="center"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 horizontal="right"/>
    </xf>
    <xf numFmtId="37" fontId="0" fillId="0" borderId="9" xfId="0" applyFont="1" applyBorder="1" applyAlignment="1">
      <alignment/>
    </xf>
    <xf numFmtId="37" fontId="0" fillId="0" borderId="9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9" fontId="3" fillId="0" borderId="13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/>
    </xf>
    <xf numFmtId="37" fontId="0" fillId="0" borderId="0" xfId="0" applyFont="1" applyAlignment="1">
      <alignment/>
    </xf>
    <xf numFmtId="37" fontId="0" fillId="0" borderId="11" xfId="0" applyFont="1" applyBorder="1" applyAlignment="1">
      <alignment horizontal="center"/>
    </xf>
    <xf numFmtId="37" fontId="0" fillId="0" borderId="8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9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/>
      <protection/>
    </xf>
    <xf numFmtId="39" fontId="3" fillId="0" borderId="6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9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2" fontId="0" fillId="0" borderId="9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2" fontId="0" fillId="0" borderId="10" xfId="0" applyNumberFormat="1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1" xfId="0" applyFont="1" applyBorder="1" applyAlignment="1">
      <alignment horizontal="right"/>
    </xf>
    <xf numFmtId="2" fontId="0" fillId="0" borderId="1" xfId="0" applyNumberFormat="1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2" fontId="0" fillId="0" borderId="5" xfId="0" applyNumberFormat="1" applyFont="1" applyBorder="1" applyAlignment="1" applyProtection="1">
      <alignment/>
      <protection/>
    </xf>
    <xf numFmtId="37" fontId="0" fillId="0" borderId="16" xfId="0" applyFont="1" applyBorder="1" applyAlignment="1">
      <alignment/>
    </xf>
    <xf numFmtId="2" fontId="0" fillId="0" borderId="2" xfId="0" applyNumberFormat="1" applyFont="1" applyBorder="1" applyAlignment="1" applyProtection="1">
      <alignment/>
      <protection/>
    </xf>
    <xf numFmtId="37" fontId="0" fillId="0" borderId="5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4" xfId="0" applyFont="1" applyBorder="1" applyAlignment="1">
      <alignment/>
    </xf>
    <xf numFmtId="37" fontId="0" fillId="0" borderId="9" xfId="0" applyFont="1" applyBorder="1" applyAlignment="1">
      <alignment horizontal="right"/>
    </xf>
    <xf numFmtId="37" fontId="0" fillId="0" borderId="10" xfId="0" applyFont="1" applyBorder="1" applyAlignment="1">
      <alignment horizontal="righ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9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9" fontId="3" fillId="0" borderId="7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 horizontal="center"/>
    </xf>
    <xf numFmtId="37" fontId="3" fillId="0" borderId="17" xfId="0" applyNumberFormat="1" applyFont="1" applyBorder="1" applyAlignment="1" applyProtection="1">
      <alignment/>
      <protection/>
    </xf>
    <xf numFmtId="39" fontId="3" fillId="0" borderId="18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20" xfId="0" applyFont="1" applyBorder="1" applyAlignment="1">
      <alignment horizontal="center"/>
    </xf>
    <xf numFmtId="37" fontId="0" fillId="0" borderId="21" xfId="0" applyFont="1" applyBorder="1" applyAlignment="1">
      <alignment horizontal="center"/>
    </xf>
    <xf numFmtId="37" fontId="0" fillId="0" borderId="22" xfId="0" applyFont="1" applyBorder="1" applyAlignment="1">
      <alignment horizontal="center"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 horizontal="center"/>
    </xf>
    <xf numFmtId="37" fontId="3" fillId="0" borderId="28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9" fontId="3" fillId="0" borderId="30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31" xfId="0" applyFont="1" applyBorder="1" applyAlignment="1">
      <alignment horizontal="center"/>
    </xf>
    <xf numFmtId="37" fontId="0" fillId="0" borderId="31" xfId="0" applyFont="1" applyBorder="1" applyAlignment="1">
      <alignment/>
    </xf>
    <xf numFmtId="2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>
      <alignment/>
    </xf>
    <xf numFmtId="37" fontId="0" fillId="0" borderId="33" xfId="0" applyFont="1" applyBorder="1" applyAlignment="1">
      <alignment/>
    </xf>
    <xf numFmtId="37" fontId="0" fillId="0" borderId="34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5" xfId="0" applyFont="1" applyBorder="1" applyAlignment="1">
      <alignment horizontal="center"/>
    </xf>
    <xf numFmtId="37" fontId="0" fillId="0" borderId="35" xfId="0" applyFont="1" applyBorder="1" applyAlignment="1">
      <alignment/>
    </xf>
    <xf numFmtId="37" fontId="0" fillId="0" borderId="34" xfId="0" applyFont="1" applyBorder="1" applyAlignment="1">
      <alignment/>
    </xf>
    <xf numFmtId="2" fontId="0" fillId="0" borderId="34" xfId="0" applyNumberFormat="1" applyFont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47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8" xfId="0" applyFont="1" applyBorder="1" applyAlignment="1">
      <alignment/>
    </xf>
    <xf numFmtId="37" fontId="0" fillId="0" borderId="49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8" xfId="0" applyFont="1" applyBorder="1" applyAlignment="1">
      <alignment/>
    </xf>
    <xf numFmtId="37" fontId="0" fillId="0" borderId="0" xfId="0" applyFont="1" applyAlignment="1" quotePrefix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5.16015625" style="31" customWidth="1"/>
    <col min="2" max="16384" width="14.66015625" style="31" customWidth="1"/>
  </cols>
  <sheetData>
    <row r="1" spans="1:7" s="1" customFormat="1" ht="25.5" customHeight="1">
      <c r="A1" s="151" t="s">
        <v>84</v>
      </c>
      <c r="C1" s="2"/>
      <c r="E1" s="2"/>
      <c r="G1" s="2"/>
    </row>
    <row r="2" spans="1:13" s="1" customFormat="1" ht="25.5" customHeight="1" thickBot="1">
      <c r="A2" s="3"/>
      <c r="B2" s="3"/>
      <c r="C2" s="4"/>
      <c r="D2" s="3"/>
      <c r="E2" s="4"/>
      <c r="F2" s="3"/>
      <c r="G2" s="5"/>
      <c r="H2" s="3"/>
      <c r="I2" s="3"/>
      <c r="J2" s="3"/>
      <c r="K2" s="3"/>
      <c r="L2" s="3"/>
      <c r="M2" s="5" t="s">
        <v>0</v>
      </c>
    </row>
    <row r="3" spans="1:14" s="1" customFormat="1" ht="25.5" customHeight="1">
      <c r="A3" s="6"/>
      <c r="B3" s="6"/>
      <c r="C3" s="2"/>
      <c r="D3" s="7"/>
      <c r="E3" s="8"/>
      <c r="F3" s="7"/>
      <c r="G3" s="8"/>
      <c r="H3" s="144"/>
      <c r="I3" s="7"/>
      <c r="J3" s="7"/>
      <c r="K3" s="7"/>
      <c r="L3" s="7"/>
      <c r="M3" s="9"/>
      <c r="N3" s="6"/>
    </row>
    <row r="4" spans="1:14" s="1" customFormat="1" ht="25.5" customHeight="1">
      <c r="A4" s="6"/>
      <c r="B4" s="10" t="s">
        <v>1</v>
      </c>
      <c r="C4" s="8"/>
      <c r="D4" s="11"/>
      <c r="E4" s="8"/>
      <c r="F4" s="11"/>
      <c r="G4" s="8"/>
      <c r="H4" s="132"/>
      <c r="I4" s="12" t="s">
        <v>2</v>
      </c>
      <c r="J4" s="13" t="s">
        <v>3</v>
      </c>
      <c r="K4" s="13" t="s">
        <v>4</v>
      </c>
      <c r="L4" s="14" t="s">
        <v>5</v>
      </c>
      <c r="M4" s="9"/>
      <c r="N4" s="6"/>
    </row>
    <row r="5" spans="1:14" s="1" customFormat="1" ht="25.5" customHeight="1">
      <c r="A5" s="10" t="s">
        <v>79</v>
      </c>
      <c r="B5" s="6"/>
      <c r="C5" s="15"/>
      <c r="D5" s="16" t="s">
        <v>6</v>
      </c>
      <c r="E5" s="15"/>
      <c r="F5" s="16" t="s">
        <v>7</v>
      </c>
      <c r="G5" s="15"/>
      <c r="H5" s="131" t="s">
        <v>8</v>
      </c>
      <c r="I5" s="11"/>
      <c r="J5" s="11"/>
      <c r="K5" s="7"/>
      <c r="L5" s="11"/>
      <c r="M5" s="17"/>
      <c r="N5" s="6"/>
    </row>
    <row r="6" spans="1:14" s="1" customFormat="1" ht="25.5" customHeight="1">
      <c r="A6" s="6"/>
      <c r="B6" s="10" t="s">
        <v>9</v>
      </c>
      <c r="C6" s="16" t="s">
        <v>10</v>
      </c>
      <c r="D6" s="11"/>
      <c r="E6" s="16" t="s">
        <v>10</v>
      </c>
      <c r="F6" s="11"/>
      <c r="G6" s="16" t="s">
        <v>10</v>
      </c>
      <c r="H6" s="132"/>
      <c r="I6" s="16" t="s">
        <v>11</v>
      </c>
      <c r="J6" s="16" t="s">
        <v>12</v>
      </c>
      <c r="K6" s="11" t="s">
        <v>13</v>
      </c>
      <c r="L6" s="16" t="s">
        <v>14</v>
      </c>
      <c r="M6" s="18" t="s">
        <v>15</v>
      </c>
      <c r="N6" s="6"/>
    </row>
    <row r="7" spans="1:14" s="1" customFormat="1" ht="25.5" customHeight="1" thickBot="1">
      <c r="A7" s="19"/>
      <c r="B7" s="19"/>
      <c r="C7" s="20" t="s">
        <v>16</v>
      </c>
      <c r="D7" s="21"/>
      <c r="E7" s="20" t="s">
        <v>16</v>
      </c>
      <c r="F7" s="21"/>
      <c r="G7" s="20" t="s">
        <v>16</v>
      </c>
      <c r="H7" s="133"/>
      <c r="I7" s="21"/>
      <c r="J7" s="21"/>
      <c r="K7" s="22" t="s">
        <v>17</v>
      </c>
      <c r="L7" s="21"/>
      <c r="M7" s="23"/>
      <c r="N7" s="6"/>
    </row>
    <row r="8" spans="1:14" ht="25.5" customHeight="1">
      <c r="A8" s="24" t="s">
        <v>18</v>
      </c>
      <c r="B8" s="25">
        <v>40740523</v>
      </c>
      <c r="C8" s="26">
        <v>90.61595124096996</v>
      </c>
      <c r="D8" s="27">
        <v>39808225</v>
      </c>
      <c r="E8" s="26">
        <v>97.65247073484247</v>
      </c>
      <c r="F8" s="27">
        <v>932298</v>
      </c>
      <c r="G8" s="26">
        <v>22.227477970955682</v>
      </c>
      <c r="H8" s="134">
        <v>19478167</v>
      </c>
      <c r="I8" s="27">
        <v>410522</v>
      </c>
      <c r="J8" s="27">
        <v>16104870</v>
      </c>
      <c r="K8" s="27">
        <v>204178</v>
      </c>
      <c r="L8" s="27">
        <v>838628</v>
      </c>
      <c r="M8" s="29">
        <v>2124147</v>
      </c>
      <c r="N8" s="30"/>
    </row>
    <row r="9" spans="1:14" ht="25.5" customHeight="1">
      <c r="A9" s="32" t="s">
        <v>19</v>
      </c>
      <c r="B9" s="25">
        <v>61227427</v>
      </c>
      <c r="C9" s="26">
        <v>95.95218650340914</v>
      </c>
      <c r="D9" s="27">
        <v>60644325</v>
      </c>
      <c r="E9" s="26">
        <v>98.49301972386696</v>
      </c>
      <c r="F9" s="27">
        <v>583102</v>
      </c>
      <c r="G9" s="26">
        <v>26.052914355414863</v>
      </c>
      <c r="H9" s="134">
        <v>22999341</v>
      </c>
      <c r="I9" s="27">
        <v>458606</v>
      </c>
      <c r="J9" s="27">
        <v>18652805</v>
      </c>
      <c r="K9" s="27">
        <v>176823</v>
      </c>
      <c r="L9" s="27">
        <v>974669</v>
      </c>
      <c r="M9" s="29">
        <v>2913261</v>
      </c>
      <c r="N9" s="30"/>
    </row>
    <row r="10" spans="1:14" ht="25.5" customHeight="1">
      <c r="A10" s="32" t="s">
        <v>20</v>
      </c>
      <c r="B10" s="25">
        <v>16133392</v>
      </c>
      <c r="C10" s="26">
        <v>89.00576308381338</v>
      </c>
      <c r="D10" s="27">
        <v>15843690</v>
      </c>
      <c r="E10" s="26">
        <v>96.8947511237999</v>
      </c>
      <c r="F10" s="27">
        <v>289702</v>
      </c>
      <c r="G10" s="26">
        <v>16.323170628637754</v>
      </c>
      <c r="H10" s="134">
        <v>7318267</v>
      </c>
      <c r="I10" s="27">
        <v>192768</v>
      </c>
      <c r="J10" s="27">
        <v>6273732</v>
      </c>
      <c r="K10" s="27">
        <v>80479</v>
      </c>
      <c r="L10" s="27">
        <v>326795</v>
      </c>
      <c r="M10" s="29">
        <v>524972</v>
      </c>
      <c r="N10" s="30"/>
    </row>
    <row r="11" spans="1:14" ht="25.5" customHeight="1">
      <c r="A11" s="32" t="s">
        <v>21</v>
      </c>
      <c r="B11" s="25">
        <v>21471015</v>
      </c>
      <c r="C11" s="26">
        <v>88.52159272295378</v>
      </c>
      <c r="D11" s="27">
        <v>21082835</v>
      </c>
      <c r="E11" s="26">
        <v>96.82980156463817</v>
      </c>
      <c r="F11" s="27">
        <v>388180</v>
      </c>
      <c r="G11" s="26">
        <v>15.639611269963993</v>
      </c>
      <c r="H11" s="134">
        <v>9508891</v>
      </c>
      <c r="I11" s="27">
        <v>234252</v>
      </c>
      <c r="J11" s="27">
        <v>7936370</v>
      </c>
      <c r="K11" s="27">
        <v>76837</v>
      </c>
      <c r="L11" s="27">
        <v>390346</v>
      </c>
      <c r="M11" s="29">
        <v>947923</v>
      </c>
      <c r="N11" s="30"/>
    </row>
    <row r="12" spans="1:14" ht="25.5" customHeight="1">
      <c r="A12" s="32" t="s">
        <v>22</v>
      </c>
      <c r="B12" s="25">
        <v>22391668</v>
      </c>
      <c r="C12" s="26">
        <v>91.97876356642182</v>
      </c>
      <c r="D12" s="27">
        <v>22098100</v>
      </c>
      <c r="E12" s="26">
        <v>97.9882393360562</v>
      </c>
      <c r="F12" s="27">
        <v>293568</v>
      </c>
      <c r="G12" s="26">
        <v>16.37665046488315</v>
      </c>
      <c r="H12" s="134">
        <v>10296102</v>
      </c>
      <c r="I12" s="27">
        <v>202984</v>
      </c>
      <c r="J12" s="27">
        <v>8906048</v>
      </c>
      <c r="K12" s="27">
        <v>118176</v>
      </c>
      <c r="L12" s="27">
        <v>360121</v>
      </c>
      <c r="M12" s="29">
        <v>826949</v>
      </c>
      <c r="N12" s="30"/>
    </row>
    <row r="13" spans="1:14" ht="25.5" customHeight="1">
      <c r="A13" s="32" t="s">
        <v>23</v>
      </c>
      <c r="B13" s="25">
        <v>29209685</v>
      </c>
      <c r="C13" s="26">
        <v>91.63654852566779</v>
      </c>
      <c r="D13" s="27">
        <v>28724744</v>
      </c>
      <c r="E13" s="26">
        <v>97.10632407317821</v>
      </c>
      <c r="F13" s="27">
        <v>484941</v>
      </c>
      <c r="G13" s="26">
        <v>21.131523790018605</v>
      </c>
      <c r="H13" s="134">
        <v>13256735</v>
      </c>
      <c r="I13" s="27">
        <v>293439</v>
      </c>
      <c r="J13" s="27">
        <v>11450899</v>
      </c>
      <c r="K13" s="27">
        <v>83740</v>
      </c>
      <c r="L13" s="27">
        <v>461158</v>
      </c>
      <c r="M13" s="29">
        <v>1051239</v>
      </c>
      <c r="N13" s="30"/>
    </row>
    <row r="14" spans="1:14" ht="25.5" customHeight="1">
      <c r="A14" s="32" t="s">
        <v>24</v>
      </c>
      <c r="B14" s="25">
        <v>9858951</v>
      </c>
      <c r="C14" s="26">
        <v>93.94884122357277</v>
      </c>
      <c r="D14" s="27">
        <v>9702618</v>
      </c>
      <c r="E14" s="26">
        <v>97.67783769417669</v>
      </c>
      <c r="F14" s="27">
        <v>156333</v>
      </c>
      <c r="G14" s="26">
        <v>27.883147366017923</v>
      </c>
      <c r="H14" s="134">
        <v>4952939</v>
      </c>
      <c r="I14" s="27">
        <v>121637</v>
      </c>
      <c r="J14" s="27">
        <v>4225242</v>
      </c>
      <c r="K14" s="27">
        <v>55439</v>
      </c>
      <c r="L14" s="27">
        <v>183386</v>
      </c>
      <c r="M14" s="29">
        <v>422674</v>
      </c>
      <c r="N14" s="30"/>
    </row>
    <row r="15" spans="1:14" ht="25.5" customHeight="1">
      <c r="A15" s="32" t="s">
        <v>25</v>
      </c>
      <c r="B15" s="25">
        <v>2335333</v>
      </c>
      <c r="C15" s="26">
        <v>85.14322256327318</v>
      </c>
      <c r="D15" s="27">
        <v>2263450</v>
      </c>
      <c r="E15" s="26">
        <v>97.07482453450447</v>
      </c>
      <c r="F15" s="27">
        <v>71883</v>
      </c>
      <c r="G15" s="26">
        <v>17.482379722453267</v>
      </c>
      <c r="H15" s="134">
        <v>955495</v>
      </c>
      <c r="I15" s="27">
        <v>28472</v>
      </c>
      <c r="J15" s="27">
        <v>785718</v>
      </c>
      <c r="K15" s="27">
        <v>7519</v>
      </c>
      <c r="L15" s="27">
        <v>59809</v>
      </c>
      <c r="M15" s="29">
        <v>81496</v>
      </c>
      <c r="N15" s="30"/>
    </row>
    <row r="16" spans="1:14" ht="25.5" customHeight="1">
      <c r="A16" s="32" t="s">
        <v>26</v>
      </c>
      <c r="B16" s="25">
        <v>13884266</v>
      </c>
      <c r="C16" s="26">
        <v>94.19733420681075</v>
      </c>
      <c r="D16" s="27">
        <v>13791743</v>
      </c>
      <c r="E16" s="26">
        <v>98.5155250917475</v>
      </c>
      <c r="F16" s="27">
        <v>92523</v>
      </c>
      <c r="G16" s="26">
        <v>12.503277071311775</v>
      </c>
      <c r="H16" s="134">
        <v>3344884</v>
      </c>
      <c r="I16" s="27">
        <v>74682</v>
      </c>
      <c r="J16" s="27">
        <v>2706344</v>
      </c>
      <c r="K16" s="27">
        <v>28644</v>
      </c>
      <c r="L16" s="27">
        <v>158939</v>
      </c>
      <c r="M16" s="29">
        <v>404919</v>
      </c>
      <c r="N16" s="30"/>
    </row>
    <row r="17" spans="1:14" ht="25.5" customHeight="1">
      <c r="A17" s="32" t="s">
        <v>27</v>
      </c>
      <c r="B17" s="25">
        <v>3098781</v>
      </c>
      <c r="C17" s="26">
        <v>81.81005999564388</v>
      </c>
      <c r="D17" s="27">
        <v>2930634</v>
      </c>
      <c r="E17" s="26">
        <v>94.51182464464148</v>
      </c>
      <c r="F17" s="27">
        <v>168147</v>
      </c>
      <c r="G17" s="26">
        <v>24.476864110585286</v>
      </c>
      <c r="H17" s="134">
        <v>961604</v>
      </c>
      <c r="I17" s="27">
        <v>27053</v>
      </c>
      <c r="J17" s="27">
        <v>804111</v>
      </c>
      <c r="K17" s="27">
        <v>8779</v>
      </c>
      <c r="L17" s="27">
        <v>86783</v>
      </c>
      <c r="M17" s="29">
        <v>43657</v>
      </c>
      <c r="N17" s="30"/>
    </row>
    <row r="18" spans="1:14" ht="25.5" customHeight="1">
      <c r="A18" s="32" t="s">
        <v>28</v>
      </c>
      <c r="B18" s="25">
        <v>1717904</v>
      </c>
      <c r="C18" s="26">
        <v>88.80686632268883</v>
      </c>
      <c r="D18" s="27">
        <v>1672102</v>
      </c>
      <c r="E18" s="26">
        <v>96.9825308692457</v>
      </c>
      <c r="F18" s="27">
        <v>45802</v>
      </c>
      <c r="G18" s="26">
        <v>21.779362815026154</v>
      </c>
      <c r="H18" s="134">
        <v>754305</v>
      </c>
      <c r="I18" s="27">
        <v>23613</v>
      </c>
      <c r="J18" s="27">
        <v>618683</v>
      </c>
      <c r="K18" s="27">
        <v>8210</v>
      </c>
      <c r="L18" s="27">
        <v>46828</v>
      </c>
      <c r="M18" s="29">
        <v>65181</v>
      </c>
      <c r="N18" s="30"/>
    </row>
    <row r="19" spans="1:14" ht="25.5" customHeight="1">
      <c r="A19" s="92" t="s">
        <v>69</v>
      </c>
      <c r="B19" s="98">
        <v>8559929</v>
      </c>
      <c r="C19" s="99">
        <v>96.6512655662332</v>
      </c>
      <c r="D19" s="100">
        <v>8485898</v>
      </c>
      <c r="E19" s="99">
        <v>98.42913973684098</v>
      </c>
      <c r="F19" s="100">
        <v>74031</v>
      </c>
      <c r="G19" s="99">
        <v>31.478040504628314</v>
      </c>
      <c r="H19" s="135">
        <v>2844126</v>
      </c>
      <c r="I19" s="100">
        <v>70403</v>
      </c>
      <c r="J19" s="100">
        <v>2460178</v>
      </c>
      <c r="K19" s="100">
        <v>14773</v>
      </c>
      <c r="L19" s="100">
        <v>122243</v>
      </c>
      <c r="M19" s="102">
        <v>191302</v>
      </c>
      <c r="N19" s="30"/>
    </row>
    <row r="20" spans="1:14" ht="25.5" customHeight="1">
      <c r="A20" s="93" t="s">
        <v>70</v>
      </c>
      <c r="B20" s="103">
        <v>5920914</v>
      </c>
      <c r="C20" s="104">
        <v>76.89631522206813</v>
      </c>
      <c r="D20" s="105">
        <v>5692557</v>
      </c>
      <c r="E20" s="104">
        <v>95.31138003971142</v>
      </c>
      <c r="F20" s="105">
        <v>228357</v>
      </c>
      <c r="G20" s="104">
        <v>13.220628063345913</v>
      </c>
      <c r="H20" s="136">
        <v>2148874</v>
      </c>
      <c r="I20" s="105">
        <v>80329</v>
      </c>
      <c r="J20" s="105">
        <v>1825131</v>
      </c>
      <c r="K20" s="105">
        <v>25733</v>
      </c>
      <c r="L20" s="105">
        <v>144751</v>
      </c>
      <c r="M20" s="107">
        <v>98663</v>
      </c>
      <c r="N20" s="30"/>
    </row>
    <row r="21" spans="1:14" ht="25.5" customHeight="1" thickBot="1">
      <c r="A21" s="94" t="s">
        <v>71</v>
      </c>
      <c r="B21" s="34">
        <v>14399014</v>
      </c>
      <c r="C21" s="35">
        <v>89.19133843245399</v>
      </c>
      <c r="D21" s="36">
        <v>14074342</v>
      </c>
      <c r="E21" s="35">
        <v>97.36819621324818</v>
      </c>
      <c r="F21" s="36">
        <v>324672</v>
      </c>
      <c r="G21" s="35">
        <v>19.22049352443794</v>
      </c>
      <c r="H21" s="137">
        <v>5737068</v>
      </c>
      <c r="I21" s="36">
        <v>146571</v>
      </c>
      <c r="J21" s="36">
        <v>4627715</v>
      </c>
      <c r="K21" s="36">
        <v>54686</v>
      </c>
      <c r="L21" s="36">
        <v>283539</v>
      </c>
      <c r="M21" s="38">
        <v>679243</v>
      </c>
      <c r="N21" s="30"/>
    </row>
    <row r="22" spans="1:14" ht="25.5" customHeight="1">
      <c r="A22" s="39" t="s">
        <v>29</v>
      </c>
      <c r="B22" s="40">
        <v>941721</v>
      </c>
      <c r="C22" s="41">
        <v>94.98162841901527</v>
      </c>
      <c r="D22" s="42">
        <v>927791</v>
      </c>
      <c r="E22" s="41">
        <v>97.5952293794154</v>
      </c>
      <c r="F22" s="42">
        <v>13930</v>
      </c>
      <c r="G22" s="41">
        <v>34.12124923453766</v>
      </c>
      <c r="H22" s="138">
        <v>408424</v>
      </c>
      <c r="I22" s="42">
        <v>10708</v>
      </c>
      <c r="J22" s="42">
        <v>349680</v>
      </c>
      <c r="K22" s="42">
        <v>4740</v>
      </c>
      <c r="L22" s="42">
        <v>17891</v>
      </c>
      <c r="M22" s="44">
        <v>30145</v>
      </c>
      <c r="N22" s="30"/>
    </row>
    <row r="23" spans="1:14" ht="25.5" customHeight="1">
      <c r="A23" s="85" t="s">
        <v>30</v>
      </c>
      <c r="B23" s="86">
        <v>3489593</v>
      </c>
      <c r="C23" s="87">
        <v>95.6561820014923</v>
      </c>
      <c r="D23" s="88">
        <v>3439068</v>
      </c>
      <c r="E23" s="87">
        <v>98.55686825193263</v>
      </c>
      <c r="F23" s="88">
        <v>50525</v>
      </c>
      <c r="G23" s="87">
        <v>31.850245535292153</v>
      </c>
      <c r="H23" s="139">
        <v>1782258</v>
      </c>
      <c r="I23" s="88">
        <v>40170</v>
      </c>
      <c r="J23" s="88">
        <v>1633526</v>
      </c>
      <c r="K23" s="88">
        <v>14067</v>
      </c>
      <c r="L23" s="88">
        <v>49349</v>
      </c>
      <c r="M23" s="90">
        <v>59213</v>
      </c>
      <c r="N23" s="30"/>
    </row>
    <row r="24" spans="1:14" ht="25.5" customHeight="1">
      <c r="A24" s="32" t="s">
        <v>31</v>
      </c>
      <c r="B24" s="25">
        <v>5155276</v>
      </c>
      <c r="C24" s="26">
        <v>90.58906449086489</v>
      </c>
      <c r="D24" s="27">
        <v>5066257</v>
      </c>
      <c r="E24" s="26">
        <v>97.39260203645175</v>
      </c>
      <c r="F24" s="27">
        <v>89019</v>
      </c>
      <c r="G24" s="26">
        <v>18.206304990735173</v>
      </c>
      <c r="H24" s="134">
        <v>2498761</v>
      </c>
      <c r="I24" s="27">
        <v>59000</v>
      </c>
      <c r="J24" s="27">
        <v>2191943</v>
      </c>
      <c r="K24" s="27">
        <v>28923</v>
      </c>
      <c r="L24" s="27">
        <v>89899</v>
      </c>
      <c r="M24" s="29">
        <v>157919</v>
      </c>
      <c r="N24" s="30"/>
    </row>
    <row r="25" spans="1:14" ht="25.5" customHeight="1">
      <c r="A25" s="32" t="s">
        <v>32</v>
      </c>
      <c r="B25" s="25">
        <v>1942929</v>
      </c>
      <c r="C25" s="26">
        <v>97.74327040911808</v>
      </c>
      <c r="D25" s="27">
        <v>1936457</v>
      </c>
      <c r="E25" s="26">
        <v>99.24700778874397</v>
      </c>
      <c r="F25" s="27">
        <v>6472</v>
      </c>
      <c r="G25" s="26">
        <v>17.66423756106881</v>
      </c>
      <c r="H25" s="134">
        <v>676441</v>
      </c>
      <c r="I25" s="27">
        <v>13003</v>
      </c>
      <c r="J25" s="27">
        <v>528751</v>
      </c>
      <c r="K25" s="27">
        <v>4259</v>
      </c>
      <c r="L25" s="27">
        <v>25676</v>
      </c>
      <c r="M25" s="29">
        <v>109011</v>
      </c>
      <c r="N25" s="30"/>
    </row>
    <row r="26" spans="1:14" ht="25.5" customHeight="1">
      <c r="A26" s="39" t="s">
        <v>33</v>
      </c>
      <c r="B26" s="40">
        <v>4705115</v>
      </c>
      <c r="C26" s="41">
        <v>96.1875105665684</v>
      </c>
      <c r="D26" s="42">
        <v>4666245</v>
      </c>
      <c r="E26" s="41">
        <v>98.85142622662227</v>
      </c>
      <c r="F26" s="42">
        <v>38870</v>
      </c>
      <c r="G26" s="41">
        <v>22.71186836815781</v>
      </c>
      <c r="H26" s="138">
        <v>977838</v>
      </c>
      <c r="I26" s="42">
        <v>20687</v>
      </c>
      <c r="J26" s="42">
        <v>775284</v>
      </c>
      <c r="K26" s="42">
        <v>5488</v>
      </c>
      <c r="L26" s="42">
        <v>64337</v>
      </c>
      <c r="M26" s="44">
        <v>117530</v>
      </c>
      <c r="N26" s="30"/>
    </row>
    <row r="27" spans="1:14" ht="25.5" customHeight="1">
      <c r="A27" s="108" t="s">
        <v>34</v>
      </c>
      <c r="B27" s="109">
        <v>2930748</v>
      </c>
      <c r="C27" s="110">
        <v>95.74547742584232</v>
      </c>
      <c r="D27" s="111">
        <v>2919750</v>
      </c>
      <c r="E27" s="110">
        <v>98.97444206855313</v>
      </c>
      <c r="F27" s="111">
        <v>10998</v>
      </c>
      <c r="G27" s="110">
        <v>9.910429469965939</v>
      </c>
      <c r="H27" s="140">
        <v>820072</v>
      </c>
      <c r="I27" s="111">
        <v>21759</v>
      </c>
      <c r="J27" s="111">
        <v>652308</v>
      </c>
      <c r="K27" s="111">
        <v>8991</v>
      </c>
      <c r="L27" s="111">
        <v>38043</v>
      </c>
      <c r="M27" s="113">
        <v>107962</v>
      </c>
      <c r="N27" s="30"/>
    </row>
    <row r="28" spans="1:14" ht="25.5" customHeight="1">
      <c r="A28" s="32" t="s">
        <v>35</v>
      </c>
      <c r="B28" s="25">
        <v>2426675</v>
      </c>
      <c r="C28" s="26">
        <v>85.1830153139346</v>
      </c>
      <c r="D28" s="27">
        <v>2385892</v>
      </c>
      <c r="E28" s="26">
        <v>96.89247778194712</v>
      </c>
      <c r="F28" s="27">
        <v>40783</v>
      </c>
      <c r="G28" s="26">
        <v>10.555535424959753</v>
      </c>
      <c r="H28" s="134">
        <v>1169156</v>
      </c>
      <c r="I28" s="27">
        <v>25772</v>
      </c>
      <c r="J28" s="27">
        <v>1018921</v>
      </c>
      <c r="K28" s="27">
        <v>13815</v>
      </c>
      <c r="L28" s="27">
        <v>57751</v>
      </c>
      <c r="M28" s="29">
        <v>66712</v>
      </c>
      <c r="N28" s="30"/>
    </row>
    <row r="29" spans="1:14" ht="25.5" customHeight="1">
      <c r="A29" s="59" t="s">
        <v>36</v>
      </c>
      <c r="B29" s="80">
        <v>1028600</v>
      </c>
      <c r="C29" s="81">
        <v>93.8828299202005</v>
      </c>
      <c r="D29" s="82">
        <v>1014656</v>
      </c>
      <c r="E29" s="81">
        <v>98.43708465354891</v>
      </c>
      <c r="F29" s="82">
        <v>13944</v>
      </c>
      <c r="G29" s="81">
        <v>21.500269832703726</v>
      </c>
      <c r="H29" s="141">
        <v>446734</v>
      </c>
      <c r="I29" s="82">
        <v>13587</v>
      </c>
      <c r="J29" s="82">
        <v>386099</v>
      </c>
      <c r="K29" s="82">
        <v>4800</v>
      </c>
      <c r="L29" s="82">
        <v>28532</v>
      </c>
      <c r="M29" s="84">
        <v>18516</v>
      </c>
      <c r="N29" s="30"/>
    </row>
    <row r="30" spans="1:14" ht="25.5" customHeight="1">
      <c r="A30" s="108" t="s">
        <v>37</v>
      </c>
      <c r="B30" s="109">
        <v>1913664</v>
      </c>
      <c r="C30" s="110">
        <v>94.65824057109617</v>
      </c>
      <c r="D30" s="111">
        <v>1886909</v>
      </c>
      <c r="E30" s="110">
        <v>97.46637196345583</v>
      </c>
      <c r="F30" s="111">
        <v>26755</v>
      </c>
      <c r="G30" s="110">
        <v>31.22046279332999</v>
      </c>
      <c r="H30" s="140">
        <v>837660</v>
      </c>
      <c r="I30" s="111">
        <v>22425</v>
      </c>
      <c r="J30" s="111">
        <v>686552</v>
      </c>
      <c r="K30" s="111">
        <v>4786</v>
      </c>
      <c r="L30" s="111">
        <v>32708</v>
      </c>
      <c r="M30" s="113">
        <v>95975</v>
      </c>
      <c r="N30" s="30"/>
    </row>
    <row r="31" spans="1:14" ht="25.5" customHeight="1">
      <c r="A31" s="32" t="s">
        <v>38</v>
      </c>
      <c r="B31" s="25">
        <v>735190</v>
      </c>
      <c r="C31" s="26">
        <v>94.93635742630129</v>
      </c>
      <c r="D31" s="27">
        <v>730752</v>
      </c>
      <c r="E31" s="26">
        <v>98.51131377267305</v>
      </c>
      <c r="F31" s="27">
        <v>4438</v>
      </c>
      <c r="G31" s="26">
        <v>13.610157016683022</v>
      </c>
      <c r="H31" s="134">
        <v>385685</v>
      </c>
      <c r="I31" s="27">
        <v>13312</v>
      </c>
      <c r="J31" s="27">
        <v>354358</v>
      </c>
      <c r="K31" s="27">
        <v>2452</v>
      </c>
      <c r="L31" s="27">
        <v>11260</v>
      </c>
      <c r="M31" s="29">
        <v>6755</v>
      </c>
      <c r="N31" s="30"/>
    </row>
    <row r="32" spans="1:14" ht="25.5" customHeight="1">
      <c r="A32" s="32" t="s">
        <v>76</v>
      </c>
      <c r="B32" s="25">
        <v>754949</v>
      </c>
      <c r="C32" s="26">
        <v>94.02800853906723</v>
      </c>
      <c r="D32" s="27">
        <v>744610</v>
      </c>
      <c r="E32" s="26">
        <v>98.1630597565863</v>
      </c>
      <c r="F32" s="27">
        <v>10339</v>
      </c>
      <c r="G32" s="26">
        <v>23.310186228975965</v>
      </c>
      <c r="H32" s="134">
        <v>361313</v>
      </c>
      <c r="I32" s="27">
        <v>13692</v>
      </c>
      <c r="J32" s="27">
        <v>315456</v>
      </c>
      <c r="K32" s="27">
        <v>5306</v>
      </c>
      <c r="L32" s="27">
        <v>16289</v>
      </c>
      <c r="M32" s="29">
        <v>15876</v>
      </c>
      <c r="N32" s="30"/>
    </row>
    <row r="33" spans="1:14" ht="25.5" customHeight="1">
      <c r="A33" s="39" t="s">
        <v>77</v>
      </c>
      <c r="B33" s="40">
        <v>1117146</v>
      </c>
      <c r="C33" s="41">
        <v>89.9719005429018</v>
      </c>
      <c r="D33" s="42">
        <v>1088499</v>
      </c>
      <c r="E33" s="41">
        <v>97.23967704069508</v>
      </c>
      <c r="F33" s="42">
        <v>28647</v>
      </c>
      <c r="G33" s="41">
        <v>23.430637232850493</v>
      </c>
      <c r="H33" s="138">
        <v>549956</v>
      </c>
      <c r="I33" s="42">
        <v>20793</v>
      </c>
      <c r="J33" s="42">
        <v>464060</v>
      </c>
      <c r="K33" s="42">
        <v>3924</v>
      </c>
      <c r="L33" s="42">
        <v>29265</v>
      </c>
      <c r="M33" s="44">
        <v>35838</v>
      </c>
      <c r="N33" s="30"/>
    </row>
    <row r="34" spans="1:14" ht="25.5" customHeight="1">
      <c r="A34" s="39" t="s">
        <v>78</v>
      </c>
      <c r="B34" s="40">
        <v>1594491</v>
      </c>
      <c r="C34" s="41">
        <v>83.28250347208258</v>
      </c>
      <c r="D34" s="42">
        <v>1537476</v>
      </c>
      <c r="E34" s="41">
        <v>95.75811403085359</v>
      </c>
      <c r="F34" s="42">
        <v>57015</v>
      </c>
      <c r="G34" s="41">
        <v>18.45300899104779</v>
      </c>
      <c r="H34" s="138">
        <v>742948</v>
      </c>
      <c r="I34" s="42">
        <v>23819</v>
      </c>
      <c r="J34" s="42">
        <v>622828</v>
      </c>
      <c r="K34" s="42">
        <v>7025</v>
      </c>
      <c r="L34" s="42">
        <v>37223</v>
      </c>
      <c r="M34" s="44">
        <v>59078</v>
      </c>
      <c r="N34" s="30"/>
    </row>
    <row r="35" spans="1:14" ht="25.5" customHeight="1">
      <c r="A35" s="32" t="s">
        <v>39</v>
      </c>
      <c r="B35" s="25">
        <v>755634</v>
      </c>
      <c r="C35" s="26">
        <v>88.88724203156319</v>
      </c>
      <c r="D35" s="27">
        <v>739201</v>
      </c>
      <c r="E35" s="26">
        <v>98.13462161401496</v>
      </c>
      <c r="F35" s="27">
        <v>16433</v>
      </c>
      <c r="G35" s="26">
        <v>16.967125098087806</v>
      </c>
      <c r="H35" s="134">
        <v>332641</v>
      </c>
      <c r="I35" s="27">
        <v>11167</v>
      </c>
      <c r="J35" s="27">
        <v>282447</v>
      </c>
      <c r="K35" s="27">
        <v>3289</v>
      </c>
      <c r="L35" s="27">
        <v>15199</v>
      </c>
      <c r="M35" s="29">
        <v>23828</v>
      </c>
      <c r="N35" s="30"/>
    </row>
    <row r="36" spans="1:14" ht="25.5" customHeight="1" thickBot="1">
      <c r="A36" s="59" t="s">
        <v>40</v>
      </c>
      <c r="B36" s="80">
        <v>1087893</v>
      </c>
      <c r="C36" s="81">
        <v>92.24935893957073</v>
      </c>
      <c r="D36" s="82">
        <v>1066547</v>
      </c>
      <c r="E36" s="81">
        <v>97.42513028267115</v>
      </c>
      <c r="F36" s="82">
        <v>21346</v>
      </c>
      <c r="G36" s="81">
        <v>25.24331547640165</v>
      </c>
      <c r="H36" s="141">
        <v>411070</v>
      </c>
      <c r="I36" s="82">
        <v>14849</v>
      </c>
      <c r="J36" s="82">
        <v>348349</v>
      </c>
      <c r="K36" s="82">
        <v>5757</v>
      </c>
      <c r="L36" s="82">
        <v>12610</v>
      </c>
      <c r="M36" s="84">
        <v>35262</v>
      </c>
      <c r="N36" s="30"/>
    </row>
    <row r="37" spans="1:14" ht="25.5" customHeight="1" thickBot="1">
      <c r="A37" s="115" t="s">
        <v>41</v>
      </c>
      <c r="B37" s="116">
        <f>SUM(B8:B21)</f>
        <v>250948802</v>
      </c>
      <c r="C37" s="117">
        <f>AVERAGEA(C8:C21)</f>
        <v>89.5968606554272</v>
      </c>
      <c r="D37" s="118">
        <f>SUM(D8:D21)</f>
        <v>246815263</v>
      </c>
      <c r="E37" s="117">
        <f>AVERAGEA(E8:E21)</f>
        <v>97.20256181289275</v>
      </c>
      <c r="F37" s="118">
        <f>SUM(F8:F21)</f>
        <v>4133539</v>
      </c>
      <c r="G37" s="117">
        <f>AVERAGEA(G8:G21)</f>
        <v>20.413967261262904</v>
      </c>
      <c r="H37" s="142">
        <f aca="true" t="shared" si="0" ref="H37:M37">SUM(H8:H21)</f>
        <v>104556798</v>
      </c>
      <c r="I37" s="118">
        <f t="shared" si="0"/>
        <v>2365331</v>
      </c>
      <c r="J37" s="118">
        <f t="shared" si="0"/>
        <v>87377846</v>
      </c>
      <c r="K37" s="118">
        <f t="shared" si="0"/>
        <v>944016</v>
      </c>
      <c r="L37" s="118">
        <f t="shared" si="0"/>
        <v>4437995</v>
      </c>
      <c r="M37" s="119">
        <f t="shared" si="0"/>
        <v>10375626</v>
      </c>
      <c r="N37" s="30"/>
    </row>
    <row r="38" spans="1:14" ht="25.5" customHeight="1" thickBot="1">
      <c r="A38" s="33" t="s">
        <v>83</v>
      </c>
      <c r="B38" s="45">
        <f>SUM(B22:B36)</f>
        <v>30579624</v>
      </c>
      <c r="C38" s="46">
        <f>AVERAGEA(C22:C36)</f>
        <v>92.53217267130795</v>
      </c>
      <c r="D38" s="47">
        <f>SUM(D22:D36)</f>
        <v>30150110</v>
      </c>
      <c r="E38" s="46">
        <f>AVERAGEA(E22:E36)</f>
        <v>97.9096951098777</v>
      </c>
      <c r="F38" s="47">
        <f>SUM(F22:F36)</f>
        <v>429514</v>
      </c>
      <c r="G38" s="46">
        <f>AVERAGEA(G22:G36)</f>
        <v>21.250335550319853</v>
      </c>
      <c r="H38" s="143">
        <f aca="true" t="shared" si="1" ref="H38:M38">SUM(H22:H36)</f>
        <v>12400957</v>
      </c>
      <c r="I38" s="47">
        <f t="shared" si="1"/>
        <v>324743</v>
      </c>
      <c r="J38" s="47">
        <f t="shared" si="1"/>
        <v>10610562</v>
      </c>
      <c r="K38" s="47">
        <f t="shared" si="1"/>
        <v>117622</v>
      </c>
      <c r="L38" s="47">
        <f t="shared" si="1"/>
        <v>526032</v>
      </c>
      <c r="M38" s="49">
        <f t="shared" si="1"/>
        <v>939620</v>
      </c>
      <c r="N38" s="30"/>
    </row>
    <row r="39" spans="1:14" ht="25.5" customHeight="1" thickBot="1">
      <c r="A39" s="33" t="s">
        <v>42</v>
      </c>
      <c r="B39" s="45">
        <f>SUM(B8:B36)</f>
        <v>281528426</v>
      </c>
      <c r="C39" s="46">
        <f>AVERAGEA(C8:C36)</f>
        <v>91.1151254912276</v>
      </c>
      <c r="D39" s="47">
        <f>SUM(D8:D36)</f>
        <v>276965373</v>
      </c>
      <c r="E39" s="46">
        <f>AVERAGEA(E8:E36)</f>
        <v>97.5683204147815</v>
      </c>
      <c r="F39" s="47">
        <f>SUM(F8:F36)</f>
        <v>4563053</v>
      </c>
      <c r="G39" s="46">
        <f>AVERAGEA(G8:G36)</f>
        <v>20.84657154870615</v>
      </c>
      <c r="H39" s="143">
        <f aca="true" t="shared" si="2" ref="H39:M39">SUM(H8:H36)</f>
        <v>116957755</v>
      </c>
      <c r="I39" s="47">
        <f t="shared" si="2"/>
        <v>2690074</v>
      </c>
      <c r="J39" s="47">
        <f t="shared" si="2"/>
        <v>97988408</v>
      </c>
      <c r="K39" s="47">
        <f t="shared" si="2"/>
        <v>1061638</v>
      </c>
      <c r="L39" s="47">
        <f t="shared" si="2"/>
        <v>4964027</v>
      </c>
      <c r="M39" s="49">
        <f t="shared" si="2"/>
        <v>11315246</v>
      </c>
      <c r="N39" s="30"/>
    </row>
    <row r="40" spans="2:12" ht="25.5" customHeight="1">
      <c r="B40" s="31" t="s">
        <v>43</v>
      </c>
      <c r="C40" s="50"/>
      <c r="E40" s="50"/>
      <c r="G40" s="50"/>
      <c r="L40" s="31" t="s">
        <v>44</v>
      </c>
    </row>
  </sheetData>
  <printOptions/>
  <pageMargins left="0.65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16015625" style="31" customWidth="1"/>
    <col min="2" max="3" width="14.66015625" style="31" customWidth="1"/>
    <col min="4" max="15" width="13.66015625" style="31" customWidth="1"/>
    <col min="16" max="16384" width="14.66015625" style="31" customWidth="1"/>
  </cols>
  <sheetData>
    <row r="1" ht="25.5" customHeight="1">
      <c r="A1" s="31" t="s">
        <v>85</v>
      </c>
    </row>
    <row r="2" spans="1:15" ht="25.5" customHeight="1" thickBot="1">
      <c r="A2" s="65"/>
      <c r="B2" s="65"/>
      <c r="C2" s="65"/>
      <c r="D2" s="65"/>
      <c r="E2" s="65"/>
      <c r="F2" s="65"/>
      <c r="G2" s="65"/>
      <c r="H2" s="65"/>
      <c r="I2" s="66"/>
      <c r="J2" s="65"/>
      <c r="K2" s="65"/>
      <c r="L2" s="65"/>
      <c r="M2" s="65"/>
      <c r="N2" s="65"/>
      <c r="O2" s="66" t="s">
        <v>0</v>
      </c>
    </row>
    <row r="3" spans="1:16" ht="25.5" customHeight="1">
      <c r="A3" s="67"/>
      <c r="B3" s="67"/>
      <c r="C3" s="68"/>
      <c r="D3" s="68"/>
      <c r="E3" s="68"/>
      <c r="F3" s="68"/>
      <c r="G3" s="68"/>
      <c r="H3" s="69"/>
      <c r="I3" s="69"/>
      <c r="J3" s="145"/>
      <c r="K3" s="69"/>
      <c r="L3" s="68"/>
      <c r="M3" s="68"/>
      <c r="N3" s="68"/>
      <c r="O3" s="70"/>
      <c r="P3" s="67"/>
    </row>
    <row r="4" spans="1:16" ht="25.5" customHeight="1">
      <c r="A4" s="67"/>
      <c r="B4" s="67"/>
      <c r="C4" s="69"/>
      <c r="D4" s="68"/>
      <c r="E4" s="68"/>
      <c r="F4" s="68"/>
      <c r="G4" s="69"/>
      <c r="H4" s="69"/>
      <c r="I4" s="69"/>
      <c r="J4" s="146"/>
      <c r="K4" s="69"/>
      <c r="L4" s="69"/>
      <c r="M4" s="69"/>
      <c r="N4" s="69"/>
      <c r="O4" s="70"/>
      <c r="P4" s="67"/>
    </row>
    <row r="5" spans="1:16" ht="25.5" customHeight="1">
      <c r="A5" s="71" t="s">
        <v>81</v>
      </c>
      <c r="B5" s="71" t="s">
        <v>47</v>
      </c>
      <c r="C5" s="72" t="s">
        <v>48</v>
      </c>
      <c r="D5" s="69"/>
      <c r="E5" s="69"/>
      <c r="F5" s="69"/>
      <c r="G5" s="72" t="s">
        <v>87</v>
      </c>
      <c r="H5" s="72" t="s">
        <v>49</v>
      </c>
      <c r="I5" s="72" t="s">
        <v>50</v>
      </c>
      <c r="J5" s="147" t="s">
        <v>51</v>
      </c>
      <c r="K5" s="72" t="s">
        <v>52</v>
      </c>
      <c r="L5" s="72" t="s">
        <v>53</v>
      </c>
      <c r="M5" s="72" t="s">
        <v>54</v>
      </c>
      <c r="N5" s="72" t="s">
        <v>55</v>
      </c>
      <c r="O5" s="73" t="s">
        <v>56</v>
      </c>
      <c r="P5" s="67"/>
    </row>
    <row r="6" spans="1:16" ht="25.5" customHeight="1">
      <c r="A6" s="67"/>
      <c r="B6" s="67"/>
      <c r="C6" s="69"/>
      <c r="D6" s="72" t="s">
        <v>57</v>
      </c>
      <c r="E6" s="72" t="s">
        <v>58</v>
      </c>
      <c r="F6" s="72" t="s">
        <v>59</v>
      </c>
      <c r="G6" s="69"/>
      <c r="H6" s="69"/>
      <c r="I6" s="72" t="s">
        <v>60</v>
      </c>
      <c r="J6" s="146"/>
      <c r="K6" s="72" t="s">
        <v>61</v>
      </c>
      <c r="L6" s="69"/>
      <c r="M6" s="69"/>
      <c r="N6" s="69"/>
      <c r="O6" s="70"/>
      <c r="P6" s="67"/>
    </row>
    <row r="7" spans="1:16" ht="25.5" customHeight="1" thickBot="1">
      <c r="A7" s="74"/>
      <c r="B7" s="74"/>
      <c r="C7" s="75"/>
      <c r="D7" s="75"/>
      <c r="E7" s="75"/>
      <c r="F7" s="75"/>
      <c r="G7" s="75"/>
      <c r="H7" s="75"/>
      <c r="I7" s="75"/>
      <c r="J7" s="148"/>
      <c r="K7" s="75"/>
      <c r="L7" s="75"/>
      <c r="M7" s="75"/>
      <c r="N7" s="75"/>
      <c r="O7" s="76"/>
      <c r="P7" s="67"/>
    </row>
    <row r="8" spans="1:16" ht="25.5" customHeight="1">
      <c r="A8" s="77" t="s">
        <v>18</v>
      </c>
      <c r="B8" s="25">
        <v>17455126</v>
      </c>
      <c r="C8" s="27">
        <v>17380882</v>
      </c>
      <c r="D8" s="27">
        <v>6121773</v>
      </c>
      <c r="E8" s="27">
        <v>7626714</v>
      </c>
      <c r="F8" s="27">
        <v>3632395</v>
      </c>
      <c r="G8" s="27">
        <v>74244</v>
      </c>
      <c r="H8" s="27">
        <v>518014</v>
      </c>
      <c r="I8" s="27">
        <v>1459930</v>
      </c>
      <c r="J8" s="134">
        <v>0</v>
      </c>
      <c r="K8" s="27">
        <v>1000</v>
      </c>
      <c r="L8" s="27">
        <v>1000</v>
      </c>
      <c r="M8" s="27">
        <v>0</v>
      </c>
      <c r="N8" s="27">
        <v>0</v>
      </c>
      <c r="O8" s="29">
        <v>0</v>
      </c>
      <c r="P8" s="67"/>
    </row>
    <row r="9" spans="1:16" ht="25.5" customHeight="1">
      <c r="A9" s="77" t="s">
        <v>19</v>
      </c>
      <c r="B9" s="25">
        <v>33246556</v>
      </c>
      <c r="C9" s="27">
        <v>33210159</v>
      </c>
      <c r="D9" s="27">
        <v>8871110</v>
      </c>
      <c r="E9" s="27">
        <v>8757251</v>
      </c>
      <c r="F9" s="27">
        <v>15581798</v>
      </c>
      <c r="G9" s="27">
        <v>36397</v>
      </c>
      <c r="H9" s="27">
        <v>512568</v>
      </c>
      <c r="I9" s="27">
        <v>1954807</v>
      </c>
      <c r="J9" s="134">
        <v>0</v>
      </c>
      <c r="K9" s="27">
        <v>0</v>
      </c>
      <c r="L9" s="27">
        <v>0</v>
      </c>
      <c r="M9" s="27">
        <v>0</v>
      </c>
      <c r="N9" s="27">
        <v>0</v>
      </c>
      <c r="O9" s="29">
        <v>0</v>
      </c>
      <c r="P9" s="67"/>
    </row>
    <row r="10" spans="1:16" ht="25.5" customHeight="1">
      <c r="A10" s="77" t="s">
        <v>20</v>
      </c>
      <c r="B10" s="25">
        <v>6847936</v>
      </c>
      <c r="C10" s="27">
        <v>6832891</v>
      </c>
      <c r="D10" s="27">
        <v>2689953</v>
      </c>
      <c r="E10" s="27">
        <v>3109675</v>
      </c>
      <c r="F10" s="27">
        <v>1033263</v>
      </c>
      <c r="G10" s="27">
        <v>15045</v>
      </c>
      <c r="H10" s="27">
        <v>255324</v>
      </c>
      <c r="I10" s="27">
        <v>672355</v>
      </c>
      <c r="J10" s="134">
        <v>0</v>
      </c>
      <c r="K10" s="27">
        <v>0</v>
      </c>
      <c r="L10" s="27">
        <v>0</v>
      </c>
      <c r="M10" s="27">
        <v>0</v>
      </c>
      <c r="N10" s="27">
        <v>0</v>
      </c>
      <c r="O10" s="29">
        <v>0</v>
      </c>
      <c r="P10" s="67"/>
    </row>
    <row r="11" spans="1:16" ht="25.5" customHeight="1">
      <c r="A11" s="77" t="s">
        <v>21</v>
      </c>
      <c r="B11" s="25">
        <v>9506242</v>
      </c>
      <c r="C11" s="27">
        <v>9307931</v>
      </c>
      <c r="D11" s="27">
        <v>3539806</v>
      </c>
      <c r="E11" s="27">
        <v>4050812</v>
      </c>
      <c r="F11" s="27">
        <v>1717313</v>
      </c>
      <c r="G11" s="27">
        <v>198311</v>
      </c>
      <c r="H11" s="27">
        <v>366570</v>
      </c>
      <c r="I11" s="27">
        <v>1000117</v>
      </c>
      <c r="J11" s="134">
        <v>0</v>
      </c>
      <c r="K11" s="27">
        <v>240</v>
      </c>
      <c r="L11" s="27">
        <v>240</v>
      </c>
      <c r="M11" s="27">
        <v>0</v>
      </c>
      <c r="N11" s="27">
        <v>0</v>
      </c>
      <c r="O11" s="29">
        <v>0</v>
      </c>
      <c r="P11" s="67"/>
    </row>
    <row r="12" spans="1:16" ht="25.5" customHeight="1">
      <c r="A12" s="77" t="s">
        <v>22</v>
      </c>
      <c r="B12" s="25">
        <v>10277204</v>
      </c>
      <c r="C12" s="27">
        <v>10253327</v>
      </c>
      <c r="D12" s="27">
        <v>3330446</v>
      </c>
      <c r="E12" s="27">
        <v>3610934</v>
      </c>
      <c r="F12" s="27">
        <v>3311947</v>
      </c>
      <c r="G12" s="27">
        <v>23877</v>
      </c>
      <c r="H12" s="27">
        <v>200847</v>
      </c>
      <c r="I12" s="27">
        <v>737638</v>
      </c>
      <c r="J12" s="134">
        <v>0</v>
      </c>
      <c r="K12" s="27">
        <v>0</v>
      </c>
      <c r="L12" s="27">
        <v>0</v>
      </c>
      <c r="M12" s="27">
        <v>0</v>
      </c>
      <c r="N12" s="27">
        <v>0</v>
      </c>
      <c r="O12" s="29">
        <v>0</v>
      </c>
      <c r="P12" s="67"/>
    </row>
    <row r="13" spans="1:16" ht="25.5" customHeight="1">
      <c r="A13" s="77" t="s">
        <v>23</v>
      </c>
      <c r="B13" s="25">
        <v>13141028</v>
      </c>
      <c r="C13" s="27">
        <v>13129827</v>
      </c>
      <c r="D13" s="27">
        <v>4668396</v>
      </c>
      <c r="E13" s="27">
        <v>5505121</v>
      </c>
      <c r="F13" s="27">
        <v>2956310</v>
      </c>
      <c r="G13" s="27">
        <v>11201</v>
      </c>
      <c r="H13" s="27">
        <v>385087</v>
      </c>
      <c r="I13" s="27">
        <v>1153813</v>
      </c>
      <c r="J13" s="134">
        <v>29</v>
      </c>
      <c r="K13" s="27">
        <v>0</v>
      </c>
      <c r="L13" s="27">
        <v>0</v>
      </c>
      <c r="M13" s="27">
        <v>0</v>
      </c>
      <c r="N13" s="27">
        <v>0</v>
      </c>
      <c r="O13" s="29">
        <v>0</v>
      </c>
      <c r="P13" s="67"/>
    </row>
    <row r="14" spans="1:16" ht="25.5" customHeight="1">
      <c r="A14" s="77" t="s">
        <v>24</v>
      </c>
      <c r="B14" s="25">
        <v>4367439</v>
      </c>
      <c r="C14" s="27">
        <v>4352264</v>
      </c>
      <c r="D14" s="27">
        <v>1479173</v>
      </c>
      <c r="E14" s="27">
        <v>1972258</v>
      </c>
      <c r="F14" s="27">
        <v>900833</v>
      </c>
      <c r="G14" s="27">
        <v>15175</v>
      </c>
      <c r="H14" s="27">
        <v>150645</v>
      </c>
      <c r="I14" s="27">
        <v>386010</v>
      </c>
      <c r="J14" s="134">
        <v>0</v>
      </c>
      <c r="K14" s="27">
        <v>0</v>
      </c>
      <c r="L14" s="27">
        <v>0</v>
      </c>
      <c r="M14" s="27">
        <v>0</v>
      </c>
      <c r="N14" s="27">
        <v>0</v>
      </c>
      <c r="O14" s="29">
        <v>0</v>
      </c>
      <c r="P14" s="67"/>
    </row>
    <row r="15" spans="1:16" ht="25.5" customHeight="1">
      <c r="A15" s="77" t="s">
        <v>25</v>
      </c>
      <c r="B15" s="25">
        <v>1041241</v>
      </c>
      <c r="C15" s="27">
        <v>1031262</v>
      </c>
      <c r="D15" s="27">
        <v>377343</v>
      </c>
      <c r="E15" s="27">
        <v>360120</v>
      </c>
      <c r="F15" s="27">
        <v>293799</v>
      </c>
      <c r="G15" s="27">
        <v>9979</v>
      </c>
      <c r="H15" s="27">
        <v>42077</v>
      </c>
      <c r="I15" s="27">
        <v>135333</v>
      </c>
      <c r="J15" s="134">
        <v>0</v>
      </c>
      <c r="K15" s="27">
        <v>0</v>
      </c>
      <c r="L15" s="27">
        <v>0</v>
      </c>
      <c r="M15" s="27">
        <v>0</v>
      </c>
      <c r="N15" s="27">
        <v>0</v>
      </c>
      <c r="O15" s="29">
        <v>0</v>
      </c>
      <c r="P15" s="67"/>
    </row>
    <row r="16" spans="1:16" ht="25.5" customHeight="1">
      <c r="A16" s="77" t="s">
        <v>26</v>
      </c>
      <c r="B16" s="25">
        <v>9316370</v>
      </c>
      <c r="C16" s="27">
        <v>9314730</v>
      </c>
      <c r="D16" s="27">
        <v>1246727</v>
      </c>
      <c r="E16" s="27">
        <v>2419510</v>
      </c>
      <c r="F16" s="27">
        <v>5648493</v>
      </c>
      <c r="G16" s="27">
        <v>1640</v>
      </c>
      <c r="H16" s="27">
        <v>101423</v>
      </c>
      <c r="I16" s="27">
        <v>310944</v>
      </c>
      <c r="J16" s="134">
        <v>0</v>
      </c>
      <c r="K16" s="27">
        <v>300</v>
      </c>
      <c r="L16" s="27">
        <v>0</v>
      </c>
      <c r="M16" s="27">
        <v>300</v>
      </c>
      <c r="N16" s="27">
        <v>0</v>
      </c>
      <c r="O16" s="29">
        <v>0</v>
      </c>
      <c r="P16" s="67"/>
    </row>
    <row r="17" spans="1:16" ht="25.5" customHeight="1">
      <c r="A17" s="77" t="s">
        <v>27</v>
      </c>
      <c r="B17" s="25">
        <v>1629421</v>
      </c>
      <c r="C17" s="27">
        <v>1627454</v>
      </c>
      <c r="D17" s="27">
        <v>386382</v>
      </c>
      <c r="E17" s="27">
        <v>942765</v>
      </c>
      <c r="F17" s="27">
        <v>298307</v>
      </c>
      <c r="G17" s="27">
        <v>1967</v>
      </c>
      <c r="H17" s="27">
        <v>44160</v>
      </c>
      <c r="I17" s="27">
        <v>146093</v>
      </c>
      <c r="J17" s="134">
        <v>0</v>
      </c>
      <c r="K17" s="27">
        <v>634</v>
      </c>
      <c r="L17" s="27">
        <v>634</v>
      </c>
      <c r="M17" s="27">
        <v>0</v>
      </c>
      <c r="N17" s="27">
        <v>0</v>
      </c>
      <c r="O17" s="29">
        <v>0</v>
      </c>
      <c r="P17" s="67"/>
    </row>
    <row r="18" spans="1:16" ht="25.5" customHeight="1">
      <c r="A18" s="77" t="s">
        <v>28</v>
      </c>
      <c r="B18" s="25">
        <v>788751</v>
      </c>
      <c r="C18" s="27">
        <v>781071</v>
      </c>
      <c r="D18" s="27">
        <v>248751</v>
      </c>
      <c r="E18" s="27">
        <v>339463</v>
      </c>
      <c r="F18" s="27">
        <v>192857</v>
      </c>
      <c r="G18" s="27">
        <v>7680</v>
      </c>
      <c r="H18" s="27">
        <v>45083</v>
      </c>
      <c r="I18" s="27">
        <v>123997</v>
      </c>
      <c r="J18" s="134">
        <v>0</v>
      </c>
      <c r="K18" s="27">
        <v>0</v>
      </c>
      <c r="L18" s="27">
        <v>0</v>
      </c>
      <c r="M18" s="27">
        <v>0</v>
      </c>
      <c r="N18" s="27">
        <v>0</v>
      </c>
      <c r="O18" s="29">
        <v>0</v>
      </c>
      <c r="P18" s="67"/>
    </row>
    <row r="19" spans="1:16" ht="25.5" customHeight="1">
      <c r="A19" s="95" t="s">
        <v>69</v>
      </c>
      <c r="B19" s="98">
        <v>5351785</v>
      </c>
      <c r="C19" s="100">
        <v>5350538</v>
      </c>
      <c r="D19" s="100">
        <v>927562</v>
      </c>
      <c r="E19" s="100">
        <v>1727397</v>
      </c>
      <c r="F19" s="100">
        <v>2695579</v>
      </c>
      <c r="G19" s="100">
        <v>1247</v>
      </c>
      <c r="H19" s="100">
        <v>110642</v>
      </c>
      <c r="I19" s="100">
        <v>244636</v>
      </c>
      <c r="J19" s="135">
        <v>8740</v>
      </c>
      <c r="K19" s="100">
        <v>0</v>
      </c>
      <c r="L19" s="100">
        <v>0</v>
      </c>
      <c r="M19" s="100">
        <v>0</v>
      </c>
      <c r="N19" s="100">
        <v>0</v>
      </c>
      <c r="O19" s="102">
        <v>0</v>
      </c>
      <c r="P19" s="67"/>
    </row>
    <row r="20" spans="1:16" ht="25.5" customHeight="1">
      <c r="A20" s="96" t="s">
        <v>72</v>
      </c>
      <c r="B20" s="103">
        <v>3145195</v>
      </c>
      <c r="C20" s="105">
        <v>3144514</v>
      </c>
      <c r="D20" s="105">
        <v>892873</v>
      </c>
      <c r="E20" s="105">
        <v>1682971</v>
      </c>
      <c r="F20" s="105">
        <v>568670</v>
      </c>
      <c r="G20" s="105">
        <v>681</v>
      </c>
      <c r="H20" s="105">
        <v>137144</v>
      </c>
      <c r="I20" s="105">
        <v>344748</v>
      </c>
      <c r="J20" s="136">
        <v>0</v>
      </c>
      <c r="K20" s="105">
        <v>16061</v>
      </c>
      <c r="L20" s="105">
        <v>16061</v>
      </c>
      <c r="M20" s="105">
        <v>0</v>
      </c>
      <c r="N20" s="105">
        <v>0</v>
      </c>
      <c r="O20" s="107">
        <v>0</v>
      </c>
      <c r="P20" s="67"/>
    </row>
    <row r="21" spans="1:16" ht="25.5" customHeight="1" thickBot="1">
      <c r="A21" s="97" t="s">
        <v>73</v>
      </c>
      <c r="B21" s="34">
        <v>7810418</v>
      </c>
      <c r="C21" s="36">
        <v>7800495</v>
      </c>
      <c r="D21" s="36">
        <v>2280865</v>
      </c>
      <c r="E21" s="36">
        <v>3241886</v>
      </c>
      <c r="F21" s="36">
        <v>2277744</v>
      </c>
      <c r="G21" s="36">
        <v>9923</v>
      </c>
      <c r="H21" s="36">
        <v>219905</v>
      </c>
      <c r="I21" s="36">
        <v>568204</v>
      </c>
      <c r="J21" s="137">
        <v>103</v>
      </c>
      <c r="K21" s="36">
        <v>0</v>
      </c>
      <c r="L21" s="36">
        <v>0</v>
      </c>
      <c r="M21" s="36">
        <v>0</v>
      </c>
      <c r="N21" s="36">
        <v>0</v>
      </c>
      <c r="O21" s="38">
        <v>0</v>
      </c>
      <c r="P21" s="67"/>
    </row>
    <row r="22" spans="1:16" ht="25.5" customHeight="1">
      <c r="A22" s="78" t="s">
        <v>29</v>
      </c>
      <c r="B22" s="40">
        <v>503702</v>
      </c>
      <c r="C22" s="42">
        <v>503702</v>
      </c>
      <c r="D22" s="42">
        <v>201455</v>
      </c>
      <c r="E22" s="42">
        <v>195063</v>
      </c>
      <c r="F22" s="42">
        <v>107184</v>
      </c>
      <c r="G22" s="42">
        <v>0</v>
      </c>
      <c r="H22" s="42">
        <v>13360</v>
      </c>
      <c r="I22" s="42">
        <v>15667</v>
      </c>
      <c r="J22" s="138">
        <v>0</v>
      </c>
      <c r="K22" s="42">
        <v>0</v>
      </c>
      <c r="L22" s="42">
        <v>0</v>
      </c>
      <c r="M22" s="42">
        <v>0</v>
      </c>
      <c r="N22" s="42">
        <v>0</v>
      </c>
      <c r="O22" s="44">
        <v>0</v>
      </c>
      <c r="P22" s="67"/>
    </row>
    <row r="23" spans="1:16" ht="25.5" customHeight="1">
      <c r="A23" s="91" t="s">
        <v>30</v>
      </c>
      <c r="B23" s="86">
        <v>1495298</v>
      </c>
      <c r="C23" s="88">
        <v>1493851</v>
      </c>
      <c r="D23" s="88">
        <v>417701</v>
      </c>
      <c r="E23" s="88">
        <v>553772</v>
      </c>
      <c r="F23" s="88">
        <v>522378</v>
      </c>
      <c r="G23" s="88">
        <v>1447</v>
      </c>
      <c r="H23" s="88">
        <v>47657</v>
      </c>
      <c r="I23" s="88">
        <v>164380</v>
      </c>
      <c r="J23" s="139">
        <v>0</v>
      </c>
      <c r="K23" s="88">
        <v>0</v>
      </c>
      <c r="L23" s="88">
        <v>0</v>
      </c>
      <c r="M23" s="88">
        <v>0</v>
      </c>
      <c r="N23" s="88">
        <v>0</v>
      </c>
      <c r="O23" s="90">
        <v>0</v>
      </c>
      <c r="P23" s="67"/>
    </row>
    <row r="24" spans="1:16" ht="25.5" customHeight="1">
      <c r="A24" s="77" t="s">
        <v>31</v>
      </c>
      <c r="B24" s="25">
        <v>2329756</v>
      </c>
      <c r="C24" s="27">
        <v>2329000</v>
      </c>
      <c r="D24" s="27">
        <v>812967</v>
      </c>
      <c r="E24" s="27">
        <v>1056434</v>
      </c>
      <c r="F24" s="27">
        <v>459599</v>
      </c>
      <c r="G24" s="27">
        <v>756</v>
      </c>
      <c r="H24" s="27">
        <v>83414</v>
      </c>
      <c r="I24" s="27">
        <v>218228</v>
      </c>
      <c r="J24" s="134">
        <v>0</v>
      </c>
      <c r="K24" s="27">
        <v>0</v>
      </c>
      <c r="L24" s="27">
        <v>0</v>
      </c>
      <c r="M24" s="27">
        <v>0</v>
      </c>
      <c r="N24" s="27">
        <v>0</v>
      </c>
      <c r="O24" s="29">
        <v>0</v>
      </c>
      <c r="P24" s="67"/>
    </row>
    <row r="25" spans="1:16" ht="25.5" customHeight="1">
      <c r="A25" s="77" t="s">
        <v>32</v>
      </c>
      <c r="B25" s="25">
        <v>1218814</v>
      </c>
      <c r="C25" s="27">
        <v>1218814</v>
      </c>
      <c r="D25" s="27">
        <v>351093</v>
      </c>
      <c r="E25" s="27">
        <v>293114</v>
      </c>
      <c r="F25" s="27">
        <v>574607</v>
      </c>
      <c r="G25" s="27">
        <v>0</v>
      </c>
      <c r="H25" s="27">
        <v>12781</v>
      </c>
      <c r="I25" s="27">
        <v>32104</v>
      </c>
      <c r="J25" s="134">
        <v>0</v>
      </c>
      <c r="K25" s="27">
        <v>0</v>
      </c>
      <c r="L25" s="27">
        <v>0</v>
      </c>
      <c r="M25" s="27">
        <v>0</v>
      </c>
      <c r="N25" s="27">
        <v>0</v>
      </c>
      <c r="O25" s="29">
        <v>0</v>
      </c>
      <c r="P25" s="67"/>
    </row>
    <row r="26" spans="1:16" ht="25.5" customHeight="1">
      <c r="A26" s="78" t="s">
        <v>33</v>
      </c>
      <c r="B26" s="40">
        <v>3602895</v>
      </c>
      <c r="C26" s="42">
        <v>3601451</v>
      </c>
      <c r="D26" s="42">
        <v>667316</v>
      </c>
      <c r="E26" s="42">
        <v>664772</v>
      </c>
      <c r="F26" s="42">
        <v>2269363</v>
      </c>
      <c r="G26" s="42">
        <v>1444</v>
      </c>
      <c r="H26" s="42">
        <v>24597</v>
      </c>
      <c r="I26" s="42">
        <v>99785</v>
      </c>
      <c r="J26" s="138">
        <v>0</v>
      </c>
      <c r="K26" s="42">
        <v>0</v>
      </c>
      <c r="L26" s="42">
        <v>0</v>
      </c>
      <c r="M26" s="42">
        <v>0</v>
      </c>
      <c r="N26" s="42">
        <v>0</v>
      </c>
      <c r="O26" s="44">
        <v>0</v>
      </c>
      <c r="P26" s="67"/>
    </row>
    <row r="27" spans="1:16" ht="25.5" customHeight="1">
      <c r="A27" s="114" t="s">
        <v>34</v>
      </c>
      <c r="B27" s="109">
        <v>1986187</v>
      </c>
      <c r="C27" s="111">
        <v>1982748</v>
      </c>
      <c r="D27" s="111">
        <v>243773</v>
      </c>
      <c r="E27" s="111">
        <v>644219</v>
      </c>
      <c r="F27" s="111">
        <v>1094756</v>
      </c>
      <c r="G27" s="111">
        <v>3439</v>
      </c>
      <c r="H27" s="111">
        <v>41236</v>
      </c>
      <c r="I27" s="111">
        <v>83253</v>
      </c>
      <c r="J27" s="140">
        <v>0</v>
      </c>
      <c r="K27" s="111">
        <v>0</v>
      </c>
      <c r="L27" s="111">
        <v>0</v>
      </c>
      <c r="M27" s="111">
        <v>0</v>
      </c>
      <c r="N27" s="111">
        <v>0</v>
      </c>
      <c r="O27" s="113">
        <v>0</v>
      </c>
      <c r="P27" s="67"/>
    </row>
    <row r="28" spans="1:16" ht="25.5" customHeight="1">
      <c r="A28" s="77" t="s">
        <v>35</v>
      </c>
      <c r="B28" s="25">
        <v>1084963</v>
      </c>
      <c r="C28" s="27">
        <v>1084960</v>
      </c>
      <c r="D28" s="27">
        <v>382991</v>
      </c>
      <c r="E28" s="27">
        <v>515356</v>
      </c>
      <c r="F28" s="27">
        <v>186613</v>
      </c>
      <c r="G28" s="27">
        <v>3</v>
      </c>
      <c r="H28" s="27">
        <v>54783</v>
      </c>
      <c r="I28" s="27">
        <v>117773</v>
      </c>
      <c r="J28" s="134">
        <v>0</v>
      </c>
      <c r="K28" s="27">
        <v>0</v>
      </c>
      <c r="L28" s="27">
        <v>0</v>
      </c>
      <c r="M28" s="27">
        <v>0</v>
      </c>
      <c r="N28" s="27">
        <v>0</v>
      </c>
      <c r="O28" s="29">
        <v>0</v>
      </c>
      <c r="P28" s="67"/>
    </row>
    <row r="29" spans="1:16" ht="25.5" customHeight="1">
      <c r="A29" s="71" t="s">
        <v>36</v>
      </c>
      <c r="B29" s="80">
        <v>507106</v>
      </c>
      <c r="C29" s="82">
        <v>436249</v>
      </c>
      <c r="D29" s="82">
        <v>140400</v>
      </c>
      <c r="E29" s="82">
        <v>195120</v>
      </c>
      <c r="F29" s="82">
        <v>100729</v>
      </c>
      <c r="G29" s="82">
        <v>70857</v>
      </c>
      <c r="H29" s="82">
        <v>23544</v>
      </c>
      <c r="I29" s="82">
        <v>51216</v>
      </c>
      <c r="J29" s="141">
        <v>0</v>
      </c>
      <c r="K29" s="82">
        <v>0</v>
      </c>
      <c r="L29" s="82">
        <v>0</v>
      </c>
      <c r="M29" s="82">
        <v>0</v>
      </c>
      <c r="N29" s="82">
        <v>0</v>
      </c>
      <c r="O29" s="84">
        <v>0</v>
      </c>
      <c r="P29" s="67"/>
    </row>
    <row r="30" spans="1:16" ht="25.5" customHeight="1">
      <c r="A30" s="114" t="s">
        <v>37</v>
      </c>
      <c r="B30" s="109">
        <v>942950</v>
      </c>
      <c r="C30" s="111">
        <v>941976</v>
      </c>
      <c r="D30" s="111">
        <v>267238</v>
      </c>
      <c r="E30" s="111">
        <v>391862</v>
      </c>
      <c r="F30" s="111">
        <v>282876</v>
      </c>
      <c r="G30" s="111">
        <v>974</v>
      </c>
      <c r="H30" s="111">
        <v>35618</v>
      </c>
      <c r="I30" s="111">
        <v>86021</v>
      </c>
      <c r="J30" s="140">
        <v>0</v>
      </c>
      <c r="K30" s="111">
        <v>0</v>
      </c>
      <c r="L30" s="111">
        <v>0</v>
      </c>
      <c r="M30" s="111">
        <v>0</v>
      </c>
      <c r="N30" s="111">
        <v>0</v>
      </c>
      <c r="O30" s="113">
        <v>0</v>
      </c>
      <c r="P30" s="67"/>
    </row>
    <row r="31" spans="1:16" ht="25.5" customHeight="1">
      <c r="A31" s="77" t="s">
        <v>38</v>
      </c>
      <c r="B31" s="25">
        <v>286981</v>
      </c>
      <c r="C31" s="27">
        <v>286807</v>
      </c>
      <c r="D31" s="27">
        <v>74197</v>
      </c>
      <c r="E31" s="27">
        <v>169904</v>
      </c>
      <c r="F31" s="27">
        <v>42706</v>
      </c>
      <c r="G31" s="27">
        <v>174</v>
      </c>
      <c r="H31" s="27">
        <v>24519</v>
      </c>
      <c r="I31" s="27">
        <v>38005</v>
      </c>
      <c r="J31" s="134">
        <v>0</v>
      </c>
      <c r="K31" s="27">
        <v>0</v>
      </c>
      <c r="L31" s="27">
        <v>0</v>
      </c>
      <c r="M31" s="27">
        <v>0</v>
      </c>
      <c r="N31" s="27">
        <v>0</v>
      </c>
      <c r="O31" s="29">
        <v>0</v>
      </c>
      <c r="P31" s="67"/>
    </row>
    <row r="32" spans="1:16" ht="25.5" customHeight="1">
      <c r="A32" s="77" t="s">
        <v>76</v>
      </c>
      <c r="B32" s="25">
        <v>324208</v>
      </c>
      <c r="C32" s="27">
        <v>320829</v>
      </c>
      <c r="D32" s="27">
        <v>57749</v>
      </c>
      <c r="E32" s="27">
        <v>162661</v>
      </c>
      <c r="F32" s="27">
        <v>100419</v>
      </c>
      <c r="G32" s="27">
        <v>3379</v>
      </c>
      <c r="H32" s="27">
        <v>22291</v>
      </c>
      <c r="I32" s="27">
        <v>45643</v>
      </c>
      <c r="J32" s="134">
        <v>1494</v>
      </c>
      <c r="K32" s="27">
        <v>0</v>
      </c>
      <c r="L32" s="27">
        <v>0</v>
      </c>
      <c r="M32" s="27">
        <v>0</v>
      </c>
      <c r="N32" s="27">
        <v>0</v>
      </c>
      <c r="O32" s="29">
        <v>0</v>
      </c>
      <c r="P32" s="67"/>
    </row>
    <row r="33" spans="1:16" ht="25.5" customHeight="1">
      <c r="A33" s="78" t="s">
        <v>77</v>
      </c>
      <c r="B33" s="40">
        <v>464770</v>
      </c>
      <c r="C33" s="42">
        <v>463988</v>
      </c>
      <c r="D33" s="42">
        <v>99410</v>
      </c>
      <c r="E33" s="42">
        <v>243787</v>
      </c>
      <c r="F33" s="42">
        <v>120791</v>
      </c>
      <c r="G33" s="42">
        <v>782</v>
      </c>
      <c r="H33" s="42">
        <v>34846</v>
      </c>
      <c r="I33" s="42">
        <v>65362</v>
      </c>
      <c r="J33" s="138">
        <v>1619</v>
      </c>
      <c r="K33" s="42">
        <v>0</v>
      </c>
      <c r="L33" s="42">
        <v>0</v>
      </c>
      <c r="M33" s="42">
        <v>0</v>
      </c>
      <c r="N33" s="42">
        <v>0</v>
      </c>
      <c r="O33" s="44">
        <v>0</v>
      </c>
      <c r="P33" s="67"/>
    </row>
    <row r="34" spans="1:16" ht="25.5" customHeight="1">
      <c r="A34" s="78" t="s">
        <v>78</v>
      </c>
      <c r="B34" s="40">
        <v>690679</v>
      </c>
      <c r="C34" s="42">
        <v>672316</v>
      </c>
      <c r="D34" s="42">
        <v>235840</v>
      </c>
      <c r="E34" s="42">
        <v>287030</v>
      </c>
      <c r="F34" s="42">
        <v>149446</v>
      </c>
      <c r="G34" s="42">
        <v>18363</v>
      </c>
      <c r="H34" s="42">
        <v>38865</v>
      </c>
      <c r="I34" s="42">
        <v>121999</v>
      </c>
      <c r="J34" s="138">
        <v>0</v>
      </c>
      <c r="K34" s="42">
        <v>0</v>
      </c>
      <c r="L34" s="42">
        <v>0</v>
      </c>
      <c r="M34" s="42">
        <v>0</v>
      </c>
      <c r="N34" s="42">
        <v>0</v>
      </c>
      <c r="O34" s="44">
        <v>0</v>
      </c>
      <c r="P34" s="67"/>
    </row>
    <row r="35" spans="1:16" ht="25.5" customHeight="1">
      <c r="A35" s="77" t="s">
        <v>39</v>
      </c>
      <c r="B35" s="25">
        <v>361947</v>
      </c>
      <c r="C35" s="27">
        <v>360605</v>
      </c>
      <c r="D35" s="27">
        <v>126073</v>
      </c>
      <c r="E35" s="27">
        <v>150470</v>
      </c>
      <c r="F35" s="27">
        <v>84062</v>
      </c>
      <c r="G35" s="27">
        <v>1342</v>
      </c>
      <c r="H35" s="27">
        <v>25722</v>
      </c>
      <c r="I35" s="27">
        <v>35324</v>
      </c>
      <c r="J35" s="134">
        <v>0</v>
      </c>
      <c r="K35" s="27">
        <v>0</v>
      </c>
      <c r="L35" s="27">
        <v>0</v>
      </c>
      <c r="M35" s="27">
        <v>0</v>
      </c>
      <c r="N35" s="27">
        <v>0</v>
      </c>
      <c r="O35" s="29">
        <v>0</v>
      </c>
      <c r="P35" s="67"/>
    </row>
    <row r="36" spans="1:16" ht="25.5" customHeight="1" thickBot="1">
      <c r="A36" s="71" t="s">
        <v>40</v>
      </c>
      <c r="B36" s="80">
        <v>598546</v>
      </c>
      <c r="C36" s="82">
        <v>598463</v>
      </c>
      <c r="D36" s="82">
        <v>167570</v>
      </c>
      <c r="E36" s="82">
        <v>197732</v>
      </c>
      <c r="F36" s="82">
        <v>233161</v>
      </c>
      <c r="G36" s="82">
        <v>83</v>
      </c>
      <c r="H36" s="82">
        <v>30367</v>
      </c>
      <c r="I36" s="82">
        <v>47910</v>
      </c>
      <c r="J36" s="141">
        <v>0</v>
      </c>
      <c r="K36" s="82">
        <v>0</v>
      </c>
      <c r="L36" s="82">
        <v>0</v>
      </c>
      <c r="M36" s="82">
        <v>0</v>
      </c>
      <c r="N36" s="82">
        <v>0</v>
      </c>
      <c r="O36" s="84">
        <v>0</v>
      </c>
      <c r="P36" s="67"/>
    </row>
    <row r="37" spans="1:16" ht="25.5" customHeight="1" thickBot="1">
      <c r="A37" s="120" t="s">
        <v>45</v>
      </c>
      <c r="B37" s="121">
        <f aca="true" t="shared" si="0" ref="B37:O37">SUM(B8:B21)</f>
        <v>123924712</v>
      </c>
      <c r="C37" s="122">
        <f t="shared" si="0"/>
        <v>123517345</v>
      </c>
      <c r="D37" s="122">
        <f t="shared" si="0"/>
        <v>37061160</v>
      </c>
      <c r="E37" s="122">
        <f t="shared" si="0"/>
        <v>45346877</v>
      </c>
      <c r="F37" s="122">
        <f t="shared" si="0"/>
        <v>41109308</v>
      </c>
      <c r="G37" s="122">
        <f t="shared" si="0"/>
        <v>407367</v>
      </c>
      <c r="H37" s="122">
        <f t="shared" si="0"/>
        <v>3089489</v>
      </c>
      <c r="I37" s="122">
        <f t="shared" si="0"/>
        <v>9238625</v>
      </c>
      <c r="J37" s="149">
        <f t="shared" si="0"/>
        <v>8872</v>
      </c>
      <c r="K37" s="122">
        <f t="shared" si="0"/>
        <v>18235</v>
      </c>
      <c r="L37" s="122">
        <f t="shared" si="0"/>
        <v>17935</v>
      </c>
      <c r="M37" s="122">
        <f t="shared" si="0"/>
        <v>300</v>
      </c>
      <c r="N37" s="122">
        <f t="shared" si="0"/>
        <v>0</v>
      </c>
      <c r="O37" s="123">
        <f t="shared" si="0"/>
        <v>0</v>
      </c>
      <c r="P37" s="67"/>
    </row>
    <row r="38" spans="1:16" ht="25.5" customHeight="1" thickBot="1">
      <c r="A38" s="79" t="s">
        <v>82</v>
      </c>
      <c r="B38" s="74">
        <f aca="true" t="shared" si="1" ref="B38:O38">SUM(B22:B36)</f>
        <v>16398802</v>
      </c>
      <c r="C38" s="75">
        <f t="shared" si="1"/>
        <v>16295759</v>
      </c>
      <c r="D38" s="75">
        <f t="shared" si="1"/>
        <v>4245773</v>
      </c>
      <c r="E38" s="75">
        <f t="shared" si="1"/>
        <v>5721296</v>
      </c>
      <c r="F38" s="75">
        <f t="shared" si="1"/>
        <v>6328690</v>
      </c>
      <c r="G38" s="75">
        <f t="shared" si="1"/>
        <v>103043</v>
      </c>
      <c r="H38" s="75">
        <f t="shared" si="1"/>
        <v>513600</v>
      </c>
      <c r="I38" s="75">
        <f t="shared" si="1"/>
        <v>1222670</v>
      </c>
      <c r="J38" s="148">
        <f t="shared" si="1"/>
        <v>3113</v>
      </c>
      <c r="K38" s="75">
        <f t="shared" si="1"/>
        <v>0</v>
      </c>
      <c r="L38" s="75">
        <f t="shared" si="1"/>
        <v>0</v>
      </c>
      <c r="M38" s="75">
        <f t="shared" si="1"/>
        <v>0</v>
      </c>
      <c r="N38" s="75">
        <f t="shared" si="1"/>
        <v>0</v>
      </c>
      <c r="O38" s="76">
        <f t="shared" si="1"/>
        <v>0</v>
      </c>
      <c r="P38" s="67"/>
    </row>
    <row r="39" spans="1:16" ht="25.5" customHeight="1" thickBot="1">
      <c r="A39" s="79" t="s">
        <v>46</v>
      </c>
      <c r="B39" s="74">
        <f aca="true" t="shared" si="2" ref="B39:O39">SUM(B8:B36)</f>
        <v>140323514</v>
      </c>
      <c r="C39" s="75">
        <f t="shared" si="2"/>
        <v>139813104</v>
      </c>
      <c r="D39" s="75">
        <f t="shared" si="2"/>
        <v>41306933</v>
      </c>
      <c r="E39" s="75">
        <f t="shared" si="2"/>
        <v>51068173</v>
      </c>
      <c r="F39" s="75">
        <f t="shared" si="2"/>
        <v>47437998</v>
      </c>
      <c r="G39" s="75">
        <f t="shared" si="2"/>
        <v>510410</v>
      </c>
      <c r="H39" s="75">
        <f t="shared" si="2"/>
        <v>3603089</v>
      </c>
      <c r="I39" s="75">
        <f t="shared" si="2"/>
        <v>10461295</v>
      </c>
      <c r="J39" s="148">
        <f t="shared" si="2"/>
        <v>11985</v>
      </c>
      <c r="K39" s="75">
        <f t="shared" si="2"/>
        <v>18235</v>
      </c>
      <c r="L39" s="75">
        <f t="shared" si="2"/>
        <v>17935</v>
      </c>
      <c r="M39" s="75">
        <f t="shared" si="2"/>
        <v>300</v>
      </c>
      <c r="N39" s="75">
        <f t="shared" si="2"/>
        <v>0</v>
      </c>
      <c r="O39" s="76">
        <f t="shared" si="2"/>
        <v>0</v>
      </c>
      <c r="P39" s="67"/>
    </row>
    <row r="40" ht="25.5" customHeight="1"/>
  </sheetData>
  <printOptions/>
  <pageMargins left="0.58" right="0.44" top="0.7874015748031497" bottom="0.5118110236220472" header="0.5118110236220472" footer="0.5118110236220472"/>
  <pageSetup fitToHeight="1" fitToWidth="1" horizontalDpi="300" verticalDpi="300" orientation="landscape" paperSize="9" scale="52" r:id="rId1"/>
  <headerFooter alignWithMargins="0">
    <oddHeader>&amp;L&amp;24１４　税収入の状況（２）</oddHeader>
  </headerFooter>
  <colBreaks count="1" manualBreakCount="1">
    <brk id="9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6384" width="14.66015625" style="31" customWidth="1"/>
  </cols>
  <sheetData>
    <row r="1" spans="1:12" ht="25.5" customHeight="1">
      <c r="A1" s="31" t="s">
        <v>86</v>
      </c>
      <c r="J1" s="50"/>
      <c r="L1" s="50"/>
    </row>
    <row r="2" spans="1:12" ht="25.5" customHeight="1" thickBot="1">
      <c r="A2" s="51"/>
      <c r="B2" s="51"/>
      <c r="C2" s="51"/>
      <c r="D2" s="51"/>
      <c r="E2" s="51"/>
      <c r="F2" s="51"/>
      <c r="G2" s="52"/>
      <c r="H2" s="51"/>
      <c r="I2" s="51"/>
      <c r="J2" s="53"/>
      <c r="K2" s="52" t="s">
        <v>0</v>
      </c>
      <c r="L2" s="50"/>
    </row>
    <row r="3" spans="1:12" ht="25.5" customHeight="1">
      <c r="A3" s="30"/>
      <c r="B3" s="30"/>
      <c r="C3" s="54"/>
      <c r="D3" s="54"/>
      <c r="E3" s="54"/>
      <c r="F3" s="54"/>
      <c r="G3" s="58"/>
      <c r="H3" s="150"/>
      <c r="J3" s="55"/>
      <c r="K3" s="56"/>
      <c r="L3" s="57"/>
    </row>
    <row r="4" spans="1:12" ht="25.5" customHeight="1">
      <c r="A4" s="30"/>
      <c r="B4" s="30"/>
      <c r="C4" s="58"/>
      <c r="D4" s="58"/>
      <c r="E4" s="54"/>
      <c r="F4" s="54"/>
      <c r="G4" s="58"/>
      <c r="H4" s="58"/>
      <c r="J4" s="55"/>
      <c r="K4" s="56"/>
      <c r="L4" s="57"/>
    </row>
    <row r="5" spans="1:12" ht="25.5" customHeight="1">
      <c r="A5" s="59" t="s">
        <v>80</v>
      </c>
      <c r="B5" s="59" t="s">
        <v>62</v>
      </c>
      <c r="C5" s="60" t="s">
        <v>63</v>
      </c>
      <c r="D5" s="60" t="s">
        <v>64</v>
      </c>
      <c r="E5" s="58"/>
      <c r="F5" s="58"/>
      <c r="G5" s="60" t="s">
        <v>65</v>
      </c>
      <c r="H5" s="60" t="s">
        <v>66</v>
      </c>
      <c r="I5" s="54"/>
      <c r="J5" s="60" t="s">
        <v>66</v>
      </c>
      <c r="K5" s="62"/>
      <c r="L5" s="57"/>
    </row>
    <row r="6" spans="1:12" ht="25.5" customHeight="1">
      <c r="A6" s="30"/>
      <c r="B6" s="30"/>
      <c r="C6" s="58"/>
      <c r="D6" s="58"/>
      <c r="E6" s="60" t="s">
        <v>57</v>
      </c>
      <c r="F6" s="60" t="s">
        <v>58</v>
      </c>
      <c r="G6" s="58"/>
      <c r="H6" s="60" t="s">
        <v>67</v>
      </c>
      <c r="I6" s="60" t="s">
        <v>10</v>
      </c>
      <c r="J6" s="60" t="s">
        <v>68</v>
      </c>
      <c r="K6" s="61" t="s">
        <v>10</v>
      </c>
      <c r="L6" s="57"/>
    </row>
    <row r="7" spans="1:12" ht="25.5" customHeight="1" thickBot="1">
      <c r="A7" s="45"/>
      <c r="B7" s="45"/>
      <c r="C7" s="47"/>
      <c r="D7" s="47"/>
      <c r="E7" s="47"/>
      <c r="F7" s="47"/>
      <c r="G7" s="47"/>
      <c r="H7" s="47"/>
      <c r="I7" s="63" t="s">
        <v>16</v>
      </c>
      <c r="J7" s="46"/>
      <c r="K7" s="64" t="s">
        <v>16</v>
      </c>
      <c r="L7" s="57"/>
    </row>
    <row r="8" spans="1:12" ht="25.5" customHeight="1">
      <c r="A8" s="32" t="s">
        <v>18</v>
      </c>
      <c r="B8" s="25">
        <v>1828286</v>
      </c>
      <c r="C8" s="27">
        <v>39908</v>
      </c>
      <c r="D8" s="27">
        <v>1788378</v>
      </c>
      <c r="E8" s="27">
        <v>941428</v>
      </c>
      <c r="F8" s="27">
        <v>846950</v>
      </c>
      <c r="G8" s="27">
        <v>0</v>
      </c>
      <c r="H8" s="27">
        <v>7161</v>
      </c>
      <c r="I8" s="26">
        <v>1.919525225097236</v>
      </c>
      <c r="J8" s="27">
        <v>6179070</v>
      </c>
      <c r="K8" s="28">
        <v>67.21832425386765</v>
      </c>
      <c r="L8" s="57"/>
    </row>
    <row r="9" spans="1:12" ht="25.5" customHeight="1">
      <c r="A9" s="32" t="s">
        <v>19</v>
      </c>
      <c r="B9" s="25">
        <v>2514155</v>
      </c>
      <c r="C9" s="27">
        <v>338</v>
      </c>
      <c r="D9" s="27">
        <v>2513817</v>
      </c>
      <c r="E9" s="27">
        <v>1408024</v>
      </c>
      <c r="F9" s="27">
        <v>1105793</v>
      </c>
      <c r="G9" s="27">
        <v>0</v>
      </c>
      <c r="H9" s="27">
        <v>0</v>
      </c>
      <c r="I9" s="26"/>
      <c r="J9" s="27">
        <v>7959455</v>
      </c>
      <c r="K9" s="28">
        <v>68.82612465783464</v>
      </c>
      <c r="L9" s="57"/>
    </row>
    <row r="10" spans="1:12" ht="25.5" customHeight="1">
      <c r="A10" s="32" t="s">
        <v>20</v>
      </c>
      <c r="B10" s="25">
        <v>1039510</v>
      </c>
      <c r="C10" s="27">
        <v>5339</v>
      </c>
      <c r="D10" s="27">
        <v>1034171</v>
      </c>
      <c r="E10" s="27">
        <v>547437</v>
      </c>
      <c r="F10" s="27">
        <v>486734</v>
      </c>
      <c r="G10" s="27">
        <v>0</v>
      </c>
      <c r="H10" s="27">
        <v>4492</v>
      </c>
      <c r="I10" s="26">
        <v>8.448055367486647</v>
      </c>
      <c r="J10" s="27">
        <v>3531102</v>
      </c>
      <c r="K10" s="28">
        <v>80.61009877704932</v>
      </c>
      <c r="L10" s="57"/>
    </row>
    <row r="11" spans="1:12" ht="25.5" customHeight="1">
      <c r="A11" s="32" t="s">
        <v>21</v>
      </c>
      <c r="B11" s="25">
        <v>1088955</v>
      </c>
      <c r="C11" s="27">
        <v>0</v>
      </c>
      <c r="D11" s="27">
        <v>1088955</v>
      </c>
      <c r="E11" s="27">
        <v>609488</v>
      </c>
      <c r="F11" s="27">
        <v>479467</v>
      </c>
      <c r="G11" s="27">
        <v>0</v>
      </c>
      <c r="H11" s="27">
        <v>3998741</v>
      </c>
      <c r="I11" s="26">
        <v>61.41253683224706</v>
      </c>
      <c r="J11" s="27">
        <v>0</v>
      </c>
      <c r="K11" s="28"/>
      <c r="L11" s="57"/>
    </row>
    <row r="12" spans="1:12" ht="25.5" customHeight="1">
      <c r="A12" s="32" t="s">
        <v>22</v>
      </c>
      <c r="B12" s="25">
        <v>879877</v>
      </c>
      <c r="C12" s="27">
        <v>71234</v>
      </c>
      <c r="D12" s="27">
        <v>808643</v>
      </c>
      <c r="E12" s="27">
        <v>463779</v>
      </c>
      <c r="F12" s="27">
        <v>344864</v>
      </c>
      <c r="G12" s="27">
        <v>0</v>
      </c>
      <c r="H12" s="27">
        <v>3670694</v>
      </c>
      <c r="I12" s="26">
        <v>67.15439223776137</v>
      </c>
      <c r="J12" s="27">
        <v>0</v>
      </c>
      <c r="K12" s="28"/>
      <c r="L12" s="57"/>
    </row>
    <row r="13" spans="1:12" ht="25.5" customHeight="1">
      <c r="A13" s="32" t="s">
        <v>23</v>
      </c>
      <c r="B13" s="25">
        <v>1272993</v>
      </c>
      <c r="C13" s="27">
        <v>13348</v>
      </c>
      <c r="D13" s="27">
        <v>1259645</v>
      </c>
      <c r="E13" s="27">
        <v>658765</v>
      </c>
      <c r="F13" s="27">
        <v>600880</v>
      </c>
      <c r="G13" s="27">
        <v>0</v>
      </c>
      <c r="H13" s="27">
        <v>4449939</v>
      </c>
      <c r="I13" s="26">
        <v>61.70115323116037</v>
      </c>
      <c r="J13" s="27">
        <v>0</v>
      </c>
      <c r="K13" s="28"/>
      <c r="L13" s="57"/>
    </row>
    <row r="14" spans="1:12" ht="25.5" customHeight="1">
      <c r="A14" s="32" t="s">
        <v>24</v>
      </c>
      <c r="B14" s="25">
        <v>1918</v>
      </c>
      <c r="C14" s="27">
        <v>1918</v>
      </c>
      <c r="D14" s="27">
        <v>0</v>
      </c>
      <c r="E14" s="27">
        <v>0</v>
      </c>
      <c r="F14" s="27">
        <v>0</v>
      </c>
      <c r="G14" s="27">
        <v>0</v>
      </c>
      <c r="H14" s="27">
        <v>1856642</v>
      </c>
      <c r="I14" s="26">
        <v>75.1705530493873</v>
      </c>
      <c r="J14" s="27">
        <v>0</v>
      </c>
      <c r="K14" s="28"/>
      <c r="L14" s="57"/>
    </row>
    <row r="15" spans="1:12" ht="25.5" customHeight="1">
      <c r="A15" s="32" t="s">
        <v>25</v>
      </c>
      <c r="B15" s="25">
        <v>161187</v>
      </c>
      <c r="C15" s="27">
        <v>0</v>
      </c>
      <c r="D15" s="27">
        <v>161187</v>
      </c>
      <c r="E15" s="27">
        <v>91279</v>
      </c>
      <c r="F15" s="27">
        <v>69908</v>
      </c>
      <c r="G15" s="27">
        <v>0</v>
      </c>
      <c r="H15" s="27">
        <v>508052</v>
      </c>
      <c r="I15" s="26">
        <v>67.33383961077602</v>
      </c>
      <c r="J15" s="27">
        <v>0</v>
      </c>
      <c r="K15" s="28"/>
      <c r="L15" s="57"/>
    </row>
    <row r="16" spans="1:12" ht="25.5" customHeight="1">
      <c r="A16" s="32" t="s">
        <v>26</v>
      </c>
      <c r="B16" s="25">
        <v>810345</v>
      </c>
      <c r="C16" s="27">
        <v>2918</v>
      </c>
      <c r="D16" s="27">
        <v>807427</v>
      </c>
      <c r="E16" s="27">
        <v>307979</v>
      </c>
      <c r="F16" s="27">
        <v>499448</v>
      </c>
      <c r="G16" s="27">
        <v>0</v>
      </c>
      <c r="H16" s="27">
        <v>919874</v>
      </c>
      <c r="I16" s="26">
        <v>65.01956155262535</v>
      </c>
      <c r="J16" s="27">
        <v>0</v>
      </c>
      <c r="K16" s="28"/>
      <c r="L16" s="57"/>
    </row>
    <row r="17" spans="1:12" ht="25.5" customHeight="1">
      <c r="A17" s="32" t="s">
        <v>27</v>
      </c>
      <c r="B17" s="25">
        <v>316869</v>
      </c>
      <c r="C17" s="27">
        <v>177417</v>
      </c>
      <c r="D17" s="27">
        <v>139452</v>
      </c>
      <c r="E17" s="27">
        <v>48601</v>
      </c>
      <c r="F17" s="27">
        <v>90851</v>
      </c>
      <c r="G17" s="27">
        <v>0</v>
      </c>
      <c r="H17" s="27">
        <v>643344</v>
      </c>
      <c r="I17" s="26">
        <v>71.81324698026582</v>
      </c>
      <c r="J17" s="27">
        <v>0</v>
      </c>
      <c r="K17" s="28"/>
      <c r="L17" s="57"/>
    </row>
    <row r="18" spans="1:12" ht="25.5" customHeight="1">
      <c r="A18" s="32" t="s">
        <v>28</v>
      </c>
      <c r="B18" s="25">
        <v>5768</v>
      </c>
      <c r="C18" s="27">
        <v>5768</v>
      </c>
      <c r="D18" s="27">
        <v>0</v>
      </c>
      <c r="E18" s="27">
        <v>0</v>
      </c>
      <c r="F18" s="27">
        <v>0</v>
      </c>
      <c r="G18" s="27">
        <v>0</v>
      </c>
      <c r="H18" s="27">
        <v>470857</v>
      </c>
      <c r="I18" s="26">
        <v>66.18495809824212</v>
      </c>
      <c r="J18" s="27">
        <v>0</v>
      </c>
      <c r="K18" s="28">
        <v>0</v>
      </c>
      <c r="L18" s="57"/>
    </row>
    <row r="19" spans="1:12" ht="25.5" customHeight="1">
      <c r="A19" s="92" t="s">
        <v>69</v>
      </c>
      <c r="B19" s="98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99"/>
      <c r="J19" s="100">
        <v>939585</v>
      </c>
      <c r="K19" s="101">
        <v>81.98171000383041</v>
      </c>
      <c r="L19" s="57"/>
    </row>
    <row r="20" spans="1:12" ht="25.5" customHeight="1">
      <c r="A20" s="93" t="s">
        <v>74</v>
      </c>
      <c r="B20" s="103">
        <v>128892</v>
      </c>
      <c r="C20" s="105">
        <v>128892</v>
      </c>
      <c r="D20" s="105">
        <v>0</v>
      </c>
      <c r="E20" s="105">
        <v>0</v>
      </c>
      <c r="F20" s="105">
        <v>0</v>
      </c>
      <c r="G20" s="105">
        <v>0</v>
      </c>
      <c r="H20" s="105">
        <v>1652396</v>
      </c>
      <c r="I20" s="104">
        <v>71.65245957939852</v>
      </c>
      <c r="J20" s="105">
        <v>0</v>
      </c>
      <c r="K20" s="106"/>
      <c r="L20" s="57"/>
    </row>
    <row r="21" spans="1:12" ht="25.5" customHeight="1" thickBot="1">
      <c r="A21" s="94" t="s">
        <v>75</v>
      </c>
      <c r="B21" s="34">
        <v>63316</v>
      </c>
      <c r="C21" s="36">
        <v>63025</v>
      </c>
      <c r="D21" s="36">
        <v>291</v>
      </c>
      <c r="E21" s="36">
        <v>148</v>
      </c>
      <c r="F21" s="36">
        <v>143</v>
      </c>
      <c r="G21" s="36">
        <v>0</v>
      </c>
      <c r="H21" s="36">
        <v>2245538</v>
      </c>
      <c r="I21" s="35">
        <v>76.06869542447173</v>
      </c>
      <c r="J21" s="36">
        <v>0</v>
      </c>
      <c r="K21" s="37"/>
      <c r="L21" s="57"/>
    </row>
    <row r="22" spans="1:12" ht="25.5" customHeight="1">
      <c r="A22" s="39" t="s">
        <v>29</v>
      </c>
      <c r="B22" s="40">
        <v>568</v>
      </c>
      <c r="C22" s="42">
        <v>568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1"/>
      <c r="J22" s="42">
        <v>230780</v>
      </c>
      <c r="K22" s="43">
        <v>82.42643303343418</v>
      </c>
      <c r="L22" s="57"/>
    </row>
    <row r="23" spans="1:12" ht="25.5" customHeight="1">
      <c r="A23" s="85" t="s">
        <v>30</v>
      </c>
      <c r="B23" s="8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7"/>
      <c r="J23" s="88">
        <v>626110</v>
      </c>
      <c r="K23" s="89">
        <v>88.18823330563264</v>
      </c>
      <c r="L23" s="57"/>
    </row>
    <row r="24" spans="1:12" ht="25.5" customHeight="1">
      <c r="A24" s="32" t="s">
        <v>31</v>
      </c>
      <c r="B24" s="25">
        <v>25117</v>
      </c>
      <c r="C24" s="27">
        <v>24723</v>
      </c>
      <c r="D24" s="27">
        <v>394</v>
      </c>
      <c r="E24" s="27">
        <v>171</v>
      </c>
      <c r="F24" s="27">
        <v>223</v>
      </c>
      <c r="G24" s="27">
        <v>0</v>
      </c>
      <c r="H24" s="27">
        <v>895017</v>
      </c>
      <c r="I24" s="26">
        <v>71.40821505990597</v>
      </c>
      <c r="J24" s="27">
        <v>0</v>
      </c>
      <c r="K24" s="28"/>
      <c r="L24" s="57"/>
    </row>
    <row r="25" spans="1:12" ht="25.5" customHeight="1">
      <c r="A25" s="32" t="s">
        <v>32</v>
      </c>
      <c r="B25" s="25">
        <v>2789</v>
      </c>
      <c r="C25" s="27">
        <v>2789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6"/>
      <c r="J25" s="27">
        <v>190972</v>
      </c>
      <c r="K25" s="28">
        <v>87.96094145824696</v>
      </c>
      <c r="L25" s="57"/>
    </row>
    <row r="26" spans="1:12" ht="25.5" customHeight="1">
      <c r="A26" s="39" t="s">
        <v>33</v>
      </c>
      <c r="B26" s="40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289198</v>
      </c>
      <c r="I26" s="41">
        <v>76.28943758573388</v>
      </c>
      <c r="J26" s="42">
        <v>0</v>
      </c>
      <c r="K26" s="43"/>
      <c r="L26" s="57"/>
    </row>
    <row r="27" spans="1:12" ht="25.5" customHeight="1">
      <c r="A27" s="108" t="s">
        <v>34</v>
      </c>
      <c r="B27" s="109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0"/>
      <c r="J27" s="111">
        <v>337070</v>
      </c>
      <c r="K27" s="112">
        <v>76.76873041323519</v>
      </c>
      <c r="L27" s="57"/>
    </row>
    <row r="28" spans="1:12" ht="25.5" customHeight="1">
      <c r="A28" s="32" t="s">
        <v>35</v>
      </c>
      <c r="B28" s="25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558456</v>
      </c>
      <c r="I28" s="26">
        <v>67.28150462212767</v>
      </c>
      <c r="J28" s="27">
        <v>0</v>
      </c>
      <c r="K28" s="28"/>
      <c r="L28" s="57"/>
    </row>
    <row r="29" spans="1:12" ht="25.5" customHeight="1">
      <c r="A29" s="59" t="s">
        <v>36</v>
      </c>
      <c r="B29" s="80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216976</v>
      </c>
      <c r="I29" s="81">
        <v>81.78946495480349</v>
      </c>
      <c r="J29" s="82">
        <v>0</v>
      </c>
      <c r="K29" s="83"/>
      <c r="L29" s="57"/>
    </row>
    <row r="30" spans="1:11" ht="25.5" customHeight="1">
      <c r="A30" s="108" t="s">
        <v>37</v>
      </c>
      <c r="B30" s="109">
        <v>11415</v>
      </c>
      <c r="C30" s="111">
        <v>11415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0"/>
      <c r="J30" s="111">
        <v>380329</v>
      </c>
      <c r="K30" s="112">
        <v>84.04002147795747</v>
      </c>
    </row>
    <row r="31" spans="1:11" ht="25.5" customHeight="1">
      <c r="A31" s="32" t="s">
        <v>38</v>
      </c>
      <c r="B31" s="25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192474</v>
      </c>
      <c r="I31" s="26">
        <v>90.23247964220919</v>
      </c>
      <c r="J31" s="27">
        <v>0</v>
      </c>
      <c r="K31" s="28"/>
    </row>
    <row r="32" spans="1:11" ht="25.5" customHeight="1">
      <c r="A32" s="32" t="s">
        <v>76</v>
      </c>
      <c r="B32" s="25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223138</v>
      </c>
      <c r="I32" s="26">
        <v>90.76664619239577</v>
      </c>
      <c r="J32" s="27">
        <v>0</v>
      </c>
      <c r="K32" s="28"/>
    </row>
    <row r="33" spans="1:11" ht="25.5" customHeight="1">
      <c r="A33" s="39" t="s">
        <v>77</v>
      </c>
      <c r="B33" s="40">
        <v>593</v>
      </c>
      <c r="C33" s="42">
        <v>593</v>
      </c>
      <c r="D33" s="42">
        <v>0</v>
      </c>
      <c r="E33" s="42">
        <v>0</v>
      </c>
      <c r="F33" s="42">
        <v>0</v>
      </c>
      <c r="G33" s="42">
        <v>0</v>
      </c>
      <c r="H33" s="42">
        <v>493441</v>
      </c>
      <c r="I33" s="41">
        <v>81.74939778198217</v>
      </c>
      <c r="J33" s="42">
        <v>0</v>
      </c>
      <c r="K33" s="43"/>
    </row>
    <row r="34" spans="1:11" ht="25.5" customHeight="1">
      <c r="A34" s="39" t="s">
        <v>78</v>
      </c>
      <c r="B34" s="40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1"/>
      <c r="J34" s="42">
        <v>489379</v>
      </c>
      <c r="K34" s="43">
        <v>74.92299165921588</v>
      </c>
    </row>
    <row r="35" spans="1:11" ht="25.5" customHeight="1">
      <c r="A35" s="32" t="s">
        <v>39</v>
      </c>
      <c r="B35" s="25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230288</v>
      </c>
      <c r="I35" s="26">
        <v>76.94142724930923</v>
      </c>
      <c r="J35" s="27">
        <v>0</v>
      </c>
      <c r="K35" s="28"/>
    </row>
    <row r="36" spans="1:11" ht="25.5" customHeight="1" thickBot="1">
      <c r="A36" s="59" t="s">
        <v>40</v>
      </c>
      <c r="B36" s="80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294044</v>
      </c>
      <c r="I36" s="81">
        <v>74.30363401586423</v>
      </c>
      <c r="J36" s="82">
        <v>0</v>
      </c>
      <c r="K36" s="83"/>
    </row>
    <row r="37" spans="1:15" ht="25.5" customHeight="1" thickBot="1">
      <c r="A37" s="124" t="s">
        <v>45</v>
      </c>
      <c r="B37" s="125">
        <f aca="true" t="shared" si="0" ref="B37:H37">SUM(B8:B21)</f>
        <v>10112071</v>
      </c>
      <c r="C37" s="126">
        <f t="shared" si="0"/>
        <v>510105</v>
      </c>
      <c r="D37" s="126">
        <f t="shared" si="0"/>
        <v>9601966</v>
      </c>
      <c r="E37" s="126">
        <f t="shared" si="0"/>
        <v>5076928</v>
      </c>
      <c r="F37" s="126">
        <f t="shared" si="0"/>
        <v>4525038</v>
      </c>
      <c r="G37" s="126">
        <f t="shared" si="0"/>
        <v>0</v>
      </c>
      <c r="H37" s="126">
        <f t="shared" si="0"/>
        <v>20427730</v>
      </c>
      <c r="I37" s="127">
        <f>SUM(I8:I21)/COUNTIF(I8:I21,"&gt;0")</f>
        <v>57.82324809907663</v>
      </c>
      <c r="J37" s="126">
        <f>SUM(J8:J21)</f>
        <v>18609212</v>
      </c>
      <c r="K37" s="128">
        <f>SUM(K8:K21)/COUNTIF(K8:K21,"&gt;0")</f>
        <v>74.65906442314551</v>
      </c>
      <c r="L37" s="129"/>
      <c r="M37" s="130"/>
      <c r="N37" s="130"/>
      <c r="O37" s="130"/>
    </row>
    <row r="38" spans="1:12" ht="25.5" customHeight="1" thickBot="1">
      <c r="A38" s="33" t="s">
        <v>82</v>
      </c>
      <c r="B38" s="45">
        <f aca="true" t="shared" si="1" ref="B38:H38">SUM(B22:B36)</f>
        <v>40482</v>
      </c>
      <c r="C38" s="47">
        <f t="shared" si="1"/>
        <v>40088</v>
      </c>
      <c r="D38" s="47">
        <f t="shared" si="1"/>
        <v>394</v>
      </c>
      <c r="E38" s="47">
        <f t="shared" si="1"/>
        <v>171</v>
      </c>
      <c r="F38" s="47">
        <f t="shared" si="1"/>
        <v>223</v>
      </c>
      <c r="G38" s="47">
        <f t="shared" si="1"/>
        <v>0</v>
      </c>
      <c r="H38" s="47">
        <f t="shared" si="1"/>
        <v>3393032</v>
      </c>
      <c r="I38" s="46">
        <f>SUM(I22:I36)/COUNTIF(I22:I36,"&gt;0")</f>
        <v>78.97357856714794</v>
      </c>
      <c r="J38" s="47">
        <f>SUM(J22:J36)</f>
        <v>2254640</v>
      </c>
      <c r="K38" s="48">
        <f>SUM(K22:K36)/COUNTIF(K22:K36,"&gt;0")</f>
        <v>82.38455855795371</v>
      </c>
      <c r="L38" s="57"/>
    </row>
    <row r="39" spans="1:12" ht="25.5" customHeight="1" thickBot="1">
      <c r="A39" s="33" t="s">
        <v>46</v>
      </c>
      <c r="B39" s="45">
        <f aca="true" t="shared" si="2" ref="B39:H39">SUM(B8:B36)</f>
        <v>10152553</v>
      </c>
      <c r="C39" s="47">
        <f t="shared" si="2"/>
        <v>550193</v>
      </c>
      <c r="D39" s="47">
        <f t="shared" si="2"/>
        <v>9602360</v>
      </c>
      <c r="E39" s="47">
        <f t="shared" si="2"/>
        <v>5077099</v>
      </c>
      <c r="F39" s="47">
        <f t="shared" si="2"/>
        <v>4525261</v>
      </c>
      <c r="G39" s="47">
        <f t="shared" si="2"/>
        <v>0</v>
      </c>
      <c r="H39" s="47">
        <f t="shared" si="2"/>
        <v>23820762</v>
      </c>
      <c r="I39" s="46">
        <f>SUM(I8:I36)/COUNTIF(I8:I36,"&gt;0")</f>
        <v>66.88767544253577</v>
      </c>
      <c r="J39" s="47">
        <f>SUM(J8:J36)</f>
        <v>20863852</v>
      </c>
      <c r="K39" s="48">
        <f>SUM(K8:K36)/COUNTIF(K8:K36,"&gt;0")</f>
        <v>79.29436090403044</v>
      </c>
      <c r="L39" s="57"/>
    </row>
    <row r="40" spans="8:12" ht="25.5" customHeight="1">
      <c r="H40" s="31" t="s">
        <v>43</v>
      </c>
      <c r="L40" s="50"/>
    </row>
  </sheetData>
  <printOptions/>
  <pageMargins left="0.63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&amp;L&amp;24１４　税収入の状況（３）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2009-11-11T23:51:20Z</cp:lastPrinted>
  <dcterms:created xsi:type="dcterms:W3CDTF">2001-02-26T08:14:19Z</dcterms:created>
  <dcterms:modified xsi:type="dcterms:W3CDTF">2010-10-18T05:03:23Z</dcterms:modified>
  <cp:category/>
  <cp:version/>
  <cp:contentType/>
  <cp:contentStatus/>
</cp:coreProperties>
</file>