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20" windowWidth="15330" windowHeight="4365" tabRatio="247" activeTab="0"/>
  </bookViews>
  <sheets>
    <sheet name="4-2(1)" sheetId="1" r:id="rId1"/>
    <sheet name="4-2(2)" sheetId="2" r:id="rId2"/>
    <sheet name="4-2(3)" sheetId="3" r:id="rId3"/>
    <sheet name="4-2(4)" sheetId="4" r:id="rId4"/>
    <sheet name="4-2(5)" sheetId="5" r:id="rId5"/>
  </sheets>
  <definedNames>
    <definedName name="\D">'4-2(1)'!#REF!</definedName>
    <definedName name="\H">'4-2(1)'!#REF!</definedName>
    <definedName name="\P">'4-2(1)'!#REF!</definedName>
    <definedName name="\Q">'4-2(1)'!#REF!</definedName>
    <definedName name="_xlnm.Print_Area" localSheetId="0">'4-2(1)'!$B$2:$O$39</definedName>
    <definedName name="_xlnm.Print_Area" localSheetId="1">'4-2(2)'!$B$2:$N$39</definedName>
    <definedName name="_xlnm.Print_Area" localSheetId="2">'4-2(3)'!$B$2:$O$39</definedName>
    <definedName name="_xlnm.Print_Area" localSheetId="3">'4-2(4)'!$B$2:$O$39</definedName>
    <definedName name="_xlnm.Print_Area" localSheetId="4">'4-2(5)'!$B$2:$H$39</definedName>
    <definedName name="_xlnm.Print_Titles" localSheetId="0">'4-2(1)'!$A:$A</definedName>
    <definedName name="_xlnm.Print_Titles" localSheetId="1">'4-2(2)'!$A:$A</definedName>
    <definedName name="_xlnm.Print_Titles" localSheetId="2">'4-2(3)'!$A:$A</definedName>
    <definedName name="_xlnm.Print_Titles" localSheetId="3">'4-2(4)'!$A:$A</definedName>
    <definedName name="_xlnm.Print_Titles" localSheetId="4">'4-2(5)'!$A:$A</definedName>
  </definedNames>
  <calcPr fullCalcOnLoad="1"/>
</workbook>
</file>

<file path=xl/sharedStrings.xml><?xml version="1.0" encoding="utf-8"?>
<sst xmlns="http://schemas.openxmlformats.org/spreadsheetml/2006/main" count="280" uniqueCount="126">
  <si>
    <t>４-２   歳 出 の 状 況 （性質別） （１）</t>
  </si>
  <si>
    <t>(単位:千円)</t>
  </si>
  <si>
    <t>人 件 費</t>
  </si>
  <si>
    <t>物 件 費</t>
  </si>
  <si>
    <t>賃    金</t>
  </si>
  <si>
    <t>旅    費</t>
  </si>
  <si>
    <t>交 際 費</t>
  </si>
  <si>
    <t>需 用 費</t>
  </si>
  <si>
    <t>役 務 費</t>
  </si>
  <si>
    <t>備品購入費</t>
  </si>
  <si>
    <t>委 託 料</t>
  </si>
  <si>
    <t>そ の 他</t>
  </si>
  <si>
    <t>津    市</t>
  </si>
  <si>
    <t>四日市市</t>
  </si>
  <si>
    <t>伊 勢 市</t>
  </si>
  <si>
    <t>松 阪 市</t>
  </si>
  <si>
    <t>桑 名 市</t>
  </si>
  <si>
    <t>鈴 鹿 市</t>
  </si>
  <si>
    <t>名 張 市</t>
  </si>
  <si>
    <t>尾 鷲 市</t>
  </si>
  <si>
    <t>亀 山 市</t>
  </si>
  <si>
    <t>鳥 羽 市</t>
  </si>
  <si>
    <t>熊 野 市</t>
  </si>
  <si>
    <t>木曽岬町</t>
  </si>
  <si>
    <t>東 員 町</t>
  </si>
  <si>
    <t>菰 野 町</t>
  </si>
  <si>
    <t>朝 日 町</t>
  </si>
  <si>
    <t>川 越 町</t>
  </si>
  <si>
    <t>多 気 町</t>
  </si>
  <si>
    <t>明 和 町</t>
  </si>
  <si>
    <t>大 台 町</t>
  </si>
  <si>
    <t>玉 城 町</t>
  </si>
  <si>
    <t>度 会 町</t>
  </si>
  <si>
    <t>御 浜 町</t>
  </si>
  <si>
    <t>紀 宝 町</t>
  </si>
  <si>
    <t>&lt;市  計&gt;</t>
  </si>
  <si>
    <t>&lt;県　計&gt;</t>
  </si>
  <si>
    <t>４-２   歳 出 の 状 況 （性質別） （２）</t>
  </si>
  <si>
    <t>普通建設</t>
  </si>
  <si>
    <t>維持補修費</t>
  </si>
  <si>
    <t>扶 助 費</t>
  </si>
  <si>
    <t>補助費等</t>
  </si>
  <si>
    <t>同級他団体に</t>
  </si>
  <si>
    <t>一部事務組合に</t>
  </si>
  <si>
    <t>(Ａ)のうち</t>
  </si>
  <si>
    <t>補助事業費</t>
  </si>
  <si>
    <t>単独事業費</t>
  </si>
  <si>
    <t>対するもの</t>
  </si>
  <si>
    <t>事 業 費</t>
  </si>
  <si>
    <t>その団体で</t>
  </si>
  <si>
    <t>補 助 金</t>
  </si>
  <si>
    <t>行うもの</t>
  </si>
  <si>
    <t>４-２   歳 出 の 状 況 （性質別） （３）</t>
  </si>
  <si>
    <t>災害復旧</t>
  </si>
  <si>
    <t>失業対策</t>
  </si>
  <si>
    <t>国直轄事業</t>
  </si>
  <si>
    <t>県営事業</t>
  </si>
  <si>
    <t>同級他団体施行</t>
  </si>
  <si>
    <t>受託事業費</t>
  </si>
  <si>
    <t>事業負担金</t>
  </si>
  <si>
    <t>４-２   歳 出 の 状 況 （性質別） （４）</t>
  </si>
  <si>
    <t>積 立 金</t>
  </si>
  <si>
    <t>投資及び</t>
  </si>
  <si>
    <t>公 債 費</t>
  </si>
  <si>
    <t>地  方  債</t>
  </si>
  <si>
    <t xml:space="preserve"> うち</t>
  </si>
  <si>
    <t>一時借入金</t>
  </si>
  <si>
    <t>財政調整基金</t>
  </si>
  <si>
    <t>その他特定目的</t>
  </si>
  <si>
    <t>うち</t>
  </si>
  <si>
    <t>貸 付 金</t>
  </si>
  <si>
    <t>元利償還金</t>
  </si>
  <si>
    <t>県貸付金</t>
  </si>
  <si>
    <t>利    子</t>
  </si>
  <si>
    <t>積  立  金</t>
  </si>
  <si>
    <t>基金積立金</t>
  </si>
  <si>
    <t>出 資 金</t>
  </si>
  <si>
    <t>４-２   歳 出 の 状 況 （性質別） （５）</t>
  </si>
  <si>
    <t>前年度繰上</t>
  </si>
  <si>
    <t>繰 出 金</t>
  </si>
  <si>
    <t>国民健康保険</t>
  </si>
  <si>
    <t>老人保健医療</t>
  </si>
  <si>
    <t>農業共済</t>
  </si>
  <si>
    <t>収益事業</t>
  </si>
  <si>
    <t>交通災害共済</t>
  </si>
  <si>
    <t>基    金</t>
  </si>
  <si>
    <t>財 産 区</t>
  </si>
  <si>
    <t>歳出合計</t>
  </si>
  <si>
    <t>公営企業会計</t>
  </si>
  <si>
    <t>事業会計</t>
  </si>
  <si>
    <t>会    計</t>
  </si>
  <si>
    <t>介護保険</t>
  </si>
  <si>
    <t>事業会計</t>
  </si>
  <si>
    <t>いなべ市</t>
  </si>
  <si>
    <t>志 摩 市</t>
  </si>
  <si>
    <t>伊 賀 市</t>
  </si>
  <si>
    <t>志 摩 市</t>
  </si>
  <si>
    <t>志 摩 市</t>
  </si>
  <si>
    <t>伊 賀 市</t>
  </si>
  <si>
    <t>大 紀 町</t>
  </si>
  <si>
    <t>南伊勢町</t>
  </si>
  <si>
    <r>
      <t>紀 北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町</t>
    </r>
  </si>
  <si>
    <t>紀 北 町</t>
  </si>
  <si>
    <r>
      <t>&lt;町</t>
    </r>
    <r>
      <rPr>
        <sz val="14"/>
        <rFont val="ＭＳ 明朝"/>
        <family val="1"/>
      </rPr>
      <t xml:space="preserve">  </t>
    </r>
    <r>
      <rPr>
        <sz val="14"/>
        <rFont val="ＭＳ 明朝"/>
        <family val="1"/>
      </rPr>
      <t>計&gt;</t>
    </r>
  </si>
  <si>
    <t>&lt;町  計&gt;</t>
  </si>
  <si>
    <t>うち</t>
  </si>
  <si>
    <t>うちその他に対</t>
  </si>
  <si>
    <t>するもの（国及</t>
  </si>
  <si>
    <t>び県に対するも</t>
  </si>
  <si>
    <t>のを除く）(Ａ)</t>
  </si>
  <si>
    <t>後期高齢者医療</t>
  </si>
  <si>
    <t>（直診勘定含）</t>
  </si>
  <si>
    <t>（介護ｻｰﾋﾞｽ含）</t>
  </si>
  <si>
    <r>
      <t>市 町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名</t>
    </r>
  </si>
  <si>
    <r>
      <t>市 町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名</t>
    </r>
  </si>
  <si>
    <r>
      <t xml:space="preserve">負 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担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 xml:space="preserve"> 金</t>
    </r>
  </si>
  <si>
    <r>
      <t xml:space="preserve">負 </t>
    </r>
    <r>
      <rPr>
        <sz val="14"/>
        <rFont val="ＭＳ 明朝"/>
        <family val="1"/>
      </rPr>
      <t>担 金</t>
    </r>
  </si>
  <si>
    <r>
      <t xml:space="preserve">普 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通</t>
    </r>
    <r>
      <rPr>
        <sz val="14"/>
        <rFont val="ＭＳ 明朝"/>
        <family val="1"/>
      </rPr>
      <t xml:space="preserve">  </t>
    </r>
    <r>
      <rPr>
        <sz val="14"/>
        <rFont val="ＭＳ 明朝"/>
        <family val="1"/>
      </rPr>
      <t>建</t>
    </r>
    <r>
      <rPr>
        <sz val="14"/>
        <rFont val="ＭＳ 明朝"/>
        <family val="1"/>
      </rPr>
      <t xml:space="preserve">  </t>
    </r>
    <r>
      <rPr>
        <sz val="14"/>
        <rFont val="ＭＳ 明朝"/>
        <family val="1"/>
      </rPr>
      <t>設</t>
    </r>
    <r>
      <rPr>
        <sz val="14"/>
        <rFont val="ＭＳ 明朝"/>
        <family val="1"/>
      </rPr>
      <t xml:space="preserve">  </t>
    </r>
    <r>
      <rPr>
        <sz val="14"/>
        <rFont val="ＭＳ 明朝"/>
        <family val="1"/>
      </rPr>
      <t>事</t>
    </r>
    <r>
      <rPr>
        <sz val="14"/>
        <rFont val="ＭＳ 明朝"/>
        <family val="1"/>
      </rPr>
      <t xml:space="preserve">  </t>
    </r>
    <r>
      <rPr>
        <sz val="14"/>
        <rFont val="ＭＳ 明朝"/>
        <family val="1"/>
      </rPr>
      <t>業</t>
    </r>
    <r>
      <rPr>
        <sz val="14"/>
        <rFont val="ＭＳ 明朝"/>
        <family val="1"/>
      </rPr>
      <t xml:space="preserve">  </t>
    </r>
    <r>
      <rPr>
        <sz val="14"/>
        <rFont val="ＭＳ 明朝"/>
        <family val="1"/>
      </rPr>
      <t>費</t>
    </r>
  </si>
  <si>
    <r>
      <t>事 業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会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計</t>
    </r>
  </si>
  <si>
    <r>
      <t>事 業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会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計</t>
    </r>
  </si>
  <si>
    <r>
      <t>法 非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適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用</t>
    </r>
  </si>
  <si>
    <r>
      <t>減 債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基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金</t>
    </r>
  </si>
  <si>
    <r>
      <t xml:space="preserve">繰 </t>
    </r>
    <r>
      <rPr>
        <sz val="14"/>
        <rFont val="ＭＳ 明朝"/>
        <family val="1"/>
      </rPr>
      <t xml:space="preserve">         </t>
    </r>
    <r>
      <rPr>
        <sz val="14"/>
        <rFont val="ＭＳ 明朝"/>
        <family val="1"/>
      </rPr>
      <t>出</t>
    </r>
    <r>
      <rPr>
        <sz val="14"/>
        <rFont val="ＭＳ 明朝"/>
        <family val="1"/>
      </rPr>
      <t xml:space="preserve">          </t>
    </r>
    <r>
      <rPr>
        <sz val="14"/>
        <rFont val="ＭＳ 明朝"/>
        <family val="1"/>
      </rPr>
      <t>金</t>
    </r>
  </si>
  <si>
    <r>
      <t>充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 xml:space="preserve"> 用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 xml:space="preserve"> 金</t>
    </r>
  </si>
  <si>
    <r>
      <t xml:space="preserve">補 </t>
    </r>
    <r>
      <rPr>
        <sz val="14"/>
        <rFont val="ＭＳ 明朝"/>
        <family val="1"/>
      </rPr>
      <t xml:space="preserve">    </t>
    </r>
    <r>
      <rPr>
        <sz val="14"/>
        <rFont val="ＭＳ 明朝"/>
        <family val="1"/>
      </rPr>
      <t>助</t>
    </r>
    <r>
      <rPr>
        <sz val="14"/>
        <rFont val="ＭＳ 明朝"/>
        <family val="1"/>
      </rPr>
      <t xml:space="preserve">     </t>
    </r>
    <r>
      <rPr>
        <sz val="14"/>
        <rFont val="ＭＳ 明朝"/>
        <family val="1"/>
      </rPr>
      <t>費</t>
    </r>
    <r>
      <rPr>
        <sz val="14"/>
        <rFont val="ＭＳ 明朝"/>
        <family val="1"/>
      </rPr>
      <t xml:space="preserve">     </t>
    </r>
    <r>
      <rPr>
        <sz val="14"/>
        <rFont val="ＭＳ 明朝"/>
        <family val="1"/>
      </rPr>
      <t>等</t>
    </r>
  </si>
  <si>
    <t>公営企業に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</si>
</sst>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4"/>
      <name val="ＭＳ 明朝"/>
      <family val="1"/>
    </font>
    <font>
      <sz val="11"/>
      <name val="ＭＳ Ｐゴシック"/>
      <family val="3"/>
    </font>
    <font>
      <sz val="7"/>
      <name val="ＭＳ 明朝"/>
      <family val="1"/>
    </font>
    <font>
      <sz val="14"/>
      <color indexed="8"/>
      <name val="ＭＳ 明朝"/>
      <family val="1"/>
    </font>
  </fonts>
  <fills count="2">
    <fill>
      <patternFill/>
    </fill>
    <fill>
      <patternFill patternType="gray125"/>
    </fill>
  </fills>
  <borders count="77">
    <border>
      <left/>
      <right/>
      <top/>
      <bottom/>
      <diagonal/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medium"/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 style="medium">
        <color indexed="8"/>
      </top>
      <bottom style="hair">
        <color indexed="8"/>
      </bottom>
    </border>
    <border>
      <left style="thin"/>
      <right>
        <color indexed="63"/>
      </right>
      <top>
        <color indexed="63"/>
      </top>
      <bottom style="hair">
        <color indexed="8"/>
      </bottom>
    </border>
    <border>
      <left style="thin"/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thin"/>
      <top style="medium">
        <color indexed="8"/>
      </top>
      <bottom style="hair">
        <color indexed="8"/>
      </bottom>
    </border>
    <border>
      <left style="medium">
        <color indexed="8"/>
      </left>
      <right style="thin"/>
      <top>
        <color indexed="63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thin"/>
      <top style="hair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medium">
        <color indexed="8"/>
      </bottom>
    </border>
    <border>
      <left style="thin">
        <color indexed="8"/>
      </left>
      <right style="medium"/>
      <top>
        <color indexed="63"/>
      </top>
      <bottom style="hair">
        <color indexed="8"/>
      </bottom>
    </border>
    <border>
      <left style="thin">
        <color indexed="8"/>
      </left>
      <right style="medium"/>
      <top style="hair">
        <color indexed="8"/>
      </top>
      <bottom>
        <color indexed="63"/>
      </bottom>
    </border>
    <border>
      <left style="thin">
        <color indexed="8"/>
      </left>
      <right style="medium"/>
      <top style="hair">
        <color indexed="8"/>
      </top>
      <bottom style="hair">
        <color indexed="8"/>
      </bottom>
    </border>
    <border>
      <left style="thin">
        <color indexed="8"/>
      </left>
      <right style="medium"/>
      <top style="medium">
        <color indexed="8"/>
      </top>
      <bottom style="medium">
        <color indexed="8"/>
      </bottom>
    </border>
    <border>
      <left style="thin">
        <color indexed="8"/>
      </left>
      <right style="medium"/>
      <top style="medium">
        <color indexed="8"/>
      </top>
      <bottom style="hair">
        <color indexed="8"/>
      </bottom>
    </border>
    <border>
      <left style="thin">
        <color indexed="8"/>
      </left>
      <right style="medium"/>
      <top style="hair">
        <color indexed="8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medium">
        <color indexed="8"/>
      </bottom>
    </border>
  </borders>
  <cellStyleXfs count="2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0" fillId="0" borderId="0">
      <alignment/>
      <protection/>
    </xf>
  </cellStyleXfs>
  <cellXfs count="202">
    <xf numFmtId="37" fontId="0" fillId="0" borderId="0" xfId="0" applyAlignment="1">
      <alignment/>
    </xf>
    <xf numFmtId="37" fontId="0" fillId="0" borderId="0" xfId="0" applyFont="1" applyAlignment="1">
      <alignment/>
    </xf>
    <xf numFmtId="37" fontId="0" fillId="0" borderId="1" xfId="0" applyFont="1" applyBorder="1" applyAlignment="1" applyProtection="1">
      <alignment/>
      <protection/>
    </xf>
    <xf numFmtId="37" fontId="0" fillId="0" borderId="2" xfId="0" applyFont="1" applyBorder="1" applyAlignment="1" applyProtection="1">
      <alignment/>
      <protection/>
    </xf>
    <xf numFmtId="37" fontId="3" fillId="0" borderId="2" xfId="0" applyNumberFormat="1" applyFont="1" applyBorder="1" applyAlignment="1" applyProtection="1">
      <alignment/>
      <protection/>
    </xf>
    <xf numFmtId="37" fontId="3" fillId="0" borderId="3" xfId="0" applyNumberFormat="1" applyFont="1" applyBorder="1" applyAlignment="1" applyProtection="1">
      <alignment/>
      <protection/>
    </xf>
    <xf numFmtId="37" fontId="3" fillId="0" borderId="1" xfId="0" applyNumberFormat="1" applyFont="1" applyBorder="1" applyAlignment="1" applyProtection="1">
      <alignment/>
      <protection/>
    </xf>
    <xf numFmtId="37" fontId="0" fillId="0" borderId="4" xfId="0" applyFont="1" applyBorder="1" applyAlignment="1" applyProtection="1">
      <alignment/>
      <protection/>
    </xf>
    <xf numFmtId="37" fontId="0" fillId="0" borderId="0" xfId="0" applyFont="1" applyAlignment="1">
      <alignment/>
    </xf>
    <xf numFmtId="37" fontId="0" fillId="0" borderId="1" xfId="0" applyFont="1" applyBorder="1" applyAlignment="1" applyProtection="1">
      <alignment/>
      <protection/>
    </xf>
    <xf numFmtId="37" fontId="0" fillId="0" borderId="2" xfId="0" applyFont="1" applyBorder="1" applyAlignment="1" applyProtection="1">
      <alignment/>
      <protection/>
    </xf>
    <xf numFmtId="37" fontId="0" fillId="0" borderId="5" xfId="0" applyFont="1" applyBorder="1" applyAlignment="1" applyProtection="1">
      <alignment/>
      <protection/>
    </xf>
    <xf numFmtId="37" fontId="0" fillId="0" borderId="6" xfId="0" applyFont="1" applyBorder="1" applyAlignment="1" applyProtection="1">
      <alignment/>
      <protection/>
    </xf>
    <xf numFmtId="37" fontId="3" fillId="0" borderId="6" xfId="0" applyNumberFormat="1" applyFont="1" applyBorder="1" applyAlignment="1" applyProtection="1">
      <alignment/>
      <protection/>
    </xf>
    <xf numFmtId="37" fontId="3" fillId="0" borderId="7" xfId="0" applyNumberFormat="1" applyFont="1" applyBorder="1" applyAlignment="1" applyProtection="1">
      <alignment/>
      <protection/>
    </xf>
    <xf numFmtId="37" fontId="3" fillId="0" borderId="5" xfId="0" applyNumberFormat="1" applyFont="1" applyBorder="1" applyAlignment="1" applyProtection="1">
      <alignment/>
      <protection/>
    </xf>
    <xf numFmtId="37" fontId="0" fillId="0" borderId="7" xfId="0" applyFont="1" applyBorder="1" applyAlignment="1" applyProtection="1">
      <alignment/>
      <protection/>
    </xf>
    <xf numFmtId="37" fontId="0" fillId="0" borderId="8" xfId="0" applyFont="1" applyBorder="1" applyAlignment="1" applyProtection="1">
      <alignment/>
      <protection/>
    </xf>
    <xf numFmtId="37" fontId="0" fillId="0" borderId="8" xfId="0" applyFont="1" applyBorder="1" applyAlignment="1" applyProtection="1">
      <alignment horizontal="right"/>
      <protection/>
    </xf>
    <xf numFmtId="37" fontId="0" fillId="0" borderId="9" xfId="0" applyFont="1" applyBorder="1" applyAlignment="1" applyProtection="1">
      <alignment/>
      <protection/>
    </xf>
    <xf numFmtId="37" fontId="0" fillId="0" borderId="10" xfId="0" applyFont="1" applyBorder="1" applyAlignment="1" applyProtection="1">
      <alignment/>
      <protection/>
    </xf>
    <xf numFmtId="37" fontId="0" fillId="0" borderId="10" xfId="0" applyFont="1" applyBorder="1" applyAlignment="1" applyProtection="1">
      <alignment horizontal="center"/>
      <protection/>
    </xf>
    <xf numFmtId="37" fontId="0" fillId="0" borderId="4" xfId="0" applyFont="1" applyBorder="1" applyAlignment="1" applyProtection="1">
      <alignment horizontal="center"/>
      <protection/>
    </xf>
    <xf numFmtId="37" fontId="0" fillId="0" borderId="0" xfId="0" applyFont="1" applyAlignment="1" applyProtection="1">
      <alignment/>
      <protection/>
    </xf>
    <xf numFmtId="37" fontId="3" fillId="0" borderId="11" xfId="0" applyNumberFormat="1" applyFont="1" applyBorder="1" applyAlignment="1" applyProtection="1">
      <alignment/>
      <protection/>
    </xf>
    <xf numFmtId="37" fontId="3" fillId="0" borderId="8" xfId="0" applyNumberFormat="1" applyFont="1" applyBorder="1" applyAlignment="1" applyProtection="1">
      <alignment/>
      <protection/>
    </xf>
    <xf numFmtId="37" fontId="3" fillId="0" borderId="12" xfId="0" applyNumberFormat="1" applyFont="1" applyBorder="1" applyAlignment="1" applyProtection="1">
      <alignment/>
      <protection/>
    </xf>
    <xf numFmtId="37" fontId="0" fillId="0" borderId="13" xfId="0" applyFont="1" applyBorder="1" applyAlignment="1" applyProtection="1">
      <alignment horizontal="center"/>
      <protection/>
    </xf>
    <xf numFmtId="37" fontId="0" fillId="0" borderId="14" xfId="0" applyFont="1" applyBorder="1" applyAlignment="1" applyProtection="1">
      <alignment horizontal="center"/>
      <protection/>
    </xf>
    <xf numFmtId="37" fontId="0" fillId="0" borderId="15" xfId="0" applyFont="1" applyBorder="1" applyAlignment="1" applyProtection="1">
      <alignment/>
      <protection/>
    </xf>
    <xf numFmtId="37" fontId="0" fillId="0" borderId="16" xfId="0" applyFont="1" applyBorder="1" applyAlignment="1" applyProtection="1">
      <alignment/>
      <protection/>
    </xf>
    <xf numFmtId="37" fontId="3" fillId="0" borderId="16" xfId="0" applyNumberFormat="1" applyFont="1" applyBorder="1" applyAlignment="1" applyProtection="1">
      <alignment/>
      <protection/>
    </xf>
    <xf numFmtId="37" fontId="3" fillId="0" borderId="17" xfId="0" applyNumberFormat="1" applyFont="1" applyBorder="1" applyAlignment="1" applyProtection="1">
      <alignment/>
      <protection/>
    </xf>
    <xf numFmtId="37" fontId="3" fillId="0" borderId="15" xfId="0" applyNumberFormat="1" applyFont="1" applyBorder="1" applyAlignment="1" applyProtection="1">
      <alignment/>
      <protection/>
    </xf>
    <xf numFmtId="37" fontId="0" fillId="0" borderId="18" xfId="0" applyFont="1" applyBorder="1" applyAlignment="1" applyProtection="1">
      <alignment/>
      <protection/>
    </xf>
    <xf numFmtId="37" fontId="0" fillId="0" borderId="19" xfId="0" applyFont="1" applyBorder="1" applyAlignment="1" applyProtection="1">
      <alignment/>
      <protection/>
    </xf>
    <xf numFmtId="37" fontId="3" fillId="0" borderId="19" xfId="0" applyNumberFormat="1" applyFont="1" applyBorder="1" applyAlignment="1" applyProtection="1">
      <alignment/>
      <protection/>
    </xf>
    <xf numFmtId="37" fontId="3" fillId="0" borderId="20" xfId="0" applyNumberFormat="1" applyFont="1" applyBorder="1" applyAlignment="1" applyProtection="1">
      <alignment/>
      <protection/>
    </xf>
    <xf numFmtId="37" fontId="3" fillId="0" borderId="18" xfId="0" applyNumberFormat="1" applyFont="1" applyBorder="1" applyAlignment="1" applyProtection="1">
      <alignment/>
      <protection/>
    </xf>
    <xf numFmtId="37" fontId="3" fillId="0" borderId="21" xfId="0" applyNumberFormat="1" applyFont="1" applyBorder="1" applyAlignment="1" applyProtection="1">
      <alignment/>
      <protection/>
    </xf>
    <xf numFmtId="37" fontId="3" fillId="0" borderId="22" xfId="0" applyNumberFormat="1" applyFont="1" applyBorder="1" applyAlignment="1" applyProtection="1">
      <alignment/>
      <protection/>
    </xf>
    <xf numFmtId="37" fontId="0" fillId="0" borderId="23" xfId="0" applyFont="1" applyBorder="1" applyAlignment="1" applyProtection="1">
      <alignment/>
      <protection/>
    </xf>
    <xf numFmtId="37" fontId="0" fillId="0" borderId="24" xfId="0" applyFont="1" applyBorder="1" applyAlignment="1" applyProtection="1">
      <alignment/>
      <protection/>
    </xf>
    <xf numFmtId="37" fontId="0" fillId="0" borderId="25" xfId="0" applyFont="1" applyBorder="1" applyAlignment="1" applyProtection="1">
      <alignment/>
      <protection/>
    </xf>
    <xf numFmtId="37" fontId="0" fillId="0" borderId="26" xfId="0" applyFont="1" applyBorder="1" applyAlignment="1" applyProtection="1">
      <alignment/>
      <protection/>
    </xf>
    <xf numFmtId="37" fontId="3" fillId="0" borderId="27" xfId="0" applyNumberFormat="1" applyFont="1" applyBorder="1" applyAlignment="1" applyProtection="1">
      <alignment/>
      <protection/>
    </xf>
    <xf numFmtId="37" fontId="3" fillId="0" borderId="28" xfId="0" applyNumberFormat="1" applyFont="1" applyBorder="1" applyAlignment="1" applyProtection="1">
      <alignment/>
      <protection/>
    </xf>
    <xf numFmtId="37" fontId="3" fillId="0" borderId="29" xfId="0" applyNumberFormat="1" applyFont="1" applyBorder="1" applyAlignment="1" applyProtection="1">
      <alignment/>
      <protection/>
    </xf>
    <xf numFmtId="37" fontId="3" fillId="0" borderId="30" xfId="0" applyNumberFormat="1" applyFont="1" applyBorder="1" applyAlignment="1" applyProtection="1">
      <alignment/>
      <protection/>
    </xf>
    <xf numFmtId="37" fontId="0" fillId="0" borderId="31" xfId="0" applyFont="1" applyBorder="1" applyAlignment="1" applyProtection="1">
      <alignment/>
      <protection/>
    </xf>
    <xf numFmtId="37" fontId="0" fillId="0" borderId="30" xfId="0" applyFont="1" applyBorder="1" applyAlignment="1" applyProtection="1">
      <alignment/>
      <protection/>
    </xf>
    <xf numFmtId="37" fontId="3" fillId="0" borderId="32" xfId="0" applyNumberFormat="1" applyFont="1" applyBorder="1" applyAlignment="1" applyProtection="1">
      <alignment/>
      <protection/>
    </xf>
    <xf numFmtId="37" fontId="3" fillId="0" borderId="33" xfId="0" applyNumberFormat="1" applyFont="1" applyBorder="1" applyAlignment="1" applyProtection="1">
      <alignment/>
      <protection/>
    </xf>
    <xf numFmtId="37" fontId="3" fillId="0" borderId="34" xfId="0" applyNumberFormat="1" applyFont="1" applyBorder="1" applyAlignment="1" applyProtection="1">
      <alignment/>
      <protection/>
    </xf>
    <xf numFmtId="37" fontId="0" fillId="0" borderId="35" xfId="0" applyFont="1" applyBorder="1" applyAlignment="1" applyProtection="1">
      <alignment/>
      <protection/>
    </xf>
    <xf numFmtId="37" fontId="0" fillId="0" borderId="10" xfId="0" applyFont="1" applyFill="1" applyBorder="1" applyAlignment="1" applyProtection="1">
      <alignment/>
      <protection/>
    </xf>
    <xf numFmtId="37" fontId="0" fillId="0" borderId="36" xfId="0" applyFont="1" applyBorder="1" applyAlignment="1" applyProtection="1">
      <alignment horizontal="center"/>
      <protection/>
    </xf>
    <xf numFmtId="37" fontId="3" fillId="0" borderId="37" xfId="0" applyNumberFormat="1" applyFont="1" applyBorder="1" applyAlignment="1" applyProtection="1">
      <alignment/>
      <protection/>
    </xf>
    <xf numFmtId="37" fontId="0" fillId="0" borderId="36" xfId="0" applyFont="1" applyBorder="1" applyAlignment="1" applyProtection="1">
      <alignment/>
      <protection/>
    </xf>
    <xf numFmtId="37" fontId="0" fillId="0" borderId="27" xfId="0" applyFont="1" applyBorder="1" applyAlignment="1" applyProtection="1">
      <alignment/>
      <protection/>
    </xf>
    <xf numFmtId="37" fontId="0" fillId="0" borderId="28" xfId="0" applyFont="1" applyBorder="1" applyAlignment="1" applyProtection="1">
      <alignment/>
      <protection/>
    </xf>
    <xf numFmtId="37" fontId="0" fillId="0" borderId="29" xfId="0" applyFont="1" applyBorder="1" applyAlignment="1" applyProtection="1">
      <alignment/>
      <protection/>
    </xf>
    <xf numFmtId="37" fontId="0" fillId="0" borderId="38" xfId="0" applyFont="1" applyBorder="1" applyAlignment="1" applyProtection="1">
      <alignment/>
      <protection/>
    </xf>
    <xf numFmtId="37" fontId="0" fillId="0" borderId="39" xfId="0" applyFont="1" applyBorder="1" applyAlignment="1" applyProtection="1">
      <alignment/>
      <protection/>
    </xf>
    <xf numFmtId="37" fontId="3" fillId="0" borderId="39" xfId="0" applyNumberFormat="1" applyFont="1" applyBorder="1" applyAlignment="1" applyProtection="1">
      <alignment/>
      <protection/>
    </xf>
    <xf numFmtId="37" fontId="3" fillId="0" borderId="40" xfId="0" applyNumberFormat="1" applyFont="1" applyBorder="1" applyAlignment="1" applyProtection="1">
      <alignment/>
      <protection/>
    </xf>
    <xf numFmtId="37" fontId="0" fillId="0" borderId="40" xfId="0" applyFont="1" applyBorder="1" applyAlignment="1" applyProtection="1">
      <alignment/>
      <protection/>
    </xf>
    <xf numFmtId="37" fontId="0" fillId="0" borderId="41" xfId="0" applyFont="1" applyBorder="1" applyAlignment="1" applyProtection="1">
      <alignment/>
      <protection/>
    </xf>
    <xf numFmtId="37" fontId="0" fillId="0" borderId="42" xfId="0" applyFont="1" applyBorder="1" applyAlignment="1" applyProtection="1">
      <alignment/>
      <protection/>
    </xf>
    <xf numFmtId="37" fontId="3" fillId="0" borderId="42" xfId="0" applyNumberFormat="1" applyFont="1" applyBorder="1" applyAlignment="1" applyProtection="1">
      <alignment/>
      <protection/>
    </xf>
    <xf numFmtId="37" fontId="3" fillId="0" borderId="43" xfId="0" applyNumberFormat="1" applyFont="1" applyBorder="1" applyAlignment="1" applyProtection="1">
      <alignment/>
      <protection/>
    </xf>
    <xf numFmtId="37" fontId="0" fillId="0" borderId="43" xfId="0" applyFont="1" applyBorder="1" applyAlignment="1" applyProtection="1">
      <alignment/>
      <protection/>
    </xf>
    <xf numFmtId="0" fontId="0" fillId="0" borderId="4" xfId="0" applyNumberFormat="1" applyFont="1" applyBorder="1" applyAlignment="1" applyProtection="1">
      <alignment/>
      <protection/>
    </xf>
    <xf numFmtId="0" fontId="0" fillId="0" borderId="4" xfId="0" applyNumberFormat="1" applyFont="1" applyBorder="1" applyAlignment="1" applyProtection="1">
      <alignment horizontal="center"/>
      <protection/>
    </xf>
    <xf numFmtId="0" fontId="0" fillId="0" borderId="5" xfId="0" applyNumberFormat="1" applyFont="1" applyBorder="1" applyAlignment="1" applyProtection="1">
      <alignment/>
      <protection/>
    </xf>
    <xf numFmtId="0" fontId="0" fillId="0" borderId="1" xfId="0" applyNumberFormat="1" applyFont="1" applyBorder="1" applyAlignment="1" applyProtection="1">
      <alignment horizontal="center"/>
      <protection/>
    </xf>
    <xf numFmtId="0" fontId="0" fillId="0" borderId="1" xfId="0" applyNumberFormat="1" applyFont="1" applyBorder="1" applyAlignment="1" applyProtection="1">
      <alignment horizontal="center"/>
      <protection/>
    </xf>
    <xf numFmtId="0" fontId="0" fillId="0" borderId="15" xfId="0" applyNumberFormat="1" applyFont="1" applyBorder="1" applyAlignment="1" applyProtection="1">
      <alignment horizontal="center"/>
      <protection/>
    </xf>
    <xf numFmtId="0" fontId="0" fillId="0" borderId="13" xfId="0" applyNumberFormat="1" applyFont="1" applyBorder="1" applyAlignment="1" applyProtection="1">
      <alignment horizontal="center"/>
      <protection/>
    </xf>
    <xf numFmtId="0" fontId="0" fillId="0" borderId="14" xfId="0" applyNumberFormat="1" applyFont="1" applyBorder="1" applyAlignment="1" applyProtection="1">
      <alignment horizontal="center"/>
      <protection/>
    </xf>
    <xf numFmtId="0" fontId="0" fillId="0" borderId="38" xfId="0" applyNumberFormat="1" applyFont="1" applyBorder="1" applyAlignment="1" applyProtection="1">
      <alignment horizontal="center"/>
      <protection/>
    </xf>
    <xf numFmtId="0" fontId="0" fillId="0" borderId="18" xfId="0" applyNumberFormat="1" applyFont="1" applyBorder="1" applyAlignment="1" applyProtection="1">
      <alignment horizontal="center"/>
      <protection/>
    </xf>
    <xf numFmtId="0" fontId="0" fillId="0" borderId="41" xfId="0" applyNumberFormat="1" applyFont="1" applyBorder="1" applyAlignment="1" applyProtection="1">
      <alignment horizontal="center"/>
      <protection/>
    </xf>
    <xf numFmtId="0" fontId="0" fillId="0" borderId="23" xfId="0" applyNumberFormat="1" applyFont="1" applyBorder="1" applyAlignment="1" applyProtection="1">
      <alignment horizontal="center"/>
      <protection/>
    </xf>
    <xf numFmtId="0" fontId="0" fillId="0" borderId="5" xfId="0" applyNumberFormat="1" applyFont="1" applyBorder="1" applyAlignment="1" applyProtection="1">
      <alignment horizontal="center"/>
      <protection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8" xfId="0" applyNumberFormat="1" applyFont="1" applyBorder="1" applyAlignment="1" applyProtection="1">
      <alignment/>
      <protection/>
    </xf>
    <xf numFmtId="0" fontId="0" fillId="0" borderId="8" xfId="0" applyNumberFormat="1" applyFont="1" applyBorder="1" applyAlignment="1" applyProtection="1">
      <alignment horizontal="right"/>
      <protection/>
    </xf>
    <xf numFmtId="0" fontId="0" fillId="0" borderId="8" xfId="0" applyNumberFormat="1" applyFont="1" applyBorder="1" applyAlignment="1" applyProtection="1">
      <alignment/>
      <protection/>
    </xf>
    <xf numFmtId="0" fontId="0" fillId="0" borderId="10" xfId="0" applyNumberFormat="1" applyFont="1" applyBorder="1" applyAlignment="1" applyProtection="1">
      <alignment/>
      <protection/>
    </xf>
    <xf numFmtId="0" fontId="0" fillId="0" borderId="9" xfId="0" applyNumberFormat="1" applyFont="1" applyBorder="1" applyAlignment="1" applyProtection="1">
      <alignment/>
      <protection/>
    </xf>
    <xf numFmtId="0" fontId="0" fillId="0" borderId="44" xfId="0" applyNumberFormat="1" applyFont="1" applyBorder="1" applyAlignment="1" applyProtection="1">
      <alignment horizontal="center"/>
      <protection/>
    </xf>
    <xf numFmtId="0" fontId="0" fillId="0" borderId="9" xfId="0" applyNumberFormat="1" applyFont="1" applyBorder="1" applyAlignment="1" applyProtection="1">
      <alignment horizontal="center"/>
      <protection/>
    </xf>
    <xf numFmtId="0" fontId="0" fillId="0" borderId="45" xfId="0" applyNumberFormat="1" applyFont="1" applyBorder="1" applyAlignment="1" applyProtection="1">
      <alignment horizontal="center"/>
      <protection/>
    </xf>
    <xf numFmtId="0" fontId="0" fillId="0" borderId="46" xfId="0" applyNumberFormat="1" applyFont="1" applyBorder="1" applyAlignment="1" applyProtection="1">
      <alignment/>
      <protection/>
    </xf>
    <xf numFmtId="0" fontId="0" fillId="0" borderId="10" xfId="0" applyNumberFormat="1" applyFont="1" applyBorder="1" applyAlignment="1" applyProtection="1">
      <alignment/>
      <protection/>
    </xf>
    <xf numFmtId="0" fontId="0" fillId="0" borderId="47" xfId="0" applyNumberFormat="1" applyFont="1" applyBorder="1" applyAlignment="1" applyProtection="1">
      <alignment/>
      <protection/>
    </xf>
    <xf numFmtId="0" fontId="0" fillId="0" borderId="36" xfId="0" applyNumberFormat="1" applyFont="1" applyBorder="1" applyAlignment="1" applyProtection="1">
      <alignment/>
      <protection/>
    </xf>
    <xf numFmtId="0" fontId="0" fillId="0" borderId="36" xfId="0" applyNumberFormat="1" applyFont="1" applyBorder="1" applyAlignment="1" applyProtection="1">
      <alignment/>
      <protection/>
    </xf>
    <xf numFmtId="0" fontId="0" fillId="0" borderId="4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Border="1" applyAlignment="1" applyProtection="1">
      <alignment horizontal="center"/>
      <protection/>
    </xf>
    <xf numFmtId="0" fontId="0" fillId="0" borderId="36" xfId="0" applyNumberFormat="1" applyFont="1" applyFill="1" applyBorder="1" applyAlignment="1" applyProtection="1">
      <alignment horizontal="center"/>
      <protection/>
    </xf>
    <xf numFmtId="0" fontId="0" fillId="0" borderId="36" xfId="0" applyNumberFormat="1" applyFont="1" applyBorder="1" applyAlignment="1" applyProtection="1">
      <alignment horizontal="center"/>
      <protection/>
    </xf>
    <xf numFmtId="0" fontId="0" fillId="0" borderId="36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Border="1" applyAlignment="1" applyProtection="1">
      <alignment horizontal="center"/>
      <protection/>
    </xf>
    <xf numFmtId="0" fontId="0" fillId="0" borderId="6" xfId="0" applyNumberFormat="1" applyFont="1" applyBorder="1" applyAlignment="1" applyProtection="1">
      <alignment/>
      <protection/>
    </xf>
    <xf numFmtId="0" fontId="0" fillId="0" borderId="30" xfId="0" applyNumberFormat="1" applyFont="1" applyBorder="1" applyAlignment="1" applyProtection="1">
      <alignment/>
      <protection/>
    </xf>
    <xf numFmtId="0" fontId="0" fillId="0" borderId="30" xfId="0" applyNumberFormat="1" applyFont="1" applyBorder="1" applyAlignment="1" applyProtection="1">
      <alignment/>
      <protection/>
    </xf>
    <xf numFmtId="0" fontId="0" fillId="0" borderId="6" xfId="0" applyNumberFormat="1" applyFont="1" applyBorder="1" applyAlignment="1" applyProtection="1">
      <alignment/>
      <protection/>
    </xf>
    <xf numFmtId="0" fontId="0" fillId="0" borderId="0" xfId="0" applyNumberFormat="1" applyFont="1" applyBorder="1" applyAlignment="1" applyProtection="1">
      <alignment/>
      <protection/>
    </xf>
    <xf numFmtId="0" fontId="0" fillId="0" borderId="0" xfId="0" applyNumberFormat="1" applyFont="1" applyBorder="1" applyAlignment="1" applyProtection="1">
      <alignment horizontal="center"/>
      <protection/>
    </xf>
    <xf numFmtId="37" fontId="3" fillId="0" borderId="48" xfId="0" applyNumberFormat="1" applyFont="1" applyBorder="1" applyAlignment="1" applyProtection="1">
      <alignment/>
      <protection/>
    </xf>
    <xf numFmtId="37" fontId="3" fillId="0" borderId="49" xfId="0" applyNumberFormat="1" applyFont="1" applyBorder="1" applyAlignment="1" applyProtection="1">
      <alignment/>
      <protection/>
    </xf>
    <xf numFmtId="0" fontId="0" fillId="0" borderId="36" xfId="0" applyNumberFormat="1" applyFont="1" applyBorder="1" applyAlignment="1" applyProtection="1">
      <alignment horizontal="center"/>
      <protection/>
    </xf>
    <xf numFmtId="0" fontId="0" fillId="0" borderId="35" xfId="0" applyNumberFormat="1" applyFont="1" applyBorder="1" applyAlignment="1" applyProtection="1">
      <alignment/>
      <protection/>
    </xf>
    <xf numFmtId="0" fontId="0" fillId="0" borderId="9" xfId="0" applyNumberFormat="1" applyFont="1" applyBorder="1" applyAlignment="1" applyProtection="1">
      <alignment/>
      <protection/>
    </xf>
    <xf numFmtId="0" fontId="0" fillId="0" borderId="8" xfId="0" applyNumberFormat="1" applyFont="1" applyBorder="1" applyAlignment="1" applyProtection="1">
      <alignment horizontal="right"/>
      <protection/>
    </xf>
    <xf numFmtId="0" fontId="0" fillId="0" borderId="4" xfId="0" applyNumberFormat="1" applyFont="1" applyBorder="1" applyAlignment="1" applyProtection="1">
      <alignment/>
      <protection/>
    </xf>
    <xf numFmtId="0" fontId="0" fillId="0" borderId="4" xfId="0" applyNumberFormat="1" applyFont="1" applyBorder="1" applyAlignment="1" applyProtection="1">
      <alignment horizontal="center"/>
      <protection/>
    </xf>
    <xf numFmtId="0" fontId="0" fillId="0" borderId="50" xfId="0" applyNumberFormat="1" applyFont="1" applyBorder="1" applyAlignment="1" applyProtection="1">
      <alignment/>
      <protection/>
    </xf>
    <xf numFmtId="0" fontId="0" fillId="0" borderId="50" xfId="0" applyNumberFormat="1" applyFont="1" applyBorder="1" applyAlignment="1" applyProtection="1">
      <alignment horizontal="center"/>
      <protection/>
    </xf>
    <xf numFmtId="0" fontId="0" fillId="0" borderId="5" xfId="0" applyNumberFormat="1" applyFont="1" applyBorder="1" applyAlignment="1" applyProtection="1">
      <alignment/>
      <protection/>
    </xf>
    <xf numFmtId="0" fontId="0" fillId="0" borderId="7" xfId="0" applyNumberFormat="1" applyFont="1" applyBorder="1" applyAlignment="1" applyProtection="1">
      <alignment/>
      <protection/>
    </xf>
    <xf numFmtId="0" fontId="0" fillId="0" borderId="51" xfId="0" applyNumberFormat="1" applyFont="1" applyBorder="1" applyAlignment="1" applyProtection="1">
      <alignment/>
      <protection/>
    </xf>
    <xf numFmtId="0" fontId="0" fillId="0" borderId="52" xfId="0" applyNumberFormat="1" applyFont="1" applyBorder="1" applyAlignment="1" applyProtection="1">
      <alignment/>
      <protection/>
    </xf>
    <xf numFmtId="0" fontId="0" fillId="0" borderId="52" xfId="0" applyNumberFormat="1" applyFont="1" applyBorder="1" applyAlignment="1" applyProtection="1">
      <alignment horizontal="center"/>
      <protection/>
    </xf>
    <xf numFmtId="0" fontId="0" fillId="0" borderId="14" xfId="0" applyNumberFormat="1" applyFont="1" applyBorder="1" applyAlignment="1" applyProtection="1">
      <alignment/>
      <protection/>
    </xf>
    <xf numFmtId="0" fontId="0" fillId="0" borderId="53" xfId="0" applyNumberFormat="1" applyFont="1" applyBorder="1" applyAlignment="1" applyProtection="1">
      <alignment horizontal="center"/>
      <protection/>
    </xf>
    <xf numFmtId="37" fontId="3" fillId="0" borderId="54" xfId="0" applyNumberFormat="1" applyFont="1" applyBorder="1" applyAlignment="1" applyProtection="1">
      <alignment/>
      <protection/>
    </xf>
    <xf numFmtId="37" fontId="3" fillId="0" borderId="55" xfId="0" applyNumberFormat="1" applyFont="1" applyBorder="1" applyAlignment="1" applyProtection="1">
      <alignment/>
      <protection/>
    </xf>
    <xf numFmtId="0" fontId="0" fillId="0" borderId="56" xfId="0" applyNumberFormat="1" applyFont="1" applyBorder="1" applyAlignment="1" applyProtection="1">
      <alignment horizontal="center"/>
      <protection/>
    </xf>
    <xf numFmtId="37" fontId="3" fillId="0" borderId="57" xfId="0" applyNumberFormat="1" applyFont="1" applyBorder="1" applyAlignment="1" applyProtection="1">
      <alignment/>
      <protection/>
    </xf>
    <xf numFmtId="0" fontId="0" fillId="0" borderId="58" xfId="0" applyNumberFormat="1" applyFont="1" applyBorder="1" applyAlignment="1" applyProtection="1">
      <alignment horizontal="center"/>
      <protection/>
    </xf>
    <xf numFmtId="0" fontId="0" fillId="0" borderId="14" xfId="0" applyNumberFormat="1" applyFont="1" applyBorder="1" applyAlignment="1" applyProtection="1">
      <alignment horizontal="center"/>
      <protection/>
    </xf>
    <xf numFmtId="0" fontId="0" fillId="0" borderId="59" xfId="0" applyNumberFormat="1" applyFont="1" applyBorder="1" applyAlignment="1" applyProtection="1">
      <alignment/>
      <protection/>
    </xf>
    <xf numFmtId="0" fontId="0" fillId="0" borderId="47" xfId="0" applyNumberFormat="1" applyFont="1" applyBorder="1" applyAlignment="1" applyProtection="1">
      <alignment/>
      <protection/>
    </xf>
    <xf numFmtId="0" fontId="0" fillId="0" borderId="60" xfId="0" applyNumberFormat="1" applyFont="1" applyBorder="1" applyAlignment="1" applyProtection="1">
      <alignment/>
      <protection/>
    </xf>
    <xf numFmtId="37" fontId="0" fillId="0" borderId="61" xfId="0" applyFont="1" applyBorder="1" applyAlignment="1" applyProtection="1">
      <alignment/>
      <protection/>
    </xf>
    <xf numFmtId="0" fontId="0" fillId="0" borderId="62" xfId="0" applyNumberFormat="1" applyFont="1" applyBorder="1" applyAlignment="1" applyProtection="1">
      <alignment/>
      <protection/>
    </xf>
    <xf numFmtId="0" fontId="0" fillId="0" borderId="63" xfId="0" applyNumberFormat="1" applyFont="1" applyBorder="1" applyAlignment="1" applyProtection="1">
      <alignment/>
      <protection/>
    </xf>
    <xf numFmtId="37" fontId="3" fillId="0" borderId="64" xfId="0" applyNumberFormat="1" applyFont="1" applyBorder="1" applyAlignment="1" applyProtection="1">
      <alignment/>
      <protection/>
    </xf>
    <xf numFmtId="37" fontId="3" fillId="0" borderId="65" xfId="0" applyNumberFormat="1" applyFont="1" applyBorder="1" applyAlignment="1" applyProtection="1">
      <alignment/>
      <protection/>
    </xf>
    <xf numFmtId="37" fontId="3" fillId="0" borderId="66" xfId="0" applyNumberFormat="1" applyFont="1" applyBorder="1" applyAlignment="1" applyProtection="1">
      <alignment/>
      <protection/>
    </xf>
    <xf numFmtId="37" fontId="3" fillId="0" borderId="63" xfId="0" applyNumberFormat="1" applyFont="1" applyBorder="1" applyAlignment="1" applyProtection="1">
      <alignment/>
      <protection/>
    </xf>
    <xf numFmtId="37" fontId="0" fillId="0" borderId="67" xfId="0" applyFont="1" applyBorder="1" applyAlignment="1" applyProtection="1">
      <alignment/>
      <protection/>
    </xf>
    <xf numFmtId="37" fontId="0" fillId="0" borderId="63" xfId="0" applyFont="1" applyBorder="1" applyAlignment="1" applyProtection="1">
      <alignment/>
      <protection/>
    </xf>
    <xf numFmtId="37" fontId="0" fillId="0" borderId="61" xfId="0" applyFont="1" applyBorder="1" applyAlignment="1" applyProtection="1">
      <alignment/>
      <protection/>
    </xf>
    <xf numFmtId="0" fontId="0" fillId="0" borderId="62" xfId="0" applyNumberFormat="1" applyFont="1" applyBorder="1" applyAlignment="1" applyProtection="1">
      <alignment horizontal="center"/>
      <protection/>
    </xf>
    <xf numFmtId="37" fontId="3" fillId="0" borderId="68" xfId="0" applyNumberFormat="1" applyFont="1" applyBorder="1" applyAlignment="1" applyProtection="1">
      <alignment/>
      <protection/>
    </xf>
    <xf numFmtId="37" fontId="3" fillId="0" borderId="69" xfId="0" applyNumberFormat="1" applyFont="1" applyBorder="1" applyAlignment="1" applyProtection="1">
      <alignment/>
      <protection/>
    </xf>
    <xf numFmtId="0" fontId="0" fillId="0" borderId="35" xfId="0" applyNumberFormat="1" applyFont="1" applyBorder="1" applyAlignment="1" applyProtection="1">
      <alignment vertical="center"/>
      <protection/>
    </xf>
    <xf numFmtId="0" fontId="0" fillId="0" borderId="44" xfId="0" applyNumberFormat="1" applyFont="1" applyBorder="1" applyAlignment="1" applyProtection="1">
      <alignment vertical="center"/>
      <protection/>
    </xf>
    <xf numFmtId="0" fontId="0" fillId="0" borderId="70" xfId="0" applyNumberFormat="1" applyFont="1" applyBorder="1" applyAlignment="1" applyProtection="1">
      <alignment vertical="center"/>
      <protection/>
    </xf>
    <xf numFmtId="0" fontId="0" fillId="0" borderId="6" xfId="0" applyNumberFormat="1" applyFont="1" applyBorder="1" applyAlignment="1" applyProtection="1">
      <alignment horizontal="center" vertical="top"/>
      <protection/>
    </xf>
    <xf numFmtId="0" fontId="0" fillId="0" borderId="10" xfId="0" applyNumberFormat="1" applyFont="1" applyBorder="1" applyAlignment="1" applyProtection="1">
      <alignment horizontal="center" vertical="center"/>
      <protection/>
    </xf>
    <xf numFmtId="0" fontId="0" fillId="0" borderId="62" xfId="0" applyNumberFormat="1" applyFont="1" applyBorder="1" applyAlignment="1" applyProtection="1">
      <alignment horizontal="center" shrinkToFit="1"/>
      <protection/>
    </xf>
    <xf numFmtId="0" fontId="0" fillId="0" borderId="71" xfId="0" applyNumberFormat="1" applyFont="1" applyBorder="1" applyAlignment="1" applyProtection="1">
      <alignment horizontal="center"/>
      <protection/>
    </xf>
    <xf numFmtId="37" fontId="3" fillId="0" borderId="38" xfId="0" applyNumberFormat="1" applyFont="1" applyBorder="1" applyAlignment="1" applyProtection="1">
      <alignment/>
      <protection/>
    </xf>
    <xf numFmtId="0" fontId="0" fillId="0" borderId="72" xfId="0" applyNumberFormat="1" applyFont="1" applyBorder="1" applyAlignment="1" applyProtection="1">
      <alignment horizontal="center"/>
      <protection/>
    </xf>
    <xf numFmtId="37" fontId="3" fillId="0" borderId="41" xfId="0" applyNumberFormat="1" applyFont="1" applyBorder="1" applyAlignment="1" applyProtection="1">
      <alignment/>
      <protection/>
    </xf>
    <xf numFmtId="0" fontId="0" fillId="0" borderId="10" xfId="0" applyNumberFormat="1" applyFont="1" applyBorder="1" applyAlignment="1" applyProtection="1">
      <alignment horizontal="center" vertical="center" shrinkToFit="1"/>
      <protection/>
    </xf>
    <xf numFmtId="37" fontId="0" fillId="0" borderId="51" xfId="0" applyFont="1" applyBorder="1" applyAlignment="1" applyProtection="1">
      <alignment/>
      <protection/>
    </xf>
    <xf numFmtId="37" fontId="0" fillId="0" borderId="52" xfId="0" applyFont="1" applyBorder="1" applyAlignment="1" applyProtection="1">
      <alignment/>
      <protection/>
    </xf>
    <xf numFmtId="37" fontId="0" fillId="0" borderId="52" xfId="0" applyFont="1" applyBorder="1" applyAlignment="1" applyProtection="1">
      <alignment horizontal="center"/>
      <protection/>
    </xf>
    <xf numFmtId="37" fontId="0" fillId="0" borderId="14" xfId="0" applyFont="1" applyBorder="1" applyAlignment="1" applyProtection="1">
      <alignment/>
      <protection/>
    </xf>
    <xf numFmtId="37" fontId="0" fillId="0" borderId="53" xfId="0" applyFont="1" applyBorder="1" applyAlignment="1" applyProtection="1">
      <alignment horizontal="center"/>
      <protection/>
    </xf>
    <xf numFmtId="37" fontId="0" fillId="0" borderId="56" xfId="0" applyFont="1" applyBorder="1" applyAlignment="1" applyProtection="1">
      <alignment horizontal="center"/>
      <protection/>
    </xf>
    <xf numFmtId="37" fontId="0" fillId="0" borderId="58" xfId="0" applyFont="1" applyBorder="1" applyAlignment="1" applyProtection="1">
      <alignment horizontal="center"/>
      <protection/>
    </xf>
    <xf numFmtId="37" fontId="0" fillId="0" borderId="14" xfId="0" applyFont="1" applyBorder="1" applyAlignment="1" applyProtection="1">
      <alignment horizontal="center"/>
      <protection/>
    </xf>
    <xf numFmtId="37" fontId="0" fillId="0" borderId="73" xfId="0" applyFont="1" applyBorder="1" applyAlignment="1" applyProtection="1">
      <alignment horizontal="centerContinuous" vertical="center"/>
      <protection/>
    </xf>
    <xf numFmtId="37" fontId="0" fillId="0" borderId="9" xfId="0" applyFont="1" applyBorder="1" applyAlignment="1" applyProtection="1">
      <alignment horizontal="centerContinuous" vertical="center"/>
      <protection/>
    </xf>
    <xf numFmtId="37" fontId="0" fillId="0" borderId="45" xfId="0" applyFont="1" applyBorder="1" applyAlignment="1" applyProtection="1">
      <alignment/>
      <protection/>
    </xf>
    <xf numFmtId="37" fontId="0" fillId="0" borderId="10" xfId="0" applyFont="1" applyFill="1" applyBorder="1" applyAlignment="1" applyProtection="1">
      <alignment horizontal="center"/>
      <protection/>
    </xf>
    <xf numFmtId="37" fontId="0" fillId="0" borderId="6" xfId="0" applyFont="1" applyBorder="1" applyAlignment="1" applyProtection="1">
      <alignment horizontal="center" vertical="top"/>
      <protection/>
    </xf>
    <xf numFmtId="37" fontId="0" fillId="0" borderId="10" xfId="0" applyFont="1" applyBorder="1" applyAlignment="1" applyProtection="1">
      <alignment horizontal="center" vertical="center"/>
      <protection/>
    </xf>
    <xf numFmtId="37" fontId="0" fillId="0" borderId="71" xfId="0" applyFont="1" applyBorder="1" applyAlignment="1" applyProtection="1">
      <alignment horizontal="center"/>
      <protection/>
    </xf>
    <xf numFmtId="37" fontId="0" fillId="0" borderId="72" xfId="0" applyFont="1" applyBorder="1" applyAlignment="1" applyProtection="1">
      <alignment horizontal="center"/>
      <protection/>
    </xf>
    <xf numFmtId="37" fontId="0" fillId="0" borderId="60" xfId="0" applyFont="1" applyBorder="1" applyAlignment="1" applyProtection="1">
      <alignment/>
      <protection/>
    </xf>
    <xf numFmtId="37" fontId="0" fillId="0" borderId="62" xfId="0" applyFont="1" applyBorder="1" applyAlignment="1" applyProtection="1">
      <alignment/>
      <protection/>
    </xf>
    <xf numFmtId="37" fontId="0" fillId="0" borderId="62" xfId="0" applyFont="1" applyBorder="1" applyAlignment="1" applyProtection="1">
      <alignment horizontal="center"/>
      <protection/>
    </xf>
    <xf numFmtId="0" fontId="0" fillId="0" borderId="74" xfId="0" applyNumberFormat="1" applyFont="1" applyBorder="1" applyAlignment="1" applyProtection="1">
      <alignment/>
      <protection/>
    </xf>
    <xf numFmtId="0" fontId="0" fillId="0" borderId="45" xfId="0" applyNumberFormat="1" applyFont="1" applyBorder="1" applyAlignment="1" applyProtection="1">
      <alignment horizontal="center"/>
      <protection/>
    </xf>
    <xf numFmtId="0" fontId="0" fillId="0" borderId="45" xfId="0" applyNumberFormat="1" applyFont="1" applyBorder="1" applyAlignment="1" applyProtection="1">
      <alignment/>
      <protection/>
    </xf>
    <xf numFmtId="0" fontId="0" fillId="0" borderId="10" xfId="0" applyNumberFormat="1" applyFont="1" applyBorder="1" applyAlignment="1" applyProtection="1">
      <alignment shrinkToFit="1"/>
      <protection/>
    </xf>
    <xf numFmtId="0" fontId="0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Border="1" applyAlignment="1" applyProtection="1">
      <alignment horizontal="center" shrinkToFit="1"/>
      <protection/>
    </xf>
    <xf numFmtId="0" fontId="0" fillId="0" borderId="6" xfId="0" applyNumberFormat="1" applyFont="1" applyBorder="1" applyAlignment="1" applyProtection="1">
      <alignment shrinkToFit="1"/>
      <protection/>
    </xf>
    <xf numFmtId="0" fontId="0" fillId="0" borderId="10" xfId="0" applyNumberFormat="1" applyFont="1" applyBorder="1" applyAlignment="1" applyProtection="1">
      <alignment horizontal="center" vertical="center"/>
      <protection/>
    </xf>
    <xf numFmtId="0" fontId="0" fillId="0" borderId="36" xfId="0" applyNumberFormat="1" applyFont="1" applyBorder="1" applyAlignment="1" applyProtection="1">
      <alignment horizontal="center" vertical="center"/>
      <protection/>
    </xf>
    <xf numFmtId="0" fontId="0" fillId="0" borderId="6" xfId="0" applyNumberFormat="1" applyFont="1" applyBorder="1" applyAlignment="1" applyProtection="1">
      <alignment horizontal="center" vertical="top"/>
      <protection/>
    </xf>
    <xf numFmtId="0" fontId="0" fillId="0" borderId="30" xfId="0" applyNumberFormat="1" applyFont="1" applyBorder="1" applyAlignment="1" applyProtection="1">
      <alignment horizontal="center" vertical="top"/>
      <protection/>
    </xf>
    <xf numFmtId="0" fontId="0" fillId="0" borderId="36" xfId="0" applyNumberFormat="1" applyFont="1" applyFill="1" applyBorder="1" applyAlignment="1" applyProtection="1">
      <alignment horizontal="center" shrinkToFit="1"/>
      <protection/>
    </xf>
    <xf numFmtId="0" fontId="0" fillId="0" borderId="63" xfId="0" applyNumberFormat="1" applyFont="1" applyBorder="1" applyAlignment="1" applyProtection="1">
      <alignment horizontal="center" vertical="center" shrinkToFit="1"/>
      <protection/>
    </xf>
    <xf numFmtId="0" fontId="0" fillId="0" borderId="6" xfId="0" applyNumberFormat="1" applyFont="1" applyBorder="1" applyAlignment="1" applyProtection="1">
      <alignment horizontal="center" vertical="center" shrinkToFit="1"/>
      <protection/>
    </xf>
    <xf numFmtId="37" fontId="3" fillId="0" borderId="75" xfId="0" applyNumberFormat="1" applyFont="1" applyBorder="1" applyAlignment="1" applyProtection="1">
      <alignment/>
      <protection/>
    </xf>
    <xf numFmtId="37" fontId="3" fillId="0" borderId="76" xfId="0" applyNumberFormat="1" applyFont="1" applyBorder="1" applyAlignment="1" applyProtection="1">
      <alignment/>
      <protection/>
    </xf>
    <xf numFmtId="0" fontId="0" fillId="0" borderId="73" xfId="0" applyNumberFormat="1" applyFont="1" applyBorder="1" applyAlignment="1" applyProtection="1">
      <alignment horizontal="centerContinuous" vertical="center"/>
      <protection/>
    </xf>
    <xf numFmtId="0" fontId="0" fillId="0" borderId="44" xfId="0" applyNumberFormat="1" applyFont="1" applyBorder="1" applyAlignment="1" applyProtection="1">
      <alignment horizontal="centerContinuous" vertical="center"/>
      <protection/>
    </xf>
    <xf numFmtId="0" fontId="0" fillId="0" borderId="44" xfId="0" applyNumberFormat="1" applyBorder="1" applyAlignment="1">
      <alignment horizontal="centerContinuous" vertical="center"/>
    </xf>
    <xf numFmtId="0" fontId="0" fillId="0" borderId="45" xfId="0" applyNumberFormat="1" applyBorder="1" applyAlignment="1">
      <alignment horizontal="centerContinuous" vertical="center"/>
    </xf>
    <xf numFmtId="0" fontId="0" fillId="0" borderId="9" xfId="0" applyNumberFormat="1" applyFont="1" applyBorder="1" applyAlignment="1" applyProtection="1">
      <alignment horizontal="centerContinuous" vertical="center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未定義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9"/>
  <sheetViews>
    <sheetView showGridLines="0" tabSelected="1" zoomScale="65" zoomScaleNormal="65" workbookViewId="0" topLeftCell="A1">
      <pane xSplit="1" ySplit="7" topLeftCell="B8" activePane="bottomRight" state="frozen"/>
      <selection pane="topLeft" activeCell="N36" sqref="A22:N36"/>
      <selection pane="topRight" activeCell="N36" sqref="A22:N36"/>
      <selection pane="bottomLeft" activeCell="N36" sqref="A22:N36"/>
      <selection pane="bottomRight" activeCell="A1" sqref="A1"/>
    </sheetView>
  </sheetViews>
  <sheetFormatPr defaultColWidth="14.66015625" defaultRowHeight="23.25" customHeight="1"/>
  <cols>
    <col min="1" max="1" width="14.16015625" style="8" customWidth="1"/>
    <col min="2" max="15" width="14.66015625" style="8" customWidth="1"/>
    <col min="16" max="16384" width="14.66015625" style="8" customWidth="1"/>
  </cols>
  <sheetData>
    <row r="1" spans="1:15" s="1" customFormat="1" ht="27" customHeight="1">
      <c r="A1" s="85" t="s">
        <v>0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6"/>
      <c r="M1" s="86"/>
      <c r="N1" s="86"/>
      <c r="O1" s="86"/>
    </row>
    <row r="2" spans="1:15" s="1" customFormat="1" ht="27" customHeight="1" thickBot="1">
      <c r="A2" s="87"/>
      <c r="B2" s="87"/>
      <c r="C2" s="87"/>
      <c r="D2" s="87"/>
      <c r="E2" s="87"/>
      <c r="F2" s="87"/>
      <c r="G2" s="87"/>
      <c r="H2" s="88"/>
      <c r="I2" s="87"/>
      <c r="J2" s="87"/>
      <c r="K2" s="88"/>
      <c r="L2" s="89"/>
      <c r="M2" s="88"/>
      <c r="N2" s="89"/>
      <c r="O2" s="88" t="s">
        <v>1</v>
      </c>
    </row>
    <row r="3" spans="1:16" s="1" customFormat="1" ht="27" customHeight="1">
      <c r="A3" s="72"/>
      <c r="B3" s="72"/>
      <c r="C3" s="90"/>
      <c r="D3" s="91"/>
      <c r="E3" s="91"/>
      <c r="F3" s="91"/>
      <c r="G3" s="91"/>
      <c r="H3" s="91"/>
      <c r="I3" s="92"/>
      <c r="J3" s="93"/>
      <c r="K3" s="94"/>
      <c r="L3" s="95"/>
      <c r="M3" s="95"/>
      <c r="N3" s="115"/>
      <c r="O3" s="137"/>
      <c r="P3" s="147"/>
    </row>
    <row r="4" spans="1:16" s="1" customFormat="1" ht="27" customHeight="1">
      <c r="A4" s="72"/>
      <c r="B4" s="72"/>
      <c r="C4" s="90"/>
      <c r="D4" s="90"/>
      <c r="E4" s="90"/>
      <c r="F4" s="90"/>
      <c r="G4" s="90"/>
      <c r="H4" s="90"/>
      <c r="I4" s="97"/>
      <c r="J4" s="90"/>
      <c r="K4" s="98"/>
      <c r="L4" s="99"/>
      <c r="M4" s="99"/>
      <c r="N4" s="96"/>
      <c r="O4" s="139" t="s">
        <v>105</v>
      </c>
      <c r="P4" s="147"/>
    </row>
    <row r="5" spans="1:16" s="1" customFormat="1" ht="27" customHeight="1">
      <c r="A5" s="73" t="s">
        <v>113</v>
      </c>
      <c r="B5" s="100" t="s">
        <v>2</v>
      </c>
      <c r="C5" s="101" t="s">
        <v>3</v>
      </c>
      <c r="D5" s="101" t="s">
        <v>4</v>
      </c>
      <c r="E5" s="101" t="s">
        <v>5</v>
      </c>
      <c r="F5" s="101" t="s">
        <v>6</v>
      </c>
      <c r="G5" s="101" t="s">
        <v>7</v>
      </c>
      <c r="H5" s="101" t="s">
        <v>8</v>
      </c>
      <c r="I5" s="102" t="s">
        <v>9</v>
      </c>
      <c r="J5" s="101" t="s">
        <v>10</v>
      </c>
      <c r="K5" s="103" t="s">
        <v>11</v>
      </c>
      <c r="L5" s="104" t="s">
        <v>39</v>
      </c>
      <c r="M5" s="114" t="s">
        <v>40</v>
      </c>
      <c r="N5" s="105" t="s">
        <v>41</v>
      </c>
      <c r="O5" s="148" t="s">
        <v>42</v>
      </c>
      <c r="P5" s="147"/>
    </row>
    <row r="6" spans="1:16" s="1" customFormat="1" ht="27" customHeight="1">
      <c r="A6" s="72"/>
      <c r="B6" s="72"/>
      <c r="C6" s="90"/>
      <c r="D6" s="90"/>
      <c r="E6" s="90"/>
      <c r="F6" s="90"/>
      <c r="G6" s="90"/>
      <c r="H6" s="90"/>
      <c r="I6" s="98"/>
      <c r="J6" s="90"/>
      <c r="K6" s="98"/>
      <c r="L6" s="99"/>
      <c r="M6" s="99"/>
      <c r="N6" s="96"/>
      <c r="O6" s="148" t="s">
        <v>47</v>
      </c>
      <c r="P6" s="147"/>
    </row>
    <row r="7" spans="1:16" s="1" customFormat="1" ht="27" customHeight="1" thickBot="1">
      <c r="A7" s="74"/>
      <c r="B7" s="74"/>
      <c r="C7" s="106"/>
      <c r="D7" s="106"/>
      <c r="E7" s="106"/>
      <c r="F7" s="106"/>
      <c r="G7" s="106"/>
      <c r="H7" s="106"/>
      <c r="I7" s="107"/>
      <c r="J7" s="106"/>
      <c r="K7" s="107"/>
      <c r="L7" s="108"/>
      <c r="M7" s="108"/>
      <c r="N7" s="109"/>
      <c r="O7" s="140"/>
      <c r="P7" s="147"/>
    </row>
    <row r="8" spans="1:16" ht="27" customHeight="1">
      <c r="A8" s="75" t="s">
        <v>12</v>
      </c>
      <c r="B8" s="2">
        <v>20433913</v>
      </c>
      <c r="C8" s="3">
        <v>15749597</v>
      </c>
      <c r="D8" s="4">
        <v>2154890</v>
      </c>
      <c r="E8" s="4">
        <v>166397</v>
      </c>
      <c r="F8" s="4">
        <v>4745</v>
      </c>
      <c r="G8" s="4">
        <v>3065073</v>
      </c>
      <c r="H8" s="4">
        <v>521175</v>
      </c>
      <c r="I8" s="45">
        <v>220381</v>
      </c>
      <c r="J8" s="4">
        <v>7594882</v>
      </c>
      <c r="K8" s="45">
        <v>2022054</v>
      </c>
      <c r="L8" s="59">
        <v>1232699</v>
      </c>
      <c r="M8" s="59">
        <v>18449623</v>
      </c>
      <c r="N8" s="10">
        <v>3816532</v>
      </c>
      <c r="O8" s="141">
        <v>5947</v>
      </c>
      <c r="P8" s="138"/>
    </row>
    <row r="9" spans="1:16" ht="27" customHeight="1">
      <c r="A9" s="76" t="s">
        <v>13</v>
      </c>
      <c r="B9" s="9">
        <v>17138352</v>
      </c>
      <c r="C9" s="10">
        <v>12760765</v>
      </c>
      <c r="D9" s="4">
        <v>1993550</v>
      </c>
      <c r="E9" s="4">
        <v>151823</v>
      </c>
      <c r="F9" s="4">
        <v>7769</v>
      </c>
      <c r="G9" s="4">
        <v>1879220</v>
      </c>
      <c r="H9" s="4">
        <v>521525</v>
      </c>
      <c r="I9" s="45">
        <v>121422</v>
      </c>
      <c r="J9" s="4">
        <v>6279869</v>
      </c>
      <c r="K9" s="45">
        <v>1805587</v>
      </c>
      <c r="L9" s="59">
        <v>1656925</v>
      </c>
      <c r="M9" s="59">
        <v>20918485</v>
      </c>
      <c r="N9" s="10">
        <v>15435248</v>
      </c>
      <c r="O9" s="141">
        <v>0</v>
      </c>
      <c r="P9" s="138"/>
    </row>
    <row r="10" spans="1:16" ht="27" customHeight="1">
      <c r="A10" s="76" t="s">
        <v>14</v>
      </c>
      <c r="B10" s="9">
        <v>8971882</v>
      </c>
      <c r="C10" s="10">
        <v>5738960</v>
      </c>
      <c r="D10" s="4">
        <v>1187890</v>
      </c>
      <c r="E10" s="4">
        <v>26733</v>
      </c>
      <c r="F10" s="4">
        <v>223</v>
      </c>
      <c r="G10" s="4">
        <v>837615</v>
      </c>
      <c r="H10" s="4">
        <v>250295</v>
      </c>
      <c r="I10" s="45">
        <v>125537</v>
      </c>
      <c r="J10" s="4">
        <v>2867217</v>
      </c>
      <c r="K10" s="45">
        <v>443450</v>
      </c>
      <c r="L10" s="59">
        <v>283571</v>
      </c>
      <c r="M10" s="59">
        <v>8652024</v>
      </c>
      <c r="N10" s="10">
        <v>4992100</v>
      </c>
      <c r="O10" s="141">
        <v>0</v>
      </c>
      <c r="P10" s="138"/>
    </row>
    <row r="11" spans="1:16" ht="27" customHeight="1">
      <c r="A11" s="76" t="s">
        <v>15</v>
      </c>
      <c r="B11" s="9">
        <v>10667019</v>
      </c>
      <c r="C11" s="10">
        <v>7492159</v>
      </c>
      <c r="D11" s="4">
        <v>1168327</v>
      </c>
      <c r="E11" s="4">
        <v>31103</v>
      </c>
      <c r="F11" s="4">
        <v>144</v>
      </c>
      <c r="G11" s="4">
        <v>1258258</v>
      </c>
      <c r="H11" s="4">
        <v>299999</v>
      </c>
      <c r="I11" s="45">
        <v>117504</v>
      </c>
      <c r="J11" s="4">
        <v>4012790</v>
      </c>
      <c r="K11" s="45">
        <v>604034</v>
      </c>
      <c r="L11" s="59">
        <v>835029</v>
      </c>
      <c r="M11" s="59">
        <v>12988517</v>
      </c>
      <c r="N11" s="10">
        <v>7387057</v>
      </c>
      <c r="O11" s="141">
        <v>6470</v>
      </c>
      <c r="P11" s="138"/>
    </row>
    <row r="12" spans="1:16" ht="27" customHeight="1">
      <c r="A12" s="76" t="s">
        <v>16</v>
      </c>
      <c r="B12" s="9">
        <v>9979426</v>
      </c>
      <c r="C12" s="10">
        <v>6702256</v>
      </c>
      <c r="D12" s="4">
        <v>709915</v>
      </c>
      <c r="E12" s="4">
        <v>54801</v>
      </c>
      <c r="F12" s="4">
        <v>2343</v>
      </c>
      <c r="G12" s="4">
        <v>1172981</v>
      </c>
      <c r="H12" s="4">
        <v>321678</v>
      </c>
      <c r="I12" s="45">
        <v>124965</v>
      </c>
      <c r="J12" s="4">
        <v>3848382</v>
      </c>
      <c r="K12" s="45">
        <v>467191</v>
      </c>
      <c r="L12" s="59">
        <v>543196</v>
      </c>
      <c r="M12" s="59">
        <v>8440383</v>
      </c>
      <c r="N12" s="10">
        <v>6627302</v>
      </c>
      <c r="O12" s="141">
        <v>19010</v>
      </c>
      <c r="P12" s="138"/>
    </row>
    <row r="13" spans="1:16" ht="27" customHeight="1">
      <c r="A13" s="76" t="s">
        <v>17</v>
      </c>
      <c r="B13" s="9">
        <v>12025280</v>
      </c>
      <c r="C13" s="10">
        <v>7980319</v>
      </c>
      <c r="D13" s="4">
        <v>930284</v>
      </c>
      <c r="E13" s="4">
        <v>22881</v>
      </c>
      <c r="F13" s="4">
        <v>582</v>
      </c>
      <c r="G13" s="4">
        <v>1066670</v>
      </c>
      <c r="H13" s="4">
        <v>199453</v>
      </c>
      <c r="I13" s="45">
        <v>160247</v>
      </c>
      <c r="J13" s="4">
        <v>5199859</v>
      </c>
      <c r="K13" s="45">
        <v>400343</v>
      </c>
      <c r="L13" s="59">
        <v>995936</v>
      </c>
      <c r="M13" s="59">
        <v>13899763</v>
      </c>
      <c r="N13" s="10">
        <v>1757020</v>
      </c>
      <c r="O13" s="141">
        <v>281</v>
      </c>
      <c r="P13" s="138"/>
    </row>
    <row r="14" spans="1:16" ht="27" customHeight="1">
      <c r="A14" s="76" t="s">
        <v>18</v>
      </c>
      <c r="B14" s="9">
        <v>5092430</v>
      </c>
      <c r="C14" s="10">
        <v>2834650</v>
      </c>
      <c r="D14" s="4">
        <v>551224</v>
      </c>
      <c r="E14" s="4">
        <v>13987</v>
      </c>
      <c r="F14" s="4">
        <v>524</v>
      </c>
      <c r="G14" s="4">
        <v>363245</v>
      </c>
      <c r="H14" s="4">
        <v>121513</v>
      </c>
      <c r="I14" s="45">
        <v>78765</v>
      </c>
      <c r="J14" s="4">
        <v>1277888</v>
      </c>
      <c r="K14" s="45">
        <v>427504</v>
      </c>
      <c r="L14" s="59">
        <v>331294</v>
      </c>
      <c r="M14" s="59">
        <v>4822656</v>
      </c>
      <c r="N14" s="10">
        <v>3486374</v>
      </c>
      <c r="O14" s="141">
        <v>4672</v>
      </c>
      <c r="P14" s="138"/>
    </row>
    <row r="15" spans="1:16" ht="27" customHeight="1">
      <c r="A15" s="76" t="s">
        <v>19</v>
      </c>
      <c r="B15" s="9">
        <v>1743967</v>
      </c>
      <c r="C15" s="10">
        <v>1297169</v>
      </c>
      <c r="D15" s="4">
        <v>159426</v>
      </c>
      <c r="E15" s="4">
        <v>10265</v>
      </c>
      <c r="F15" s="4">
        <v>852</v>
      </c>
      <c r="G15" s="4">
        <v>260803</v>
      </c>
      <c r="H15" s="4">
        <v>84613</v>
      </c>
      <c r="I15" s="45">
        <v>20468</v>
      </c>
      <c r="J15" s="4">
        <v>666725</v>
      </c>
      <c r="K15" s="45">
        <v>94017</v>
      </c>
      <c r="L15" s="59">
        <v>57281</v>
      </c>
      <c r="M15" s="59">
        <v>1698654</v>
      </c>
      <c r="N15" s="10">
        <v>1050136</v>
      </c>
      <c r="O15" s="141">
        <v>360</v>
      </c>
      <c r="P15" s="138"/>
    </row>
    <row r="16" spans="1:16" ht="27" customHeight="1">
      <c r="A16" s="76" t="s">
        <v>20</v>
      </c>
      <c r="B16" s="9">
        <v>3696854</v>
      </c>
      <c r="C16" s="10">
        <v>3894458</v>
      </c>
      <c r="D16" s="4">
        <v>664939</v>
      </c>
      <c r="E16" s="4">
        <v>28994</v>
      </c>
      <c r="F16" s="4">
        <v>448</v>
      </c>
      <c r="G16" s="4">
        <v>754550</v>
      </c>
      <c r="H16" s="4">
        <v>134840</v>
      </c>
      <c r="I16" s="45">
        <v>93942</v>
      </c>
      <c r="J16" s="4">
        <v>1949487</v>
      </c>
      <c r="K16" s="45">
        <v>267258</v>
      </c>
      <c r="L16" s="59">
        <v>539788</v>
      </c>
      <c r="M16" s="59">
        <v>2571691</v>
      </c>
      <c r="N16" s="10">
        <v>1361672</v>
      </c>
      <c r="O16" s="141">
        <v>389</v>
      </c>
      <c r="P16" s="138"/>
    </row>
    <row r="17" spans="1:16" ht="27" customHeight="1">
      <c r="A17" s="76" t="s">
        <v>21</v>
      </c>
      <c r="B17" s="9">
        <v>2539187</v>
      </c>
      <c r="C17" s="10">
        <v>1670233</v>
      </c>
      <c r="D17" s="4">
        <v>172169</v>
      </c>
      <c r="E17" s="4">
        <v>25910</v>
      </c>
      <c r="F17" s="4">
        <v>796</v>
      </c>
      <c r="G17" s="4">
        <v>412173</v>
      </c>
      <c r="H17" s="4">
        <v>64028</v>
      </c>
      <c r="I17" s="45">
        <v>46115</v>
      </c>
      <c r="J17" s="4">
        <v>848194</v>
      </c>
      <c r="K17" s="45">
        <v>100848</v>
      </c>
      <c r="L17" s="59">
        <v>75582</v>
      </c>
      <c r="M17" s="59">
        <v>1200176</v>
      </c>
      <c r="N17" s="10">
        <v>739771</v>
      </c>
      <c r="O17" s="141">
        <v>2000</v>
      </c>
      <c r="P17" s="138"/>
    </row>
    <row r="18" spans="1:16" ht="27" customHeight="1">
      <c r="A18" s="76" t="s">
        <v>22</v>
      </c>
      <c r="B18" s="9">
        <v>3037192</v>
      </c>
      <c r="C18" s="10">
        <v>1685779</v>
      </c>
      <c r="D18" s="4">
        <v>566019</v>
      </c>
      <c r="E18" s="4">
        <v>28775</v>
      </c>
      <c r="F18" s="4">
        <v>2551</v>
      </c>
      <c r="G18" s="4">
        <v>375144</v>
      </c>
      <c r="H18" s="4">
        <v>59264</v>
      </c>
      <c r="I18" s="45">
        <v>5106</v>
      </c>
      <c r="J18" s="4">
        <v>593191</v>
      </c>
      <c r="K18" s="45">
        <v>55729</v>
      </c>
      <c r="L18" s="59">
        <v>159904</v>
      </c>
      <c r="M18" s="59">
        <v>1259659</v>
      </c>
      <c r="N18" s="10">
        <v>806055</v>
      </c>
      <c r="O18" s="141">
        <v>0</v>
      </c>
      <c r="P18" s="138"/>
    </row>
    <row r="19" spans="1:16" ht="27" customHeight="1">
      <c r="A19" s="77" t="s">
        <v>93</v>
      </c>
      <c r="B19" s="29">
        <v>3160129</v>
      </c>
      <c r="C19" s="30">
        <v>3087361</v>
      </c>
      <c r="D19" s="31">
        <v>546740</v>
      </c>
      <c r="E19" s="31">
        <v>31309</v>
      </c>
      <c r="F19" s="31">
        <v>142</v>
      </c>
      <c r="G19" s="31">
        <v>601456</v>
      </c>
      <c r="H19" s="31">
        <v>67000</v>
      </c>
      <c r="I19" s="46">
        <v>80939</v>
      </c>
      <c r="J19" s="31">
        <v>1595223</v>
      </c>
      <c r="K19" s="46">
        <v>164552</v>
      </c>
      <c r="L19" s="60">
        <v>227642</v>
      </c>
      <c r="M19" s="60">
        <v>1950292</v>
      </c>
      <c r="N19" s="30">
        <v>2381228</v>
      </c>
      <c r="O19" s="142">
        <v>565380</v>
      </c>
      <c r="P19" s="138"/>
    </row>
    <row r="20" spans="1:16" ht="27" customHeight="1">
      <c r="A20" s="78" t="s">
        <v>94</v>
      </c>
      <c r="B20" s="34">
        <v>4801198</v>
      </c>
      <c r="C20" s="35">
        <v>3157385</v>
      </c>
      <c r="D20" s="36">
        <v>706710</v>
      </c>
      <c r="E20" s="36">
        <v>36200</v>
      </c>
      <c r="F20" s="36">
        <v>438</v>
      </c>
      <c r="G20" s="36">
        <v>905803</v>
      </c>
      <c r="H20" s="36">
        <v>155642</v>
      </c>
      <c r="I20" s="47">
        <v>42636</v>
      </c>
      <c r="J20" s="36">
        <v>1081215</v>
      </c>
      <c r="K20" s="47">
        <v>228741</v>
      </c>
      <c r="L20" s="61">
        <v>167455</v>
      </c>
      <c r="M20" s="61">
        <v>3099729</v>
      </c>
      <c r="N20" s="35">
        <v>3090937</v>
      </c>
      <c r="O20" s="143">
        <v>0</v>
      </c>
      <c r="P20" s="138"/>
    </row>
    <row r="21" spans="1:16" ht="27" customHeight="1" thickBot="1">
      <c r="A21" s="79" t="s">
        <v>95</v>
      </c>
      <c r="B21" s="11">
        <v>9014634</v>
      </c>
      <c r="C21" s="12">
        <v>6014897</v>
      </c>
      <c r="D21" s="13">
        <v>393590</v>
      </c>
      <c r="E21" s="13">
        <v>33466</v>
      </c>
      <c r="F21" s="13">
        <v>713</v>
      </c>
      <c r="G21" s="13">
        <v>1291844</v>
      </c>
      <c r="H21" s="13">
        <v>168461</v>
      </c>
      <c r="I21" s="48">
        <v>90521</v>
      </c>
      <c r="J21" s="13">
        <v>3677929</v>
      </c>
      <c r="K21" s="48">
        <v>358373</v>
      </c>
      <c r="L21" s="50">
        <v>745888</v>
      </c>
      <c r="M21" s="50">
        <v>6707582</v>
      </c>
      <c r="N21" s="12">
        <v>3767231</v>
      </c>
      <c r="O21" s="144">
        <v>32336</v>
      </c>
      <c r="P21" s="138"/>
    </row>
    <row r="22" spans="1:16" ht="27" customHeight="1">
      <c r="A22" s="80" t="s">
        <v>23</v>
      </c>
      <c r="B22" s="62">
        <v>547791</v>
      </c>
      <c r="C22" s="63">
        <v>450744</v>
      </c>
      <c r="D22" s="64">
        <v>51084</v>
      </c>
      <c r="E22" s="64">
        <v>1134</v>
      </c>
      <c r="F22" s="64">
        <v>479</v>
      </c>
      <c r="G22" s="64">
        <v>85353</v>
      </c>
      <c r="H22" s="64">
        <v>13308</v>
      </c>
      <c r="I22" s="65">
        <v>30956</v>
      </c>
      <c r="J22" s="64">
        <v>208267</v>
      </c>
      <c r="K22" s="65">
        <v>60163</v>
      </c>
      <c r="L22" s="66">
        <v>19786</v>
      </c>
      <c r="M22" s="66">
        <v>194393</v>
      </c>
      <c r="N22" s="63">
        <v>371989</v>
      </c>
      <c r="O22" s="149">
        <v>75047</v>
      </c>
      <c r="P22" s="138"/>
    </row>
    <row r="23" spans="1:16" ht="27" customHeight="1">
      <c r="A23" s="81" t="s">
        <v>24</v>
      </c>
      <c r="B23" s="34">
        <v>1456543</v>
      </c>
      <c r="C23" s="35">
        <v>1461405</v>
      </c>
      <c r="D23" s="36">
        <v>101274</v>
      </c>
      <c r="E23" s="36">
        <v>7188</v>
      </c>
      <c r="F23" s="36">
        <v>1809</v>
      </c>
      <c r="G23" s="36">
        <v>354725</v>
      </c>
      <c r="H23" s="36">
        <v>46638</v>
      </c>
      <c r="I23" s="47">
        <v>182037</v>
      </c>
      <c r="J23" s="36">
        <v>712403</v>
      </c>
      <c r="K23" s="47">
        <v>55331</v>
      </c>
      <c r="L23" s="61">
        <v>41639</v>
      </c>
      <c r="M23" s="61">
        <v>943836</v>
      </c>
      <c r="N23" s="35">
        <v>1091217</v>
      </c>
      <c r="O23" s="143">
        <v>256015</v>
      </c>
      <c r="P23" s="138"/>
    </row>
    <row r="24" spans="1:16" ht="27" customHeight="1">
      <c r="A24" s="81" t="s">
        <v>25</v>
      </c>
      <c r="B24" s="34">
        <v>2382757</v>
      </c>
      <c r="C24" s="35">
        <v>2168423</v>
      </c>
      <c r="D24" s="36">
        <v>419982</v>
      </c>
      <c r="E24" s="36">
        <v>17768</v>
      </c>
      <c r="F24" s="36">
        <v>807</v>
      </c>
      <c r="G24" s="36">
        <v>399582</v>
      </c>
      <c r="H24" s="36">
        <v>62875</v>
      </c>
      <c r="I24" s="47">
        <v>54404</v>
      </c>
      <c r="J24" s="36">
        <v>1021707</v>
      </c>
      <c r="K24" s="47">
        <v>191298</v>
      </c>
      <c r="L24" s="61">
        <v>251625</v>
      </c>
      <c r="M24" s="61">
        <v>1580929</v>
      </c>
      <c r="N24" s="35">
        <v>718448</v>
      </c>
      <c r="O24" s="143">
        <v>3620</v>
      </c>
      <c r="P24" s="138"/>
    </row>
    <row r="25" spans="1:16" ht="27" customHeight="1">
      <c r="A25" s="81" t="s">
        <v>26</v>
      </c>
      <c r="B25" s="34">
        <v>629039</v>
      </c>
      <c r="C25" s="35">
        <v>629083</v>
      </c>
      <c r="D25" s="36">
        <v>184281</v>
      </c>
      <c r="E25" s="36">
        <v>3104</v>
      </c>
      <c r="F25" s="36">
        <v>86</v>
      </c>
      <c r="G25" s="36">
        <v>103424</v>
      </c>
      <c r="H25" s="36">
        <v>11640</v>
      </c>
      <c r="I25" s="47">
        <v>17207</v>
      </c>
      <c r="J25" s="36">
        <v>230105</v>
      </c>
      <c r="K25" s="47">
        <v>79236</v>
      </c>
      <c r="L25" s="61">
        <v>50624</v>
      </c>
      <c r="M25" s="61">
        <v>384995</v>
      </c>
      <c r="N25" s="35">
        <v>378681</v>
      </c>
      <c r="O25" s="143">
        <v>89599</v>
      </c>
      <c r="P25" s="138"/>
    </row>
    <row r="26" spans="1:16" ht="27" customHeight="1">
      <c r="A26" s="81" t="s">
        <v>27</v>
      </c>
      <c r="B26" s="34">
        <v>842862</v>
      </c>
      <c r="C26" s="35">
        <v>1068436</v>
      </c>
      <c r="D26" s="36">
        <v>188135</v>
      </c>
      <c r="E26" s="36">
        <v>9763</v>
      </c>
      <c r="F26" s="36">
        <v>498</v>
      </c>
      <c r="G26" s="36">
        <v>222344</v>
      </c>
      <c r="H26" s="36">
        <v>28668</v>
      </c>
      <c r="I26" s="47">
        <v>27745</v>
      </c>
      <c r="J26" s="36">
        <v>462066</v>
      </c>
      <c r="K26" s="47">
        <v>129217</v>
      </c>
      <c r="L26" s="61">
        <v>20008</v>
      </c>
      <c r="M26" s="61">
        <v>706175</v>
      </c>
      <c r="N26" s="35">
        <v>780771</v>
      </c>
      <c r="O26" s="143">
        <v>8655</v>
      </c>
      <c r="P26" s="138"/>
    </row>
    <row r="27" spans="1:16" ht="27" customHeight="1">
      <c r="A27" s="81" t="s">
        <v>28</v>
      </c>
      <c r="B27" s="34">
        <v>1193573</v>
      </c>
      <c r="C27" s="35">
        <v>1061720</v>
      </c>
      <c r="D27" s="36">
        <v>107620</v>
      </c>
      <c r="E27" s="36">
        <v>19025</v>
      </c>
      <c r="F27" s="36">
        <v>728</v>
      </c>
      <c r="G27" s="36">
        <v>215142</v>
      </c>
      <c r="H27" s="36">
        <v>28792</v>
      </c>
      <c r="I27" s="47">
        <v>29135</v>
      </c>
      <c r="J27" s="36">
        <v>538335</v>
      </c>
      <c r="K27" s="47">
        <v>122943</v>
      </c>
      <c r="L27" s="61">
        <v>116667</v>
      </c>
      <c r="M27" s="61">
        <v>641339</v>
      </c>
      <c r="N27" s="35">
        <v>1241339</v>
      </c>
      <c r="O27" s="143">
        <v>128</v>
      </c>
      <c r="P27" s="138"/>
    </row>
    <row r="28" spans="1:16" ht="27" customHeight="1">
      <c r="A28" s="81" t="s">
        <v>29</v>
      </c>
      <c r="B28" s="34">
        <v>1403008</v>
      </c>
      <c r="C28" s="35">
        <v>1031006</v>
      </c>
      <c r="D28" s="36">
        <v>204424</v>
      </c>
      <c r="E28" s="36">
        <v>13012</v>
      </c>
      <c r="F28" s="36">
        <v>393</v>
      </c>
      <c r="G28" s="36">
        <v>198290</v>
      </c>
      <c r="H28" s="36">
        <v>36702</v>
      </c>
      <c r="I28" s="47">
        <v>30220</v>
      </c>
      <c r="J28" s="36">
        <v>426484</v>
      </c>
      <c r="K28" s="47">
        <v>121481</v>
      </c>
      <c r="L28" s="61">
        <v>42168</v>
      </c>
      <c r="M28" s="61">
        <v>1018775</v>
      </c>
      <c r="N28" s="35">
        <v>924288</v>
      </c>
      <c r="O28" s="143">
        <v>11261</v>
      </c>
      <c r="P28" s="138"/>
    </row>
    <row r="29" spans="1:16" ht="27" customHeight="1">
      <c r="A29" s="81" t="s">
        <v>30</v>
      </c>
      <c r="B29" s="34">
        <v>1088147</v>
      </c>
      <c r="C29" s="35">
        <v>641472</v>
      </c>
      <c r="D29" s="36">
        <v>72266</v>
      </c>
      <c r="E29" s="36">
        <v>12803</v>
      </c>
      <c r="F29" s="36">
        <v>402</v>
      </c>
      <c r="G29" s="36">
        <v>138735</v>
      </c>
      <c r="H29" s="36">
        <v>34968</v>
      </c>
      <c r="I29" s="47">
        <v>21088</v>
      </c>
      <c r="J29" s="36">
        <v>267710</v>
      </c>
      <c r="K29" s="47">
        <v>93500</v>
      </c>
      <c r="L29" s="61">
        <v>11747</v>
      </c>
      <c r="M29" s="61">
        <v>431031</v>
      </c>
      <c r="N29" s="35">
        <v>1030624</v>
      </c>
      <c r="O29" s="143">
        <v>6753</v>
      </c>
      <c r="P29" s="138"/>
    </row>
    <row r="30" spans="1:16" ht="27" customHeight="1">
      <c r="A30" s="81" t="s">
        <v>31</v>
      </c>
      <c r="B30" s="34">
        <v>902243</v>
      </c>
      <c r="C30" s="35">
        <v>865287</v>
      </c>
      <c r="D30" s="36">
        <v>181673</v>
      </c>
      <c r="E30" s="36">
        <v>7040</v>
      </c>
      <c r="F30" s="36">
        <v>661</v>
      </c>
      <c r="G30" s="36">
        <v>201107</v>
      </c>
      <c r="H30" s="36">
        <v>45477</v>
      </c>
      <c r="I30" s="47">
        <v>21124</v>
      </c>
      <c r="J30" s="36">
        <v>335036</v>
      </c>
      <c r="K30" s="47">
        <v>73169</v>
      </c>
      <c r="L30" s="61">
        <v>44660</v>
      </c>
      <c r="M30" s="61">
        <v>579177</v>
      </c>
      <c r="N30" s="35">
        <v>853498</v>
      </c>
      <c r="O30" s="143">
        <v>232808</v>
      </c>
      <c r="P30" s="138"/>
    </row>
    <row r="31" spans="1:16" ht="27" customHeight="1">
      <c r="A31" s="81" t="s">
        <v>32</v>
      </c>
      <c r="B31" s="34">
        <v>760965</v>
      </c>
      <c r="C31" s="35">
        <v>677459</v>
      </c>
      <c r="D31" s="36">
        <v>90535</v>
      </c>
      <c r="E31" s="36">
        <v>5342</v>
      </c>
      <c r="F31" s="36">
        <v>1662</v>
      </c>
      <c r="G31" s="36">
        <v>108152</v>
      </c>
      <c r="H31" s="36">
        <v>23193</v>
      </c>
      <c r="I31" s="47">
        <v>21108</v>
      </c>
      <c r="J31" s="36">
        <v>338781</v>
      </c>
      <c r="K31" s="47">
        <v>88686</v>
      </c>
      <c r="L31" s="61">
        <v>51021</v>
      </c>
      <c r="M31" s="61">
        <v>308501</v>
      </c>
      <c r="N31" s="35">
        <v>384772</v>
      </c>
      <c r="O31" s="143">
        <v>147190</v>
      </c>
      <c r="P31" s="138"/>
    </row>
    <row r="32" spans="1:16" ht="27" customHeight="1">
      <c r="A32" s="81" t="s">
        <v>99</v>
      </c>
      <c r="B32" s="34">
        <v>1386802</v>
      </c>
      <c r="C32" s="35">
        <v>629764</v>
      </c>
      <c r="D32" s="36">
        <v>65088</v>
      </c>
      <c r="E32" s="36">
        <v>21329</v>
      </c>
      <c r="F32" s="36">
        <v>819</v>
      </c>
      <c r="G32" s="36">
        <v>187256</v>
      </c>
      <c r="H32" s="36">
        <v>49305</v>
      </c>
      <c r="I32" s="47">
        <v>7745</v>
      </c>
      <c r="J32" s="36">
        <v>186755</v>
      </c>
      <c r="K32" s="47">
        <v>111467</v>
      </c>
      <c r="L32" s="61">
        <v>82972</v>
      </c>
      <c r="M32" s="61">
        <v>419094</v>
      </c>
      <c r="N32" s="35">
        <v>886751</v>
      </c>
      <c r="O32" s="143">
        <v>5000</v>
      </c>
      <c r="P32" s="138"/>
    </row>
    <row r="33" spans="1:16" ht="27" customHeight="1">
      <c r="A33" s="81" t="s">
        <v>100</v>
      </c>
      <c r="B33" s="34">
        <v>1746481</v>
      </c>
      <c r="C33" s="35">
        <v>1035012</v>
      </c>
      <c r="D33" s="36">
        <v>116038</v>
      </c>
      <c r="E33" s="36">
        <v>27498</v>
      </c>
      <c r="F33" s="36">
        <v>459</v>
      </c>
      <c r="G33" s="36">
        <v>223657</v>
      </c>
      <c r="H33" s="36">
        <v>48697</v>
      </c>
      <c r="I33" s="47">
        <v>24267</v>
      </c>
      <c r="J33" s="36">
        <v>515286</v>
      </c>
      <c r="K33" s="47">
        <v>79110</v>
      </c>
      <c r="L33" s="61">
        <v>37648</v>
      </c>
      <c r="M33" s="61">
        <v>548615</v>
      </c>
      <c r="N33" s="35">
        <v>970747</v>
      </c>
      <c r="O33" s="143">
        <v>63</v>
      </c>
      <c r="P33" s="138"/>
    </row>
    <row r="34" spans="1:16" ht="27" customHeight="1">
      <c r="A34" s="81" t="s">
        <v>101</v>
      </c>
      <c r="B34" s="34">
        <v>1528435</v>
      </c>
      <c r="C34" s="35">
        <v>1282108</v>
      </c>
      <c r="D34" s="36">
        <v>222602</v>
      </c>
      <c r="E34" s="36">
        <v>13411</v>
      </c>
      <c r="F34" s="36">
        <v>429</v>
      </c>
      <c r="G34" s="36">
        <v>343916</v>
      </c>
      <c r="H34" s="36">
        <v>59814</v>
      </c>
      <c r="I34" s="47">
        <v>29696</v>
      </c>
      <c r="J34" s="36">
        <v>531041</v>
      </c>
      <c r="K34" s="47">
        <v>81199</v>
      </c>
      <c r="L34" s="61">
        <v>61586</v>
      </c>
      <c r="M34" s="61">
        <v>1058628</v>
      </c>
      <c r="N34" s="35">
        <v>855098</v>
      </c>
      <c r="O34" s="143">
        <v>0</v>
      </c>
      <c r="P34" s="138"/>
    </row>
    <row r="35" spans="1:16" ht="27" customHeight="1">
      <c r="A35" s="81" t="s">
        <v>33</v>
      </c>
      <c r="B35" s="34">
        <v>811611</v>
      </c>
      <c r="C35" s="35">
        <v>526285</v>
      </c>
      <c r="D35" s="36">
        <v>82388</v>
      </c>
      <c r="E35" s="36">
        <v>10034</v>
      </c>
      <c r="F35" s="36">
        <v>1484</v>
      </c>
      <c r="G35" s="36">
        <v>125936</v>
      </c>
      <c r="H35" s="36">
        <v>20851</v>
      </c>
      <c r="I35" s="47">
        <v>15662</v>
      </c>
      <c r="J35" s="36">
        <v>227886</v>
      </c>
      <c r="K35" s="47">
        <v>42044</v>
      </c>
      <c r="L35" s="61">
        <v>55160</v>
      </c>
      <c r="M35" s="61">
        <v>410465</v>
      </c>
      <c r="N35" s="35">
        <v>796182</v>
      </c>
      <c r="O35" s="143">
        <v>166671</v>
      </c>
      <c r="P35" s="138"/>
    </row>
    <row r="36" spans="1:16" ht="27" customHeight="1" thickBot="1">
      <c r="A36" s="82" t="s">
        <v>34</v>
      </c>
      <c r="B36" s="67">
        <v>1061889</v>
      </c>
      <c r="C36" s="68">
        <v>861211</v>
      </c>
      <c r="D36" s="69">
        <v>142859</v>
      </c>
      <c r="E36" s="69">
        <v>19216</v>
      </c>
      <c r="F36" s="69">
        <v>1990</v>
      </c>
      <c r="G36" s="69">
        <v>191057</v>
      </c>
      <c r="H36" s="69">
        <v>20261</v>
      </c>
      <c r="I36" s="70">
        <v>41598</v>
      </c>
      <c r="J36" s="69">
        <v>416131</v>
      </c>
      <c r="K36" s="70">
        <v>28099</v>
      </c>
      <c r="L36" s="71">
        <v>57896</v>
      </c>
      <c r="M36" s="71">
        <v>550834</v>
      </c>
      <c r="N36" s="68">
        <v>937984</v>
      </c>
      <c r="O36" s="150">
        <v>212707</v>
      </c>
      <c r="P36" s="138"/>
    </row>
    <row r="37" spans="1:16" ht="27" customHeight="1" thickBot="1">
      <c r="A37" s="83" t="s">
        <v>35</v>
      </c>
      <c r="B37" s="41">
        <f>SUM(B8:B21)</f>
        <v>112301463</v>
      </c>
      <c r="C37" s="42">
        <f aca="true" t="shared" si="0" ref="C37:J37">SUM(C8:C21)</f>
        <v>80065988</v>
      </c>
      <c r="D37" s="42">
        <f t="shared" si="0"/>
        <v>11905673</v>
      </c>
      <c r="E37" s="42">
        <f t="shared" si="0"/>
        <v>662644</v>
      </c>
      <c r="F37" s="42">
        <f t="shared" si="0"/>
        <v>22270</v>
      </c>
      <c r="G37" s="42">
        <f t="shared" si="0"/>
        <v>14244835</v>
      </c>
      <c r="H37" s="42">
        <f t="shared" si="0"/>
        <v>2969486</v>
      </c>
      <c r="I37" s="49">
        <f t="shared" si="0"/>
        <v>1328548</v>
      </c>
      <c r="J37" s="42">
        <f t="shared" si="0"/>
        <v>41492851</v>
      </c>
      <c r="K37" s="49">
        <f>SUM(K8:K21)</f>
        <v>7439681</v>
      </c>
      <c r="L37" s="49">
        <f>SUM(L8:L21)</f>
        <v>7852190</v>
      </c>
      <c r="M37" s="49">
        <f>SUM(M8:M21)</f>
        <v>106659234</v>
      </c>
      <c r="N37" s="42">
        <f>SUM(N8:N21)</f>
        <v>56698663</v>
      </c>
      <c r="O37" s="145">
        <f>SUM(O8:O21)</f>
        <v>636845</v>
      </c>
      <c r="P37" s="138"/>
    </row>
    <row r="38" spans="1:16" ht="27" customHeight="1" thickBot="1">
      <c r="A38" s="84" t="s">
        <v>103</v>
      </c>
      <c r="B38" s="11">
        <f aca="true" t="shared" si="1" ref="B38:J38">SUM(B22:B36)</f>
        <v>17742146</v>
      </c>
      <c r="C38" s="12">
        <f t="shared" si="1"/>
        <v>14389415</v>
      </c>
      <c r="D38" s="12">
        <f t="shared" si="1"/>
        <v>2230249</v>
      </c>
      <c r="E38" s="12">
        <f t="shared" si="1"/>
        <v>187667</v>
      </c>
      <c r="F38" s="12">
        <f t="shared" si="1"/>
        <v>12706</v>
      </c>
      <c r="G38" s="12">
        <f t="shared" si="1"/>
        <v>3098676</v>
      </c>
      <c r="H38" s="12">
        <f t="shared" si="1"/>
        <v>531189</v>
      </c>
      <c r="I38" s="50">
        <f t="shared" si="1"/>
        <v>553992</v>
      </c>
      <c r="J38" s="12">
        <f t="shared" si="1"/>
        <v>6417993</v>
      </c>
      <c r="K38" s="50">
        <f>SUM(K22:K36)</f>
        <v>1356943</v>
      </c>
      <c r="L38" s="50">
        <f>SUM(L22:L36)</f>
        <v>945207</v>
      </c>
      <c r="M38" s="50">
        <f>SUM(M22:M36)</f>
        <v>9776787</v>
      </c>
      <c r="N38" s="12">
        <f>SUM(N22:N36)</f>
        <v>12222389</v>
      </c>
      <c r="O38" s="146">
        <f>SUM(O22:O36)</f>
        <v>1215517</v>
      </c>
      <c r="P38" s="138"/>
    </row>
    <row r="39" spans="1:16" ht="27" customHeight="1" thickBot="1">
      <c r="A39" s="84" t="s">
        <v>36</v>
      </c>
      <c r="B39" s="11">
        <f aca="true" t="shared" si="2" ref="B39:J39">SUM(B8:B36)</f>
        <v>130043609</v>
      </c>
      <c r="C39" s="12">
        <f t="shared" si="2"/>
        <v>94455403</v>
      </c>
      <c r="D39" s="12">
        <f t="shared" si="2"/>
        <v>14135922</v>
      </c>
      <c r="E39" s="12">
        <f t="shared" si="2"/>
        <v>850311</v>
      </c>
      <c r="F39" s="12">
        <f t="shared" si="2"/>
        <v>34976</v>
      </c>
      <c r="G39" s="12">
        <f t="shared" si="2"/>
        <v>17343511</v>
      </c>
      <c r="H39" s="12">
        <f t="shared" si="2"/>
        <v>3500675</v>
      </c>
      <c r="I39" s="50">
        <f t="shared" si="2"/>
        <v>1882540</v>
      </c>
      <c r="J39" s="12">
        <f t="shared" si="2"/>
        <v>47910844</v>
      </c>
      <c r="K39" s="50">
        <f>SUM(K8:K36)</f>
        <v>8796624</v>
      </c>
      <c r="L39" s="50">
        <f>SUM(L8:L36)</f>
        <v>8797397</v>
      </c>
      <c r="M39" s="50">
        <f>SUM(M8:M36)</f>
        <v>116436021</v>
      </c>
      <c r="N39" s="12">
        <f>SUM(N8:N36)</f>
        <v>68921052</v>
      </c>
      <c r="O39" s="146">
        <f>SUM(O8:O36)</f>
        <v>1852362</v>
      </c>
      <c r="P39" s="138"/>
    </row>
    <row r="40" ht="27" customHeight="1"/>
  </sheetData>
  <printOptions/>
  <pageMargins left="0.5905511811023623" right="0.4724409448818898" top="0.984251968503937" bottom="0.5905511811023623" header="0.7874015748031497" footer="0.3937007874015748"/>
  <pageSetup horizontalDpi="600" verticalDpi="600" orientation="landscape" paperSize="9" scale="50" r:id="rId1"/>
  <headerFooter alignWithMargins="0">
    <oddHeader>&amp;L&amp;24４－２　歳出の状況（性質別）（１）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39"/>
  <sheetViews>
    <sheetView showGridLines="0" zoomScale="65" zoomScaleNormal="65" workbookViewId="0" topLeftCell="A1">
      <pane xSplit="1" ySplit="7" topLeftCell="B8" activePane="bottomRight" state="frozen"/>
      <selection pane="topLeft" activeCell="N36" sqref="A22:N36"/>
      <selection pane="topRight" activeCell="N36" sqref="A22:N36"/>
      <selection pane="bottomLeft" activeCell="N36" sqref="A22:N36"/>
      <selection pane="bottomRight" activeCell="A1" sqref="A1"/>
    </sheetView>
  </sheetViews>
  <sheetFormatPr defaultColWidth="14.66015625" defaultRowHeight="23.25" customHeight="1"/>
  <cols>
    <col min="1" max="1" width="14.16015625" style="8" customWidth="1"/>
    <col min="2" max="14" width="14.66015625" style="8" customWidth="1"/>
    <col min="15" max="16384" width="14.66015625" style="8" customWidth="1"/>
  </cols>
  <sheetData>
    <row r="1" spans="1:14" ht="27" customHeight="1">
      <c r="A1" s="86" t="s">
        <v>37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</row>
    <row r="2" spans="1:14" ht="27" customHeight="1" thickBot="1">
      <c r="A2" s="89"/>
      <c r="B2" s="89"/>
      <c r="C2" s="89"/>
      <c r="D2" s="117"/>
      <c r="E2" s="89"/>
      <c r="F2" s="89"/>
      <c r="G2" s="89"/>
      <c r="H2" s="89"/>
      <c r="I2" s="89"/>
      <c r="J2" s="89"/>
      <c r="K2" s="117"/>
      <c r="L2" s="89"/>
      <c r="M2" s="89"/>
      <c r="N2" s="117" t="s">
        <v>1</v>
      </c>
    </row>
    <row r="3" spans="1:15" ht="27" customHeight="1">
      <c r="A3" s="124"/>
      <c r="B3" s="197" t="s">
        <v>124</v>
      </c>
      <c r="C3" s="201"/>
      <c r="D3" s="201"/>
      <c r="E3" s="151"/>
      <c r="F3" s="152"/>
      <c r="G3" s="152"/>
      <c r="H3" s="152"/>
      <c r="I3" s="152"/>
      <c r="J3" s="152"/>
      <c r="K3" s="152"/>
      <c r="L3" s="152"/>
      <c r="M3" s="152"/>
      <c r="N3" s="153"/>
      <c r="O3" s="138"/>
    </row>
    <row r="4" spans="1:15" ht="27" customHeight="1">
      <c r="A4" s="125"/>
      <c r="B4" s="118" t="s">
        <v>105</v>
      </c>
      <c r="C4" s="161" t="s">
        <v>106</v>
      </c>
      <c r="D4" s="116"/>
      <c r="E4" s="105" t="s">
        <v>38</v>
      </c>
      <c r="F4" s="96"/>
      <c r="G4" s="116"/>
      <c r="H4" s="116"/>
      <c r="I4" s="96"/>
      <c r="J4" s="116"/>
      <c r="K4" s="135"/>
      <c r="L4" s="136"/>
      <c r="M4" s="96"/>
      <c r="N4" s="139"/>
      <c r="O4" s="138"/>
    </row>
    <row r="5" spans="1:15" ht="27" customHeight="1">
      <c r="A5" s="126" t="s">
        <v>114</v>
      </c>
      <c r="B5" s="119" t="s">
        <v>43</v>
      </c>
      <c r="C5" s="161" t="s">
        <v>107</v>
      </c>
      <c r="D5" s="96" t="s">
        <v>44</v>
      </c>
      <c r="E5" s="96"/>
      <c r="F5" s="105" t="s">
        <v>45</v>
      </c>
      <c r="G5" s="96"/>
      <c r="H5" s="96"/>
      <c r="I5" s="105" t="s">
        <v>46</v>
      </c>
      <c r="J5" s="96"/>
      <c r="K5" s="99"/>
      <c r="L5" s="104" t="s">
        <v>55</v>
      </c>
      <c r="M5" s="105" t="s">
        <v>56</v>
      </c>
      <c r="N5" s="156" t="s">
        <v>57</v>
      </c>
      <c r="O5" s="138"/>
    </row>
    <row r="6" spans="1:15" ht="27" customHeight="1">
      <c r="A6" s="125"/>
      <c r="B6" s="119" t="s">
        <v>47</v>
      </c>
      <c r="C6" s="161" t="s">
        <v>108</v>
      </c>
      <c r="D6" s="155" t="s">
        <v>125</v>
      </c>
      <c r="E6" s="105" t="s">
        <v>48</v>
      </c>
      <c r="F6" s="96"/>
      <c r="G6" s="155" t="s">
        <v>49</v>
      </c>
      <c r="H6" s="105" t="s">
        <v>50</v>
      </c>
      <c r="I6" s="96"/>
      <c r="J6" s="155" t="s">
        <v>49</v>
      </c>
      <c r="K6" s="114" t="s">
        <v>50</v>
      </c>
      <c r="L6" s="114" t="s">
        <v>115</v>
      </c>
      <c r="M6" s="105" t="s">
        <v>116</v>
      </c>
      <c r="N6" s="156" t="s">
        <v>59</v>
      </c>
      <c r="O6" s="138"/>
    </row>
    <row r="7" spans="1:15" ht="27" customHeight="1" thickBot="1">
      <c r="A7" s="127"/>
      <c r="B7" s="122"/>
      <c r="C7" s="161" t="s">
        <v>109</v>
      </c>
      <c r="D7" s="154" t="s">
        <v>47</v>
      </c>
      <c r="E7" s="109"/>
      <c r="F7" s="109"/>
      <c r="G7" s="154" t="s">
        <v>51</v>
      </c>
      <c r="H7" s="109"/>
      <c r="I7" s="109"/>
      <c r="J7" s="154" t="s">
        <v>51</v>
      </c>
      <c r="K7" s="108"/>
      <c r="L7" s="108"/>
      <c r="M7" s="109"/>
      <c r="N7" s="140"/>
      <c r="O7" s="138"/>
    </row>
    <row r="8" spans="1:15" ht="27" customHeight="1">
      <c r="A8" s="128" t="s">
        <v>12</v>
      </c>
      <c r="B8" s="129">
        <v>41745</v>
      </c>
      <c r="C8" s="26">
        <v>3702622</v>
      </c>
      <c r="D8" s="51">
        <v>118503</v>
      </c>
      <c r="E8" s="4">
        <v>10502215</v>
      </c>
      <c r="F8" s="4">
        <v>2603082</v>
      </c>
      <c r="G8" s="4">
        <v>2007142</v>
      </c>
      <c r="H8" s="4">
        <v>595940</v>
      </c>
      <c r="I8" s="4">
        <v>7679682</v>
      </c>
      <c r="J8" s="4">
        <v>7466861</v>
      </c>
      <c r="K8" s="45">
        <v>212821</v>
      </c>
      <c r="L8" s="45">
        <v>0</v>
      </c>
      <c r="M8" s="4">
        <v>219451</v>
      </c>
      <c r="N8" s="141">
        <v>0</v>
      </c>
      <c r="O8" s="138"/>
    </row>
    <row r="9" spans="1:15" ht="27" customHeight="1">
      <c r="A9" s="128" t="s">
        <v>13</v>
      </c>
      <c r="B9" s="130">
        <v>2169397</v>
      </c>
      <c r="C9" s="24">
        <v>12964208</v>
      </c>
      <c r="D9" s="52">
        <v>7333031</v>
      </c>
      <c r="E9" s="4">
        <v>7732013</v>
      </c>
      <c r="F9" s="4">
        <v>1286974</v>
      </c>
      <c r="G9" s="4">
        <v>1129767</v>
      </c>
      <c r="H9" s="4">
        <v>157207</v>
      </c>
      <c r="I9" s="4">
        <v>6198023</v>
      </c>
      <c r="J9" s="4">
        <v>5231421</v>
      </c>
      <c r="K9" s="45">
        <v>966602</v>
      </c>
      <c r="L9" s="45">
        <v>0</v>
      </c>
      <c r="M9" s="4">
        <v>212926</v>
      </c>
      <c r="N9" s="141">
        <v>0</v>
      </c>
      <c r="O9" s="138"/>
    </row>
    <row r="10" spans="1:15" ht="27" customHeight="1">
      <c r="A10" s="128" t="s">
        <v>14</v>
      </c>
      <c r="B10" s="130">
        <v>1009164</v>
      </c>
      <c r="C10" s="24">
        <v>3907894</v>
      </c>
      <c r="D10" s="52">
        <v>2426400</v>
      </c>
      <c r="E10" s="4">
        <v>6212491</v>
      </c>
      <c r="F10" s="4">
        <v>3397682</v>
      </c>
      <c r="G10" s="4">
        <v>3058720</v>
      </c>
      <c r="H10" s="4">
        <v>338962</v>
      </c>
      <c r="I10" s="4">
        <v>2538828</v>
      </c>
      <c r="J10" s="4">
        <v>2292371</v>
      </c>
      <c r="K10" s="45">
        <v>246457</v>
      </c>
      <c r="L10" s="45">
        <v>0</v>
      </c>
      <c r="M10" s="4">
        <v>244963</v>
      </c>
      <c r="N10" s="141">
        <v>0</v>
      </c>
      <c r="O10" s="138"/>
    </row>
    <row r="11" spans="1:15" ht="27" customHeight="1">
      <c r="A11" s="128" t="s">
        <v>15</v>
      </c>
      <c r="B11" s="130">
        <v>2580454</v>
      </c>
      <c r="C11" s="24">
        <v>4752276</v>
      </c>
      <c r="D11" s="52">
        <v>2985512</v>
      </c>
      <c r="E11" s="4">
        <v>3873949</v>
      </c>
      <c r="F11" s="4">
        <v>1580047</v>
      </c>
      <c r="G11" s="4">
        <v>997721</v>
      </c>
      <c r="H11" s="4">
        <v>582326</v>
      </c>
      <c r="I11" s="4">
        <v>1811367</v>
      </c>
      <c r="J11" s="4">
        <v>1712650</v>
      </c>
      <c r="K11" s="45">
        <v>98717</v>
      </c>
      <c r="L11" s="45">
        <v>0</v>
      </c>
      <c r="M11" s="4">
        <v>482535</v>
      </c>
      <c r="N11" s="141">
        <v>0</v>
      </c>
      <c r="O11" s="138"/>
    </row>
    <row r="12" spans="1:15" ht="27" customHeight="1">
      <c r="A12" s="128" t="s">
        <v>16</v>
      </c>
      <c r="B12" s="130">
        <v>2187424</v>
      </c>
      <c r="C12" s="24">
        <v>4340502</v>
      </c>
      <c r="D12" s="52">
        <v>2181547</v>
      </c>
      <c r="E12" s="4">
        <v>5243652</v>
      </c>
      <c r="F12" s="4">
        <v>1707308</v>
      </c>
      <c r="G12" s="4">
        <v>1490269</v>
      </c>
      <c r="H12" s="4">
        <v>217039</v>
      </c>
      <c r="I12" s="4">
        <v>3388064</v>
      </c>
      <c r="J12" s="4">
        <v>3371175</v>
      </c>
      <c r="K12" s="45">
        <v>16889</v>
      </c>
      <c r="L12" s="45">
        <v>0</v>
      </c>
      <c r="M12" s="4">
        <v>148280</v>
      </c>
      <c r="N12" s="141">
        <v>0</v>
      </c>
      <c r="O12" s="138"/>
    </row>
    <row r="13" spans="1:15" ht="27" customHeight="1">
      <c r="A13" s="128" t="s">
        <v>17</v>
      </c>
      <c r="B13" s="130">
        <v>80337</v>
      </c>
      <c r="C13" s="24">
        <v>1621819</v>
      </c>
      <c r="D13" s="52">
        <v>20769</v>
      </c>
      <c r="E13" s="4">
        <v>7003963</v>
      </c>
      <c r="F13" s="4">
        <v>2392644</v>
      </c>
      <c r="G13" s="4">
        <v>1842374</v>
      </c>
      <c r="H13" s="4">
        <v>550270</v>
      </c>
      <c r="I13" s="4">
        <v>4282493</v>
      </c>
      <c r="J13" s="4">
        <v>3527974</v>
      </c>
      <c r="K13" s="45">
        <v>754519</v>
      </c>
      <c r="L13" s="45">
        <v>0</v>
      </c>
      <c r="M13" s="4">
        <v>125861</v>
      </c>
      <c r="N13" s="141">
        <v>0</v>
      </c>
      <c r="O13" s="138"/>
    </row>
    <row r="14" spans="1:15" ht="27" customHeight="1">
      <c r="A14" s="128" t="s">
        <v>18</v>
      </c>
      <c r="B14" s="130">
        <v>1227374</v>
      </c>
      <c r="C14" s="24">
        <v>2179445</v>
      </c>
      <c r="D14" s="52">
        <v>1163008</v>
      </c>
      <c r="E14" s="4">
        <v>3307829</v>
      </c>
      <c r="F14" s="4">
        <v>1175781</v>
      </c>
      <c r="G14" s="4">
        <v>865674</v>
      </c>
      <c r="H14" s="4">
        <v>310107</v>
      </c>
      <c r="I14" s="4">
        <v>2084639</v>
      </c>
      <c r="J14" s="4">
        <v>1861439</v>
      </c>
      <c r="K14" s="45">
        <v>223200</v>
      </c>
      <c r="L14" s="45">
        <v>0</v>
      </c>
      <c r="M14" s="4">
        <v>47409</v>
      </c>
      <c r="N14" s="141">
        <v>0</v>
      </c>
      <c r="O14" s="138"/>
    </row>
    <row r="15" spans="1:15" ht="27" customHeight="1">
      <c r="A15" s="128" t="s">
        <v>19</v>
      </c>
      <c r="B15" s="130">
        <v>483225</v>
      </c>
      <c r="C15" s="24">
        <v>498803</v>
      </c>
      <c r="D15" s="52">
        <v>277592</v>
      </c>
      <c r="E15" s="4">
        <v>1196898</v>
      </c>
      <c r="F15" s="4">
        <v>392637</v>
      </c>
      <c r="G15" s="4">
        <v>324645</v>
      </c>
      <c r="H15" s="4">
        <v>67992</v>
      </c>
      <c r="I15" s="4">
        <v>748568</v>
      </c>
      <c r="J15" s="4">
        <v>675157</v>
      </c>
      <c r="K15" s="45">
        <v>73411</v>
      </c>
      <c r="L15" s="45">
        <v>0</v>
      </c>
      <c r="M15" s="4">
        <v>49791</v>
      </c>
      <c r="N15" s="141">
        <v>0</v>
      </c>
      <c r="O15" s="138"/>
    </row>
    <row r="16" spans="1:15" ht="27" customHeight="1">
      <c r="A16" s="128" t="s">
        <v>20</v>
      </c>
      <c r="B16" s="130">
        <v>23821</v>
      </c>
      <c r="C16" s="24">
        <v>1322921</v>
      </c>
      <c r="D16" s="52">
        <v>281575</v>
      </c>
      <c r="E16" s="4">
        <v>3689236</v>
      </c>
      <c r="F16" s="4">
        <v>1725452</v>
      </c>
      <c r="G16" s="4">
        <v>1366319</v>
      </c>
      <c r="H16" s="4">
        <v>359133</v>
      </c>
      <c r="I16" s="4">
        <v>1962951</v>
      </c>
      <c r="J16" s="4">
        <v>1895978</v>
      </c>
      <c r="K16" s="45">
        <v>66973</v>
      </c>
      <c r="L16" s="45">
        <v>0</v>
      </c>
      <c r="M16" s="4">
        <v>833</v>
      </c>
      <c r="N16" s="141">
        <v>0</v>
      </c>
      <c r="O16" s="138"/>
    </row>
    <row r="17" spans="1:15" ht="27" customHeight="1">
      <c r="A17" s="128" t="s">
        <v>21</v>
      </c>
      <c r="B17" s="130">
        <v>248163</v>
      </c>
      <c r="C17" s="24">
        <v>448033</v>
      </c>
      <c r="D17" s="52">
        <v>51465</v>
      </c>
      <c r="E17" s="4">
        <v>3143588</v>
      </c>
      <c r="F17" s="4">
        <v>2018023</v>
      </c>
      <c r="G17" s="4">
        <v>1890076</v>
      </c>
      <c r="H17" s="4">
        <v>127947</v>
      </c>
      <c r="I17" s="4">
        <v>991207</v>
      </c>
      <c r="J17" s="4">
        <v>979416</v>
      </c>
      <c r="K17" s="45">
        <v>11791</v>
      </c>
      <c r="L17" s="45">
        <v>0</v>
      </c>
      <c r="M17" s="4">
        <v>134358</v>
      </c>
      <c r="N17" s="141">
        <v>0</v>
      </c>
      <c r="O17" s="138"/>
    </row>
    <row r="18" spans="1:15" ht="27" customHeight="1">
      <c r="A18" s="128" t="s">
        <v>22</v>
      </c>
      <c r="B18" s="130">
        <v>48140</v>
      </c>
      <c r="C18" s="24">
        <v>753253</v>
      </c>
      <c r="D18" s="52">
        <v>242225</v>
      </c>
      <c r="E18" s="4">
        <v>3293227</v>
      </c>
      <c r="F18" s="4">
        <v>1204452</v>
      </c>
      <c r="G18" s="4">
        <v>731384</v>
      </c>
      <c r="H18" s="4">
        <v>473068</v>
      </c>
      <c r="I18" s="4">
        <v>2014926</v>
      </c>
      <c r="J18" s="4">
        <v>1919655</v>
      </c>
      <c r="K18" s="45">
        <v>95271</v>
      </c>
      <c r="L18" s="45">
        <v>0</v>
      </c>
      <c r="M18" s="4">
        <v>73849</v>
      </c>
      <c r="N18" s="141">
        <v>0</v>
      </c>
      <c r="O18" s="138"/>
    </row>
    <row r="19" spans="1:15" ht="27" customHeight="1">
      <c r="A19" s="131" t="s">
        <v>93</v>
      </c>
      <c r="B19" s="132">
        <v>249907</v>
      </c>
      <c r="C19" s="39">
        <v>1544603</v>
      </c>
      <c r="D19" s="53">
        <v>172000</v>
      </c>
      <c r="E19" s="31">
        <v>2146233</v>
      </c>
      <c r="F19" s="31">
        <v>1218916</v>
      </c>
      <c r="G19" s="31">
        <v>1218916</v>
      </c>
      <c r="H19" s="31">
        <v>0</v>
      </c>
      <c r="I19" s="31">
        <v>855816</v>
      </c>
      <c r="J19" s="31">
        <v>855816</v>
      </c>
      <c r="K19" s="46">
        <v>0</v>
      </c>
      <c r="L19" s="46">
        <v>0</v>
      </c>
      <c r="M19" s="31">
        <v>71476</v>
      </c>
      <c r="N19" s="142">
        <v>0</v>
      </c>
      <c r="O19" s="138"/>
    </row>
    <row r="20" spans="1:15" ht="27" customHeight="1">
      <c r="A20" s="78" t="s">
        <v>96</v>
      </c>
      <c r="B20" s="38">
        <v>1857468</v>
      </c>
      <c r="C20" s="36">
        <v>1205002</v>
      </c>
      <c r="D20" s="36">
        <v>531939</v>
      </c>
      <c r="E20" s="36">
        <v>3994967</v>
      </c>
      <c r="F20" s="36">
        <v>1037247</v>
      </c>
      <c r="G20" s="36">
        <v>827129</v>
      </c>
      <c r="H20" s="36">
        <v>210118</v>
      </c>
      <c r="I20" s="36">
        <v>2952319</v>
      </c>
      <c r="J20" s="36">
        <v>2937670</v>
      </c>
      <c r="K20" s="47">
        <v>14649</v>
      </c>
      <c r="L20" s="47">
        <v>0</v>
      </c>
      <c r="M20" s="36">
        <v>5401</v>
      </c>
      <c r="N20" s="143">
        <v>0</v>
      </c>
      <c r="O20" s="138"/>
    </row>
    <row r="21" spans="1:15" ht="27" customHeight="1" thickBot="1">
      <c r="A21" s="79" t="s">
        <v>95</v>
      </c>
      <c r="B21" s="15">
        <v>203161</v>
      </c>
      <c r="C21" s="13">
        <v>3365175</v>
      </c>
      <c r="D21" s="13">
        <v>813483</v>
      </c>
      <c r="E21" s="13">
        <v>4799010</v>
      </c>
      <c r="F21" s="13">
        <v>2162864</v>
      </c>
      <c r="G21" s="13">
        <v>1793808</v>
      </c>
      <c r="H21" s="13">
        <v>369056</v>
      </c>
      <c r="I21" s="13">
        <v>2502903</v>
      </c>
      <c r="J21" s="13">
        <v>2109797</v>
      </c>
      <c r="K21" s="48">
        <v>393106</v>
      </c>
      <c r="L21" s="48">
        <v>0</v>
      </c>
      <c r="M21" s="13">
        <v>133243</v>
      </c>
      <c r="N21" s="144">
        <v>0</v>
      </c>
      <c r="O21" s="138"/>
    </row>
    <row r="22" spans="1:15" ht="27" customHeight="1">
      <c r="A22" s="157" t="s">
        <v>23</v>
      </c>
      <c r="B22" s="158">
        <v>119249</v>
      </c>
      <c r="C22" s="64">
        <v>177254</v>
      </c>
      <c r="D22" s="64">
        <v>328</v>
      </c>
      <c r="E22" s="64">
        <v>342120</v>
      </c>
      <c r="F22" s="64">
        <v>212063</v>
      </c>
      <c r="G22" s="64">
        <v>149607</v>
      </c>
      <c r="H22" s="64">
        <v>62456</v>
      </c>
      <c r="I22" s="64">
        <v>58531</v>
      </c>
      <c r="J22" s="64">
        <v>56569</v>
      </c>
      <c r="K22" s="65">
        <v>1962</v>
      </c>
      <c r="L22" s="65">
        <v>0</v>
      </c>
      <c r="M22" s="64">
        <v>71526</v>
      </c>
      <c r="N22" s="149">
        <v>0</v>
      </c>
      <c r="O22" s="138"/>
    </row>
    <row r="23" spans="1:15" ht="27" customHeight="1">
      <c r="A23" s="78" t="s">
        <v>24</v>
      </c>
      <c r="B23" s="38">
        <v>355066</v>
      </c>
      <c r="C23" s="57">
        <v>478354</v>
      </c>
      <c r="D23" s="40">
        <v>700</v>
      </c>
      <c r="E23" s="36">
        <v>774875</v>
      </c>
      <c r="F23" s="36">
        <v>89215</v>
      </c>
      <c r="G23" s="36">
        <v>89215</v>
      </c>
      <c r="H23" s="36">
        <v>0</v>
      </c>
      <c r="I23" s="36">
        <v>676573</v>
      </c>
      <c r="J23" s="36">
        <v>675812</v>
      </c>
      <c r="K23" s="47">
        <v>761</v>
      </c>
      <c r="L23" s="47">
        <v>0</v>
      </c>
      <c r="M23" s="36">
        <v>0</v>
      </c>
      <c r="N23" s="143">
        <v>9087</v>
      </c>
      <c r="O23" s="138"/>
    </row>
    <row r="24" spans="1:15" ht="27" customHeight="1">
      <c r="A24" s="78" t="s">
        <v>25</v>
      </c>
      <c r="B24" s="38">
        <v>162317</v>
      </c>
      <c r="C24" s="36">
        <v>542209</v>
      </c>
      <c r="D24" s="36">
        <v>37363</v>
      </c>
      <c r="E24" s="36">
        <v>1944057</v>
      </c>
      <c r="F24" s="36">
        <v>1018266</v>
      </c>
      <c r="G24" s="36">
        <v>911836</v>
      </c>
      <c r="H24" s="36">
        <v>106430</v>
      </c>
      <c r="I24" s="36">
        <v>925791</v>
      </c>
      <c r="J24" s="36">
        <v>826564</v>
      </c>
      <c r="K24" s="47">
        <v>99227</v>
      </c>
      <c r="L24" s="47">
        <v>0</v>
      </c>
      <c r="M24" s="36">
        <v>0</v>
      </c>
      <c r="N24" s="143">
        <v>0</v>
      </c>
      <c r="O24" s="138"/>
    </row>
    <row r="25" spans="1:15" ht="27" customHeight="1">
      <c r="A25" s="78" t="s">
        <v>26</v>
      </c>
      <c r="B25" s="38">
        <v>137337</v>
      </c>
      <c r="C25" s="36">
        <v>151533</v>
      </c>
      <c r="D25" s="36">
        <v>1000</v>
      </c>
      <c r="E25" s="36">
        <v>154207</v>
      </c>
      <c r="F25" s="36">
        <v>10034</v>
      </c>
      <c r="G25" s="36">
        <v>10034</v>
      </c>
      <c r="H25" s="36">
        <v>0</v>
      </c>
      <c r="I25" s="36">
        <v>143506</v>
      </c>
      <c r="J25" s="36">
        <v>143506</v>
      </c>
      <c r="K25" s="47">
        <v>0</v>
      </c>
      <c r="L25" s="47">
        <v>0</v>
      </c>
      <c r="M25" s="36">
        <v>667</v>
      </c>
      <c r="N25" s="143">
        <v>0</v>
      </c>
      <c r="O25" s="138"/>
    </row>
    <row r="26" spans="1:15" ht="27" customHeight="1">
      <c r="A26" s="78" t="s">
        <v>27</v>
      </c>
      <c r="B26" s="38">
        <v>174018</v>
      </c>
      <c r="C26" s="47">
        <v>597020</v>
      </c>
      <c r="D26" s="36">
        <v>80200</v>
      </c>
      <c r="E26" s="36">
        <v>1656704</v>
      </c>
      <c r="F26" s="36">
        <v>1108545</v>
      </c>
      <c r="G26" s="36">
        <v>1108545</v>
      </c>
      <c r="H26" s="36">
        <v>0</v>
      </c>
      <c r="I26" s="36">
        <v>548159</v>
      </c>
      <c r="J26" s="36">
        <v>548159</v>
      </c>
      <c r="K26" s="47">
        <v>0</v>
      </c>
      <c r="L26" s="47">
        <v>0</v>
      </c>
      <c r="M26" s="36">
        <v>0</v>
      </c>
      <c r="N26" s="143">
        <v>0</v>
      </c>
      <c r="O26" s="138"/>
    </row>
    <row r="27" spans="1:15" ht="27" customHeight="1">
      <c r="A27" s="78" t="s">
        <v>28</v>
      </c>
      <c r="B27" s="38">
        <v>560459</v>
      </c>
      <c r="C27" s="57">
        <v>669100</v>
      </c>
      <c r="D27" s="40">
        <v>404717</v>
      </c>
      <c r="E27" s="36">
        <v>1260700</v>
      </c>
      <c r="F27" s="36">
        <v>201290</v>
      </c>
      <c r="G27" s="36">
        <v>78824</v>
      </c>
      <c r="H27" s="36">
        <v>122466</v>
      </c>
      <c r="I27" s="36">
        <v>945816</v>
      </c>
      <c r="J27" s="36">
        <v>945174</v>
      </c>
      <c r="K27" s="47">
        <v>642</v>
      </c>
      <c r="L27" s="47">
        <v>0</v>
      </c>
      <c r="M27" s="36">
        <v>109049</v>
      </c>
      <c r="N27" s="143">
        <v>4545</v>
      </c>
      <c r="O27" s="138"/>
    </row>
    <row r="28" spans="1:15" ht="27" customHeight="1">
      <c r="A28" s="78" t="s">
        <v>29</v>
      </c>
      <c r="B28" s="38">
        <v>540935</v>
      </c>
      <c r="C28" s="57">
        <v>361725</v>
      </c>
      <c r="D28" s="40">
        <v>20701</v>
      </c>
      <c r="E28" s="36">
        <v>1160719</v>
      </c>
      <c r="F28" s="36">
        <v>638432</v>
      </c>
      <c r="G28" s="36">
        <v>638432</v>
      </c>
      <c r="H28" s="36">
        <v>0</v>
      </c>
      <c r="I28" s="36">
        <v>467515</v>
      </c>
      <c r="J28" s="36">
        <v>463273</v>
      </c>
      <c r="K28" s="47">
        <v>4242</v>
      </c>
      <c r="L28" s="47">
        <v>0</v>
      </c>
      <c r="M28" s="36">
        <v>54772</v>
      </c>
      <c r="N28" s="143">
        <v>0</v>
      </c>
      <c r="O28" s="138"/>
    </row>
    <row r="29" spans="1:15" ht="27" customHeight="1">
      <c r="A29" s="78" t="s">
        <v>30</v>
      </c>
      <c r="B29" s="38">
        <v>606824</v>
      </c>
      <c r="C29" s="57">
        <v>415484</v>
      </c>
      <c r="D29" s="40">
        <v>180824</v>
      </c>
      <c r="E29" s="36">
        <v>1689058</v>
      </c>
      <c r="F29" s="36">
        <v>352850</v>
      </c>
      <c r="G29" s="36">
        <v>352850</v>
      </c>
      <c r="H29" s="36">
        <v>0</v>
      </c>
      <c r="I29" s="36">
        <v>1279043</v>
      </c>
      <c r="J29" s="36">
        <v>1229811</v>
      </c>
      <c r="K29" s="47">
        <v>49232</v>
      </c>
      <c r="L29" s="47">
        <v>0</v>
      </c>
      <c r="M29" s="36">
        <v>44775</v>
      </c>
      <c r="N29" s="143">
        <v>0</v>
      </c>
      <c r="O29" s="138"/>
    </row>
    <row r="30" spans="1:15" ht="27" customHeight="1">
      <c r="A30" s="78" t="s">
        <v>31</v>
      </c>
      <c r="B30" s="38">
        <v>163447</v>
      </c>
      <c r="C30" s="36">
        <v>451641</v>
      </c>
      <c r="D30" s="36">
        <v>304086</v>
      </c>
      <c r="E30" s="36">
        <v>918513</v>
      </c>
      <c r="F30" s="36">
        <v>429189</v>
      </c>
      <c r="G30" s="36">
        <v>383234</v>
      </c>
      <c r="H30" s="36">
        <v>45955</v>
      </c>
      <c r="I30" s="36">
        <v>409633</v>
      </c>
      <c r="J30" s="36">
        <v>370423</v>
      </c>
      <c r="K30" s="47">
        <v>39210</v>
      </c>
      <c r="L30" s="47">
        <v>0</v>
      </c>
      <c r="M30" s="36">
        <v>75691</v>
      </c>
      <c r="N30" s="143">
        <v>0</v>
      </c>
      <c r="O30" s="138"/>
    </row>
    <row r="31" spans="1:15" ht="27" customHeight="1">
      <c r="A31" s="78" t="s">
        <v>32</v>
      </c>
      <c r="B31" s="38">
        <v>94225</v>
      </c>
      <c r="C31" s="36">
        <v>118743</v>
      </c>
      <c r="D31" s="36">
        <v>0</v>
      </c>
      <c r="E31" s="36">
        <v>751572</v>
      </c>
      <c r="F31" s="36">
        <v>520307</v>
      </c>
      <c r="G31" s="36">
        <v>495033</v>
      </c>
      <c r="H31" s="36">
        <v>25274</v>
      </c>
      <c r="I31" s="36">
        <v>226735</v>
      </c>
      <c r="J31" s="36">
        <v>106814</v>
      </c>
      <c r="K31" s="47">
        <v>119921</v>
      </c>
      <c r="L31" s="47">
        <v>0</v>
      </c>
      <c r="M31" s="36">
        <v>2451</v>
      </c>
      <c r="N31" s="143">
        <v>0</v>
      </c>
      <c r="O31" s="138"/>
    </row>
    <row r="32" spans="1:15" ht="27" customHeight="1">
      <c r="A32" s="78" t="s">
        <v>99</v>
      </c>
      <c r="B32" s="38">
        <v>649533</v>
      </c>
      <c r="C32" s="36">
        <v>230387</v>
      </c>
      <c r="D32" s="36">
        <v>0</v>
      </c>
      <c r="E32" s="36">
        <v>1440570</v>
      </c>
      <c r="F32" s="36">
        <v>254485</v>
      </c>
      <c r="G32" s="36">
        <v>184568</v>
      </c>
      <c r="H32" s="36">
        <v>69917</v>
      </c>
      <c r="I32" s="36">
        <v>1167842</v>
      </c>
      <c r="J32" s="36">
        <v>1113275</v>
      </c>
      <c r="K32" s="47">
        <v>54567</v>
      </c>
      <c r="L32" s="47">
        <v>0</v>
      </c>
      <c r="M32" s="36">
        <v>8658</v>
      </c>
      <c r="N32" s="143">
        <v>0</v>
      </c>
      <c r="O32" s="138"/>
    </row>
    <row r="33" spans="1:15" ht="27" customHeight="1">
      <c r="A33" s="78" t="s">
        <v>100</v>
      </c>
      <c r="B33" s="38">
        <v>493542</v>
      </c>
      <c r="C33" s="36">
        <v>469486</v>
      </c>
      <c r="D33" s="36">
        <v>182913</v>
      </c>
      <c r="E33" s="36">
        <v>852577</v>
      </c>
      <c r="F33" s="36">
        <v>242830</v>
      </c>
      <c r="G33" s="36">
        <v>240925</v>
      </c>
      <c r="H33" s="36">
        <v>1905</v>
      </c>
      <c r="I33" s="36">
        <v>600497</v>
      </c>
      <c r="J33" s="36">
        <v>585275</v>
      </c>
      <c r="K33" s="47">
        <v>15222</v>
      </c>
      <c r="L33" s="47">
        <v>0</v>
      </c>
      <c r="M33" s="36">
        <v>7980</v>
      </c>
      <c r="N33" s="143">
        <v>0</v>
      </c>
      <c r="O33" s="138"/>
    </row>
    <row r="34" spans="1:15" ht="27" customHeight="1">
      <c r="A34" s="78" t="s">
        <v>102</v>
      </c>
      <c r="B34" s="38">
        <v>494567</v>
      </c>
      <c r="C34" s="57">
        <v>346205</v>
      </c>
      <c r="D34" s="40">
        <v>49883</v>
      </c>
      <c r="E34" s="36">
        <v>1911817</v>
      </c>
      <c r="F34" s="36">
        <v>818153</v>
      </c>
      <c r="G34" s="36">
        <v>705847</v>
      </c>
      <c r="H34" s="36">
        <v>112306</v>
      </c>
      <c r="I34" s="36">
        <v>1059860</v>
      </c>
      <c r="J34" s="36">
        <v>1057417</v>
      </c>
      <c r="K34" s="47">
        <v>2443</v>
      </c>
      <c r="L34" s="47">
        <v>0</v>
      </c>
      <c r="M34" s="36">
        <v>32135</v>
      </c>
      <c r="N34" s="143">
        <v>0</v>
      </c>
      <c r="O34" s="138"/>
    </row>
    <row r="35" spans="1:15" ht="27" customHeight="1">
      <c r="A35" s="78" t="s">
        <v>33</v>
      </c>
      <c r="B35" s="38">
        <v>214576</v>
      </c>
      <c r="C35" s="47">
        <v>339038</v>
      </c>
      <c r="D35" s="36">
        <v>190435</v>
      </c>
      <c r="E35" s="36">
        <v>569049</v>
      </c>
      <c r="F35" s="36">
        <v>288482</v>
      </c>
      <c r="G35" s="36">
        <v>277146</v>
      </c>
      <c r="H35" s="36">
        <v>11336</v>
      </c>
      <c r="I35" s="36">
        <v>258074</v>
      </c>
      <c r="J35" s="36">
        <v>246149</v>
      </c>
      <c r="K35" s="47">
        <v>11925</v>
      </c>
      <c r="L35" s="47">
        <v>0</v>
      </c>
      <c r="M35" s="36">
        <v>21500</v>
      </c>
      <c r="N35" s="143">
        <v>0</v>
      </c>
      <c r="O35" s="138"/>
    </row>
    <row r="36" spans="1:15" ht="27" customHeight="1" thickBot="1">
      <c r="A36" s="159" t="s">
        <v>34</v>
      </c>
      <c r="B36" s="160">
        <v>309524</v>
      </c>
      <c r="C36" s="70">
        <v>410445</v>
      </c>
      <c r="D36" s="69">
        <v>141445</v>
      </c>
      <c r="E36" s="69">
        <v>918775</v>
      </c>
      <c r="F36" s="69">
        <v>291426</v>
      </c>
      <c r="G36" s="69">
        <v>291426</v>
      </c>
      <c r="H36" s="69">
        <v>0</v>
      </c>
      <c r="I36" s="69">
        <v>588369</v>
      </c>
      <c r="J36" s="69">
        <v>588369</v>
      </c>
      <c r="K36" s="70">
        <v>0</v>
      </c>
      <c r="L36" s="70">
        <v>0</v>
      </c>
      <c r="M36" s="69">
        <v>38980</v>
      </c>
      <c r="N36" s="150">
        <v>0</v>
      </c>
      <c r="O36" s="138"/>
    </row>
    <row r="37" spans="1:15" ht="27" customHeight="1" thickBot="1">
      <c r="A37" s="133" t="s">
        <v>35</v>
      </c>
      <c r="B37" s="41">
        <f aca="true" t="shared" si="0" ref="B37:N37">SUM(B8:B21)</f>
        <v>12409780</v>
      </c>
      <c r="C37" s="42">
        <f t="shared" si="0"/>
        <v>42606556</v>
      </c>
      <c r="D37" s="42">
        <f t="shared" si="0"/>
        <v>18599049</v>
      </c>
      <c r="E37" s="42">
        <f t="shared" si="0"/>
        <v>66139271</v>
      </c>
      <c r="F37" s="42">
        <f t="shared" si="0"/>
        <v>23903109</v>
      </c>
      <c r="G37" s="42">
        <f t="shared" si="0"/>
        <v>19543944</v>
      </c>
      <c r="H37" s="42">
        <f t="shared" si="0"/>
        <v>4359165</v>
      </c>
      <c r="I37" s="42">
        <f t="shared" si="0"/>
        <v>40011786</v>
      </c>
      <c r="J37" s="42">
        <f t="shared" si="0"/>
        <v>36837380</v>
      </c>
      <c r="K37" s="49">
        <f t="shared" si="0"/>
        <v>3174406</v>
      </c>
      <c r="L37" s="49">
        <f t="shared" si="0"/>
        <v>0</v>
      </c>
      <c r="M37" s="42">
        <f t="shared" si="0"/>
        <v>1950376</v>
      </c>
      <c r="N37" s="145">
        <f t="shared" si="0"/>
        <v>0</v>
      </c>
      <c r="O37" s="138"/>
    </row>
    <row r="38" spans="1:15" ht="27" customHeight="1" thickBot="1">
      <c r="A38" s="134" t="s">
        <v>104</v>
      </c>
      <c r="B38" s="11">
        <f aca="true" t="shared" si="1" ref="B38:N38">SUM(B22:B36)</f>
        <v>5075619</v>
      </c>
      <c r="C38" s="12">
        <f t="shared" si="1"/>
        <v>5758624</v>
      </c>
      <c r="D38" s="12">
        <f t="shared" si="1"/>
        <v>1594595</v>
      </c>
      <c r="E38" s="12">
        <f t="shared" si="1"/>
        <v>16345313</v>
      </c>
      <c r="F38" s="12">
        <f t="shared" si="1"/>
        <v>6475567</v>
      </c>
      <c r="G38" s="12">
        <f t="shared" si="1"/>
        <v>5917522</v>
      </c>
      <c r="H38" s="12">
        <f t="shared" si="1"/>
        <v>558045</v>
      </c>
      <c r="I38" s="12">
        <f t="shared" si="1"/>
        <v>9355944</v>
      </c>
      <c r="J38" s="12">
        <f t="shared" si="1"/>
        <v>8956590</v>
      </c>
      <c r="K38" s="50">
        <f t="shared" si="1"/>
        <v>399354</v>
      </c>
      <c r="L38" s="50">
        <f t="shared" si="1"/>
        <v>0</v>
      </c>
      <c r="M38" s="12">
        <f t="shared" si="1"/>
        <v>468184</v>
      </c>
      <c r="N38" s="146">
        <f t="shared" si="1"/>
        <v>13632</v>
      </c>
      <c r="O38" s="138"/>
    </row>
    <row r="39" spans="1:15" ht="27" customHeight="1" thickBot="1">
      <c r="A39" s="79" t="s">
        <v>36</v>
      </c>
      <c r="B39" s="11">
        <f aca="true" t="shared" si="2" ref="B39:N39">SUM(B8:B36)</f>
        <v>17485399</v>
      </c>
      <c r="C39" s="12">
        <f t="shared" si="2"/>
        <v>48365180</v>
      </c>
      <c r="D39" s="12">
        <f t="shared" si="2"/>
        <v>20193644</v>
      </c>
      <c r="E39" s="12">
        <f t="shared" si="2"/>
        <v>82484584</v>
      </c>
      <c r="F39" s="12">
        <f t="shared" si="2"/>
        <v>30378676</v>
      </c>
      <c r="G39" s="12">
        <f t="shared" si="2"/>
        <v>25461466</v>
      </c>
      <c r="H39" s="12">
        <f t="shared" si="2"/>
        <v>4917210</v>
      </c>
      <c r="I39" s="12">
        <f t="shared" si="2"/>
        <v>49367730</v>
      </c>
      <c r="J39" s="12">
        <f t="shared" si="2"/>
        <v>45793970</v>
      </c>
      <c r="K39" s="50">
        <f t="shared" si="2"/>
        <v>3573760</v>
      </c>
      <c r="L39" s="50">
        <f t="shared" si="2"/>
        <v>0</v>
      </c>
      <c r="M39" s="12">
        <f t="shared" si="2"/>
        <v>2418560</v>
      </c>
      <c r="N39" s="146">
        <f t="shared" si="2"/>
        <v>13632</v>
      </c>
      <c r="O39" s="138"/>
    </row>
    <row r="40" ht="27" customHeight="1"/>
  </sheetData>
  <printOptions/>
  <pageMargins left="0.5905511811023623" right="0.4724409448818898" top="0.984251968503937" bottom="0.5905511811023623" header="0.7874015748031497" footer="0.3937007874015748"/>
  <pageSetup horizontalDpi="600" verticalDpi="600" orientation="landscape" paperSize="9" scale="50" r:id="rId1"/>
  <headerFooter alignWithMargins="0">
    <oddHeader>&amp;L&amp;24４－２　歳出の状況（性質別）（２）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Q39"/>
  <sheetViews>
    <sheetView showGridLines="0" zoomScale="65" zoomScaleNormal="65" workbookViewId="0" topLeftCell="A1">
      <pane xSplit="1" ySplit="7" topLeftCell="B8" activePane="bottomRight" state="frozen"/>
      <selection pane="topLeft" activeCell="N36" sqref="A22:N36"/>
      <selection pane="topRight" activeCell="N36" sqref="A22:N36"/>
      <selection pane="bottomLeft" activeCell="N36" sqref="A22:N36"/>
      <selection pane="bottomRight" activeCell="A1" sqref="A1"/>
    </sheetView>
  </sheetViews>
  <sheetFormatPr defaultColWidth="14.66015625" defaultRowHeight="23.25" customHeight="1"/>
  <cols>
    <col min="1" max="1" width="14.16015625" style="8" customWidth="1"/>
    <col min="2" max="15" width="14.66015625" style="8" customWidth="1"/>
    <col min="16" max="16384" width="14.66015625" style="8" customWidth="1"/>
  </cols>
  <sheetData>
    <row r="1" ht="27" customHeight="1">
      <c r="A1" s="8" t="s">
        <v>52</v>
      </c>
    </row>
    <row r="2" spans="1:15" ht="27" customHeight="1" thickBot="1">
      <c r="A2" s="17"/>
      <c r="B2" s="17"/>
      <c r="C2" s="17"/>
      <c r="D2" s="18"/>
      <c r="E2" s="17"/>
      <c r="F2" s="17"/>
      <c r="G2" s="17"/>
      <c r="H2" s="17"/>
      <c r="I2" s="17"/>
      <c r="J2" s="17"/>
      <c r="K2" s="18"/>
      <c r="L2" s="17"/>
      <c r="M2" s="17"/>
      <c r="N2" s="17"/>
      <c r="O2" s="18" t="s">
        <v>1</v>
      </c>
    </row>
    <row r="3" spans="1:16" ht="27" customHeight="1">
      <c r="A3" s="162"/>
      <c r="B3" s="170" t="s">
        <v>117</v>
      </c>
      <c r="C3" s="171"/>
      <c r="D3" s="171"/>
      <c r="E3" s="54"/>
      <c r="F3" s="19"/>
      <c r="G3" s="19"/>
      <c r="H3" s="19"/>
      <c r="I3" s="20"/>
      <c r="J3" s="19"/>
      <c r="K3" s="172"/>
      <c r="L3" s="54"/>
      <c r="M3" s="19"/>
      <c r="N3" s="19"/>
      <c r="O3" s="178"/>
      <c r="P3" s="138"/>
    </row>
    <row r="4" spans="1:16" ht="27" customHeight="1">
      <c r="A4" s="163"/>
      <c r="B4" s="7"/>
      <c r="C4" s="19"/>
      <c r="D4" s="19"/>
      <c r="E4" s="21" t="s">
        <v>53</v>
      </c>
      <c r="F4" s="20"/>
      <c r="G4" s="20"/>
      <c r="H4" s="20"/>
      <c r="I4" s="21" t="s">
        <v>54</v>
      </c>
      <c r="J4" s="20"/>
      <c r="K4" s="58"/>
      <c r="L4" s="20"/>
      <c r="M4" s="20"/>
      <c r="N4" s="19"/>
      <c r="O4" s="179"/>
      <c r="P4" s="138"/>
    </row>
    <row r="5" spans="1:16" ht="27" customHeight="1">
      <c r="A5" s="164" t="s">
        <v>114</v>
      </c>
      <c r="B5" s="22" t="s">
        <v>58</v>
      </c>
      <c r="C5" s="20"/>
      <c r="D5" s="20"/>
      <c r="E5" s="55"/>
      <c r="F5" s="21" t="s">
        <v>45</v>
      </c>
      <c r="G5" s="21" t="s">
        <v>46</v>
      </c>
      <c r="H5" s="21" t="s">
        <v>11</v>
      </c>
      <c r="I5" s="20"/>
      <c r="J5" s="21" t="s">
        <v>45</v>
      </c>
      <c r="K5" s="56" t="s">
        <v>46</v>
      </c>
      <c r="L5" s="173" t="s">
        <v>63</v>
      </c>
      <c r="M5" s="21" t="s">
        <v>64</v>
      </c>
      <c r="N5" s="20" t="s">
        <v>65</v>
      </c>
      <c r="O5" s="180" t="s">
        <v>66</v>
      </c>
      <c r="P5" s="138"/>
    </row>
    <row r="6" spans="1:17" ht="27" customHeight="1">
      <c r="A6" s="163"/>
      <c r="B6" s="7"/>
      <c r="C6" s="21" t="s">
        <v>45</v>
      </c>
      <c r="D6" s="21" t="s">
        <v>46</v>
      </c>
      <c r="E6" s="21" t="s">
        <v>48</v>
      </c>
      <c r="F6" s="20"/>
      <c r="G6" s="20"/>
      <c r="H6" s="20"/>
      <c r="I6" s="21" t="s">
        <v>48</v>
      </c>
      <c r="J6" s="20"/>
      <c r="K6" s="58"/>
      <c r="L6" s="20"/>
      <c r="M6" s="21" t="s">
        <v>71</v>
      </c>
      <c r="N6" s="175" t="s">
        <v>72</v>
      </c>
      <c r="O6" s="180" t="s">
        <v>73</v>
      </c>
      <c r="P6" s="138"/>
      <c r="Q6" s="23"/>
    </row>
    <row r="7" spans="1:17" ht="27" customHeight="1" thickBot="1">
      <c r="A7" s="165"/>
      <c r="B7" s="11"/>
      <c r="C7" s="12"/>
      <c r="D7" s="12"/>
      <c r="E7" s="12"/>
      <c r="F7" s="12"/>
      <c r="G7" s="12"/>
      <c r="H7" s="12"/>
      <c r="I7" s="12"/>
      <c r="J7" s="12"/>
      <c r="K7" s="50"/>
      <c r="L7" s="12"/>
      <c r="M7" s="12"/>
      <c r="N7" s="174" t="s">
        <v>71</v>
      </c>
      <c r="O7" s="146"/>
      <c r="P7" s="138"/>
      <c r="Q7" s="23"/>
    </row>
    <row r="8" spans="1:17" ht="27" customHeight="1">
      <c r="A8" s="166" t="s">
        <v>12</v>
      </c>
      <c r="B8" s="6">
        <v>0</v>
      </c>
      <c r="C8" s="4">
        <v>0</v>
      </c>
      <c r="D8" s="4">
        <v>0</v>
      </c>
      <c r="E8" s="4">
        <v>828461</v>
      </c>
      <c r="F8" s="4">
        <v>599561</v>
      </c>
      <c r="G8" s="4">
        <v>228900</v>
      </c>
      <c r="H8" s="4">
        <f>E8-(F8+G8)</f>
        <v>0</v>
      </c>
      <c r="I8" s="4">
        <v>0</v>
      </c>
      <c r="J8" s="4">
        <v>0</v>
      </c>
      <c r="K8" s="45">
        <v>0</v>
      </c>
      <c r="L8" s="4">
        <v>12547709</v>
      </c>
      <c r="M8" s="4">
        <v>12547619</v>
      </c>
      <c r="N8" s="4">
        <v>96509</v>
      </c>
      <c r="O8" s="141">
        <v>90</v>
      </c>
      <c r="P8" s="138"/>
      <c r="Q8" s="23"/>
    </row>
    <row r="9" spans="1:17" ht="27" customHeight="1">
      <c r="A9" s="166" t="s">
        <v>13</v>
      </c>
      <c r="B9" s="6">
        <v>34090</v>
      </c>
      <c r="C9" s="4">
        <v>0</v>
      </c>
      <c r="D9" s="4">
        <v>34090</v>
      </c>
      <c r="E9" s="4">
        <v>14416</v>
      </c>
      <c r="F9" s="4">
        <v>13491</v>
      </c>
      <c r="G9" s="4">
        <v>925</v>
      </c>
      <c r="H9" s="4">
        <f aca="true" t="shared" si="0" ref="H9:H36">E9-(F9+G9)</f>
        <v>0</v>
      </c>
      <c r="I9" s="4">
        <v>0</v>
      </c>
      <c r="J9" s="4">
        <v>0</v>
      </c>
      <c r="K9" s="45">
        <v>0</v>
      </c>
      <c r="L9" s="4">
        <v>13187950</v>
      </c>
      <c r="M9" s="4">
        <v>13166250</v>
      </c>
      <c r="N9" s="4">
        <v>69322</v>
      </c>
      <c r="O9" s="141">
        <v>21700</v>
      </c>
      <c r="P9" s="138"/>
      <c r="Q9" s="23"/>
    </row>
    <row r="10" spans="1:17" ht="27" customHeight="1">
      <c r="A10" s="166" t="s">
        <v>14</v>
      </c>
      <c r="B10" s="6">
        <v>31018</v>
      </c>
      <c r="C10" s="4">
        <v>31000</v>
      </c>
      <c r="D10" s="4">
        <v>18</v>
      </c>
      <c r="E10" s="4">
        <v>53574</v>
      </c>
      <c r="F10" s="4">
        <v>20605</v>
      </c>
      <c r="G10" s="4">
        <v>32969</v>
      </c>
      <c r="H10" s="4">
        <f t="shared" si="0"/>
        <v>0</v>
      </c>
      <c r="I10" s="4">
        <v>0</v>
      </c>
      <c r="J10" s="4">
        <v>0</v>
      </c>
      <c r="K10" s="45">
        <v>0</v>
      </c>
      <c r="L10" s="4">
        <v>5752084</v>
      </c>
      <c r="M10" s="4">
        <v>5752057</v>
      </c>
      <c r="N10" s="4">
        <v>28842</v>
      </c>
      <c r="O10" s="141">
        <v>27</v>
      </c>
      <c r="P10" s="138"/>
      <c r="Q10" s="23"/>
    </row>
    <row r="11" spans="1:17" ht="27" customHeight="1">
      <c r="A11" s="166" t="s">
        <v>15</v>
      </c>
      <c r="B11" s="6">
        <v>0</v>
      </c>
      <c r="C11" s="4">
        <v>0</v>
      </c>
      <c r="D11" s="4">
        <v>0</v>
      </c>
      <c r="E11" s="4">
        <v>213747</v>
      </c>
      <c r="F11" s="4">
        <v>141139</v>
      </c>
      <c r="G11" s="4">
        <v>72608</v>
      </c>
      <c r="H11" s="4">
        <f t="shared" si="0"/>
        <v>0</v>
      </c>
      <c r="I11" s="4">
        <v>0</v>
      </c>
      <c r="J11" s="4">
        <v>0</v>
      </c>
      <c r="K11" s="45">
        <v>0</v>
      </c>
      <c r="L11" s="4">
        <v>6278009</v>
      </c>
      <c r="M11" s="4">
        <v>6278009</v>
      </c>
      <c r="N11" s="4">
        <v>0</v>
      </c>
      <c r="O11" s="141">
        <v>0</v>
      </c>
      <c r="P11" s="138"/>
      <c r="Q11" s="23"/>
    </row>
    <row r="12" spans="1:17" ht="27" customHeight="1">
      <c r="A12" s="166" t="s">
        <v>16</v>
      </c>
      <c r="B12" s="6">
        <v>0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f t="shared" si="0"/>
        <v>0</v>
      </c>
      <c r="I12" s="4">
        <v>0</v>
      </c>
      <c r="J12" s="4">
        <v>0</v>
      </c>
      <c r="K12" s="45">
        <v>0</v>
      </c>
      <c r="L12" s="4">
        <v>4732993</v>
      </c>
      <c r="M12" s="4">
        <v>4732130</v>
      </c>
      <c r="N12" s="4">
        <v>54371</v>
      </c>
      <c r="O12" s="141">
        <v>863</v>
      </c>
      <c r="P12" s="138"/>
      <c r="Q12" s="23"/>
    </row>
    <row r="13" spans="1:17" ht="27" customHeight="1">
      <c r="A13" s="166" t="s">
        <v>17</v>
      </c>
      <c r="B13" s="6">
        <v>202965</v>
      </c>
      <c r="C13" s="4">
        <v>0</v>
      </c>
      <c r="D13" s="4">
        <v>202965</v>
      </c>
      <c r="E13" s="4">
        <v>2225</v>
      </c>
      <c r="F13" s="4">
        <v>0</v>
      </c>
      <c r="G13" s="4">
        <v>2225</v>
      </c>
      <c r="H13" s="4">
        <f t="shared" si="0"/>
        <v>0</v>
      </c>
      <c r="I13" s="4">
        <v>0</v>
      </c>
      <c r="J13" s="4">
        <v>0</v>
      </c>
      <c r="K13" s="45">
        <v>0</v>
      </c>
      <c r="L13" s="4">
        <v>5820260</v>
      </c>
      <c r="M13" s="4">
        <v>5818031</v>
      </c>
      <c r="N13" s="4">
        <v>0</v>
      </c>
      <c r="O13" s="141">
        <v>2229</v>
      </c>
      <c r="P13" s="138"/>
      <c r="Q13" s="23"/>
    </row>
    <row r="14" spans="1:17" ht="27" customHeight="1">
      <c r="A14" s="166" t="s">
        <v>18</v>
      </c>
      <c r="B14" s="6">
        <v>0</v>
      </c>
      <c r="C14" s="4">
        <v>0</v>
      </c>
      <c r="D14" s="4">
        <v>0</v>
      </c>
      <c r="E14" s="4">
        <v>65323</v>
      </c>
      <c r="F14" s="4">
        <v>48569</v>
      </c>
      <c r="G14" s="4">
        <v>16754</v>
      </c>
      <c r="H14" s="4">
        <f t="shared" si="0"/>
        <v>0</v>
      </c>
      <c r="I14" s="4">
        <v>0</v>
      </c>
      <c r="J14" s="4">
        <v>0</v>
      </c>
      <c r="K14" s="45">
        <v>0</v>
      </c>
      <c r="L14" s="4">
        <v>2950043</v>
      </c>
      <c r="M14" s="4">
        <v>2949858</v>
      </c>
      <c r="N14" s="4">
        <v>60669</v>
      </c>
      <c r="O14" s="141">
        <v>185</v>
      </c>
      <c r="P14" s="138"/>
      <c r="Q14" s="23"/>
    </row>
    <row r="15" spans="1:17" ht="27" customHeight="1">
      <c r="A15" s="166" t="s">
        <v>19</v>
      </c>
      <c r="B15" s="6">
        <v>5902</v>
      </c>
      <c r="C15" s="4">
        <v>0</v>
      </c>
      <c r="D15" s="4">
        <v>5902</v>
      </c>
      <c r="E15" s="4">
        <v>0</v>
      </c>
      <c r="F15" s="4">
        <v>0</v>
      </c>
      <c r="G15" s="4">
        <v>0</v>
      </c>
      <c r="H15" s="4">
        <f t="shared" si="0"/>
        <v>0</v>
      </c>
      <c r="I15" s="4">
        <v>0</v>
      </c>
      <c r="J15" s="4">
        <v>0</v>
      </c>
      <c r="K15" s="45">
        <v>0</v>
      </c>
      <c r="L15" s="4">
        <v>1220371</v>
      </c>
      <c r="M15" s="4">
        <v>1220371</v>
      </c>
      <c r="N15" s="4">
        <v>56327</v>
      </c>
      <c r="O15" s="141">
        <v>0</v>
      </c>
      <c r="P15" s="138"/>
      <c r="Q15" s="23"/>
    </row>
    <row r="16" spans="1:17" ht="27" customHeight="1">
      <c r="A16" s="166" t="s">
        <v>20</v>
      </c>
      <c r="B16" s="6">
        <v>0</v>
      </c>
      <c r="C16" s="4">
        <v>0</v>
      </c>
      <c r="D16" s="4">
        <v>0</v>
      </c>
      <c r="E16" s="4">
        <v>3826</v>
      </c>
      <c r="F16" s="4">
        <v>0</v>
      </c>
      <c r="G16" s="4">
        <v>3826</v>
      </c>
      <c r="H16" s="4">
        <f t="shared" si="0"/>
        <v>0</v>
      </c>
      <c r="I16" s="4">
        <v>0</v>
      </c>
      <c r="J16" s="4">
        <v>0</v>
      </c>
      <c r="K16" s="45">
        <v>0</v>
      </c>
      <c r="L16" s="4">
        <v>2374012</v>
      </c>
      <c r="M16" s="4">
        <v>2374012</v>
      </c>
      <c r="N16" s="4">
        <v>4610</v>
      </c>
      <c r="O16" s="141">
        <v>0</v>
      </c>
      <c r="P16" s="138"/>
      <c r="Q16" s="23"/>
    </row>
    <row r="17" spans="1:17" ht="27" customHeight="1">
      <c r="A17" s="166" t="s">
        <v>21</v>
      </c>
      <c r="B17" s="6">
        <v>0</v>
      </c>
      <c r="C17" s="4">
        <v>0</v>
      </c>
      <c r="D17" s="4">
        <v>0</v>
      </c>
      <c r="E17" s="4">
        <v>14073</v>
      </c>
      <c r="F17" s="4">
        <v>2669</v>
      </c>
      <c r="G17" s="4">
        <v>11404</v>
      </c>
      <c r="H17" s="4">
        <f t="shared" si="0"/>
        <v>0</v>
      </c>
      <c r="I17" s="4">
        <v>0</v>
      </c>
      <c r="J17" s="4">
        <v>0</v>
      </c>
      <c r="K17" s="45">
        <v>0</v>
      </c>
      <c r="L17" s="4">
        <v>1389501</v>
      </c>
      <c r="M17" s="4">
        <v>1389501</v>
      </c>
      <c r="N17" s="4">
        <v>10162</v>
      </c>
      <c r="O17" s="141">
        <v>0</v>
      </c>
      <c r="P17" s="138"/>
      <c r="Q17" s="23"/>
    </row>
    <row r="18" spans="1:17" ht="27" customHeight="1">
      <c r="A18" s="166" t="s">
        <v>22</v>
      </c>
      <c r="B18" s="6">
        <v>0</v>
      </c>
      <c r="C18" s="4">
        <v>0</v>
      </c>
      <c r="D18" s="4">
        <v>0</v>
      </c>
      <c r="E18" s="4">
        <v>26433</v>
      </c>
      <c r="F18" s="4">
        <v>6898</v>
      </c>
      <c r="G18" s="4">
        <v>19535</v>
      </c>
      <c r="H18" s="4">
        <f t="shared" si="0"/>
        <v>0</v>
      </c>
      <c r="I18" s="4">
        <v>0</v>
      </c>
      <c r="J18" s="4">
        <v>0</v>
      </c>
      <c r="K18" s="45">
        <v>0</v>
      </c>
      <c r="L18" s="4">
        <v>1404200</v>
      </c>
      <c r="M18" s="4">
        <v>1404200</v>
      </c>
      <c r="N18" s="4">
        <v>0</v>
      </c>
      <c r="O18" s="141">
        <v>0</v>
      </c>
      <c r="P18" s="138"/>
      <c r="Q18" s="23"/>
    </row>
    <row r="19" spans="1:17" ht="27" customHeight="1">
      <c r="A19" s="167" t="s">
        <v>93</v>
      </c>
      <c r="B19" s="33">
        <v>25</v>
      </c>
      <c r="C19" s="31">
        <v>0</v>
      </c>
      <c r="D19" s="31">
        <v>25</v>
      </c>
      <c r="E19" s="31">
        <v>10823</v>
      </c>
      <c r="F19" s="31">
        <v>10823</v>
      </c>
      <c r="G19" s="31">
        <v>0</v>
      </c>
      <c r="H19" s="31">
        <f t="shared" si="0"/>
        <v>0</v>
      </c>
      <c r="I19" s="31">
        <v>0</v>
      </c>
      <c r="J19" s="31">
        <v>0</v>
      </c>
      <c r="K19" s="46">
        <v>0</v>
      </c>
      <c r="L19" s="31">
        <v>2256343</v>
      </c>
      <c r="M19" s="31">
        <v>2256343</v>
      </c>
      <c r="N19" s="31">
        <v>0</v>
      </c>
      <c r="O19" s="142">
        <v>0</v>
      </c>
      <c r="P19" s="138"/>
      <c r="Q19" s="23"/>
    </row>
    <row r="20" spans="1:17" ht="27" customHeight="1">
      <c r="A20" s="27" t="s">
        <v>97</v>
      </c>
      <c r="B20" s="38">
        <v>0</v>
      </c>
      <c r="C20" s="36">
        <v>0</v>
      </c>
      <c r="D20" s="36">
        <v>0</v>
      </c>
      <c r="E20" s="36">
        <v>6098</v>
      </c>
      <c r="F20" s="36">
        <v>1849</v>
      </c>
      <c r="G20" s="36">
        <v>4249</v>
      </c>
      <c r="H20" s="36">
        <f t="shared" si="0"/>
        <v>0</v>
      </c>
      <c r="I20" s="36">
        <v>0</v>
      </c>
      <c r="J20" s="36">
        <v>0</v>
      </c>
      <c r="K20" s="47">
        <v>0</v>
      </c>
      <c r="L20" s="36">
        <v>3069184</v>
      </c>
      <c r="M20" s="36">
        <v>3068513</v>
      </c>
      <c r="N20" s="36">
        <v>41387</v>
      </c>
      <c r="O20" s="143">
        <v>671</v>
      </c>
      <c r="P20" s="138"/>
      <c r="Q20" s="23"/>
    </row>
    <row r="21" spans="1:17" ht="27" customHeight="1" thickBot="1">
      <c r="A21" s="28" t="s">
        <v>98</v>
      </c>
      <c r="B21" s="15">
        <v>0</v>
      </c>
      <c r="C21" s="13">
        <v>0</v>
      </c>
      <c r="D21" s="13">
        <v>0</v>
      </c>
      <c r="E21" s="13">
        <v>376943</v>
      </c>
      <c r="F21" s="13">
        <v>364176</v>
      </c>
      <c r="G21" s="13">
        <v>12767</v>
      </c>
      <c r="H21" s="13">
        <f t="shared" si="0"/>
        <v>0</v>
      </c>
      <c r="I21" s="13">
        <v>0</v>
      </c>
      <c r="J21" s="13">
        <v>0</v>
      </c>
      <c r="K21" s="48">
        <v>0</v>
      </c>
      <c r="L21" s="13">
        <v>6289346</v>
      </c>
      <c r="M21" s="13">
        <v>6289346</v>
      </c>
      <c r="N21" s="13">
        <v>236872</v>
      </c>
      <c r="O21" s="144">
        <v>0</v>
      </c>
      <c r="P21" s="138"/>
      <c r="Q21" s="23"/>
    </row>
    <row r="22" spans="1:17" ht="27" customHeight="1">
      <c r="A22" s="176" t="s">
        <v>23</v>
      </c>
      <c r="B22" s="158">
        <v>0</v>
      </c>
      <c r="C22" s="64">
        <v>0</v>
      </c>
      <c r="D22" s="64">
        <v>0</v>
      </c>
      <c r="E22" s="64">
        <v>0</v>
      </c>
      <c r="F22" s="64">
        <v>0</v>
      </c>
      <c r="G22" s="64">
        <v>0</v>
      </c>
      <c r="H22" s="64">
        <f t="shared" si="0"/>
        <v>0</v>
      </c>
      <c r="I22" s="64">
        <v>0</v>
      </c>
      <c r="J22" s="64">
        <v>0</v>
      </c>
      <c r="K22" s="65">
        <v>0</v>
      </c>
      <c r="L22" s="64">
        <v>203472</v>
      </c>
      <c r="M22" s="64">
        <v>203472</v>
      </c>
      <c r="N22" s="64">
        <v>0</v>
      </c>
      <c r="O22" s="149">
        <v>0</v>
      </c>
      <c r="P22" s="138"/>
      <c r="Q22" s="23"/>
    </row>
    <row r="23" spans="1:17" ht="27" customHeight="1">
      <c r="A23" s="27" t="s">
        <v>24</v>
      </c>
      <c r="B23" s="38">
        <v>0</v>
      </c>
      <c r="C23" s="36">
        <v>0</v>
      </c>
      <c r="D23" s="36">
        <v>0</v>
      </c>
      <c r="E23" s="36">
        <v>0</v>
      </c>
      <c r="F23" s="36">
        <v>0</v>
      </c>
      <c r="G23" s="36">
        <v>0</v>
      </c>
      <c r="H23" s="36">
        <f t="shared" si="0"/>
        <v>0</v>
      </c>
      <c r="I23" s="36">
        <v>0</v>
      </c>
      <c r="J23" s="36">
        <v>0</v>
      </c>
      <c r="K23" s="47">
        <v>0</v>
      </c>
      <c r="L23" s="36">
        <v>512087</v>
      </c>
      <c r="M23" s="36">
        <v>512087</v>
      </c>
      <c r="N23" s="36">
        <v>0</v>
      </c>
      <c r="O23" s="143">
        <v>0</v>
      </c>
      <c r="P23" s="138"/>
      <c r="Q23" s="23"/>
    </row>
    <row r="24" spans="1:17" ht="27" customHeight="1">
      <c r="A24" s="27" t="s">
        <v>25</v>
      </c>
      <c r="B24" s="38">
        <v>0</v>
      </c>
      <c r="C24" s="36">
        <v>0</v>
      </c>
      <c r="D24" s="36">
        <v>0</v>
      </c>
      <c r="E24" s="36">
        <v>63713</v>
      </c>
      <c r="F24" s="36">
        <v>18137</v>
      </c>
      <c r="G24" s="36">
        <v>45576</v>
      </c>
      <c r="H24" s="36">
        <f t="shared" si="0"/>
        <v>0</v>
      </c>
      <c r="I24" s="36">
        <v>0</v>
      </c>
      <c r="J24" s="36">
        <v>0</v>
      </c>
      <c r="K24" s="47">
        <v>0</v>
      </c>
      <c r="L24" s="36">
        <v>760998</v>
      </c>
      <c r="M24" s="36">
        <v>760668</v>
      </c>
      <c r="N24" s="36">
        <v>0</v>
      </c>
      <c r="O24" s="143">
        <v>330</v>
      </c>
      <c r="P24" s="138"/>
      <c r="Q24" s="23"/>
    </row>
    <row r="25" spans="1:17" ht="27" customHeight="1">
      <c r="A25" s="27" t="s">
        <v>26</v>
      </c>
      <c r="B25" s="38">
        <v>0</v>
      </c>
      <c r="C25" s="36">
        <v>0</v>
      </c>
      <c r="D25" s="36">
        <v>0</v>
      </c>
      <c r="E25" s="36">
        <v>4293</v>
      </c>
      <c r="F25" s="36">
        <v>0</v>
      </c>
      <c r="G25" s="36">
        <v>4293</v>
      </c>
      <c r="H25" s="36">
        <f t="shared" si="0"/>
        <v>0</v>
      </c>
      <c r="I25" s="36">
        <v>0</v>
      </c>
      <c r="J25" s="36">
        <v>0</v>
      </c>
      <c r="K25" s="47">
        <v>0</v>
      </c>
      <c r="L25" s="36">
        <v>280765</v>
      </c>
      <c r="M25" s="36">
        <v>280765</v>
      </c>
      <c r="N25" s="36">
        <v>7096</v>
      </c>
      <c r="O25" s="143">
        <v>0</v>
      </c>
      <c r="P25" s="138"/>
      <c r="Q25" s="23"/>
    </row>
    <row r="26" spans="1:17" ht="27" customHeight="1">
      <c r="A26" s="27" t="s">
        <v>27</v>
      </c>
      <c r="B26" s="38">
        <v>0</v>
      </c>
      <c r="C26" s="36">
        <v>0</v>
      </c>
      <c r="D26" s="36">
        <v>0</v>
      </c>
      <c r="E26" s="36">
        <v>0</v>
      </c>
      <c r="F26" s="36">
        <v>0</v>
      </c>
      <c r="G26" s="36">
        <v>0</v>
      </c>
      <c r="H26" s="36">
        <f t="shared" si="0"/>
        <v>0</v>
      </c>
      <c r="I26" s="36">
        <v>0</v>
      </c>
      <c r="J26" s="36">
        <v>0</v>
      </c>
      <c r="K26" s="47">
        <v>0</v>
      </c>
      <c r="L26" s="36">
        <v>125072</v>
      </c>
      <c r="M26" s="36">
        <v>125072</v>
      </c>
      <c r="N26" s="36">
        <v>0</v>
      </c>
      <c r="O26" s="143">
        <v>0</v>
      </c>
      <c r="P26" s="138"/>
      <c r="Q26" s="23"/>
    </row>
    <row r="27" spans="1:17" ht="27" customHeight="1">
      <c r="A27" s="27" t="s">
        <v>28</v>
      </c>
      <c r="B27" s="38">
        <v>0</v>
      </c>
      <c r="C27" s="36">
        <v>0</v>
      </c>
      <c r="D27" s="36">
        <v>0</v>
      </c>
      <c r="E27" s="36">
        <v>3084</v>
      </c>
      <c r="F27" s="36">
        <v>3084</v>
      </c>
      <c r="G27" s="36">
        <v>0</v>
      </c>
      <c r="H27" s="36">
        <f t="shared" si="0"/>
        <v>0</v>
      </c>
      <c r="I27" s="36">
        <v>0</v>
      </c>
      <c r="J27" s="36">
        <v>0</v>
      </c>
      <c r="K27" s="47">
        <v>0</v>
      </c>
      <c r="L27" s="36">
        <v>768631</v>
      </c>
      <c r="M27" s="36">
        <v>768631</v>
      </c>
      <c r="N27" s="36">
        <v>1087</v>
      </c>
      <c r="O27" s="143">
        <v>0</v>
      </c>
      <c r="P27" s="138"/>
      <c r="Q27" s="23"/>
    </row>
    <row r="28" spans="1:17" ht="27" customHeight="1">
      <c r="A28" s="27" t="s">
        <v>29</v>
      </c>
      <c r="B28" s="38">
        <v>0</v>
      </c>
      <c r="C28" s="36">
        <v>0</v>
      </c>
      <c r="D28" s="36">
        <v>0</v>
      </c>
      <c r="E28" s="36">
        <v>0</v>
      </c>
      <c r="F28" s="36">
        <v>0</v>
      </c>
      <c r="G28" s="36">
        <v>0</v>
      </c>
      <c r="H28" s="36">
        <f t="shared" si="0"/>
        <v>0</v>
      </c>
      <c r="I28" s="36">
        <v>0</v>
      </c>
      <c r="J28" s="36">
        <v>0</v>
      </c>
      <c r="K28" s="47">
        <v>0</v>
      </c>
      <c r="L28" s="36">
        <v>969638</v>
      </c>
      <c r="M28" s="36">
        <v>969638</v>
      </c>
      <c r="N28" s="36">
        <v>0</v>
      </c>
      <c r="O28" s="143">
        <v>0</v>
      </c>
      <c r="P28" s="138"/>
      <c r="Q28" s="23"/>
    </row>
    <row r="29" spans="1:17" ht="27" customHeight="1">
      <c r="A29" s="27" t="s">
        <v>30</v>
      </c>
      <c r="B29" s="38">
        <v>12390</v>
      </c>
      <c r="C29" s="36">
        <v>0</v>
      </c>
      <c r="D29" s="36">
        <v>12390</v>
      </c>
      <c r="E29" s="36">
        <v>48435</v>
      </c>
      <c r="F29" s="36">
        <v>35437</v>
      </c>
      <c r="G29" s="36">
        <v>12998</v>
      </c>
      <c r="H29" s="36">
        <f t="shared" si="0"/>
        <v>0</v>
      </c>
      <c r="I29" s="36">
        <v>0</v>
      </c>
      <c r="J29" s="36">
        <v>0</v>
      </c>
      <c r="K29" s="47">
        <v>0</v>
      </c>
      <c r="L29" s="36">
        <v>927872</v>
      </c>
      <c r="M29" s="36">
        <v>927715</v>
      </c>
      <c r="N29" s="36">
        <v>33333</v>
      </c>
      <c r="O29" s="143">
        <v>157</v>
      </c>
      <c r="P29" s="138"/>
      <c r="Q29" s="23"/>
    </row>
    <row r="30" spans="1:17" ht="27" customHeight="1">
      <c r="A30" s="27" t="s">
        <v>31</v>
      </c>
      <c r="B30" s="38">
        <v>4000</v>
      </c>
      <c r="C30" s="36">
        <v>0</v>
      </c>
      <c r="D30" s="36">
        <v>4000</v>
      </c>
      <c r="E30" s="36">
        <v>4486</v>
      </c>
      <c r="F30" s="36">
        <v>735</v>
      </c>
      <c r="G30" s="36">
        <v>3751</v>
      </c>
      <c r="H30" s="36">
        <f t="shared" si="0"/>
        <v>0</v>
      </c>
      <c r="I30" s="36">
        <v>0</v>
      </c>
      <c r="J30" s="36">
        <v>0</v>
      </c>
      <c r="K30" s="47">
        <v>0</v>
      </c>
      <c r="L30" s="36">
        <v>503878</v>
      </c>
      <c r="M30" s="36">
        <v>503857</v>
      </c>
      <c r="N30" s="36">
        <v>0</v>
      </c>
      <c r="O30" s="143">
        <v>21</v>
      </c>
      <c r="P30" s="138"/>
      <c r="Q30" s="23"/>
    </row>
    <row r="31" spans="1:17" ht="27" customHeight="1">
      <c r="A31" s="27" t="s">
        <v>32</v>
      </c>
      <c r="B31" s="38">
        <v>2079</v>
      </c>
      <c r="C31" s="36">
        <v>0</v>
      </c>
      <c r="D31" s="36">
        <v>2079</v>
      </c>
      <c r="E31" s="36">
        <v>5794</v>
      </c>
      <c r="F31" s="36">
        <v>5794</v>
      </c>
      <c r="G31" s="36">
        <v>0</v>
      </c>
      <c r="H31" s="36">
        <f t="shared" si="0"/>
        <v>0</v>
      </c>
      <c r="I31" s="36">
        <v>0</v>
      </c>
      <c r="J31" s="36">
        <v>0</v>
      </c>
      <c r="K31" s="47">
        <v>0</v>
      </c>
      <c r="L31" s="36">
        <v>359185</v>
      </c>
      <c r="M31" s="36">
        <v>359185</v>
      </c>
      <c r="N31" s="36">
        <v>0</v>
      </c>
      <c r="O31" s="143">
        <v>0</v>
      </c>
      <c r="P31" s="138"/>
      <c r="Q31" s="23"/>
    </row>
    <row r="32" spans="1:17" ht="27" customHeight="1">
      <c r="A32" s="27" t="s">
        <v>99</v>
      </c>
      <c r="B32" s="38">
        <v>9585</v>
      </c>
      <c r="C32" s="36">
        <v>0</v>
      </c>
      <c r="D32" s="36">
        <v>9585</v>
      </c>
      <c r="E32" s="36">
        <v>20515</v>
      </c>
      <c r="F32" s="36">
        <v>19536</v>
      </c>
      <c r="G32" s="36">
        <v>979</v>
      </c>
      <c r="H32" s="36">
        <f t="shared" si="0"/>
        <v>0</v>
      </c>
      <c r="I32" s="36">
        <v>0</v>
      </c>
      <c r="J32" s="36">
        <v>0</v>
      </c>
      <c r="K32" s="47">
        <v>0</v>
      </c>
      <c r="L32" s="36">
        <v>1219610</v>
      </c>
      <c r="M32" s="36">
        <v>1219610</v>
      </c>
      <c r="N32" s="36">
        <v>30633</v>
      </c>
      <c r="O32" s="143">
        <v>0</v>
      </c>
      <c r="P32" s="138"/>
      <c r="Q32" s="23"/>
    </row>
    <row r="33" spans="1:17" ht="27" customHeight="1">
      <c r="A33" s="27" t="s">
        <v>100</v>
      </c>
      <c r="B33" s="38">
        <v>1270</v>
      </c>
      <c r="C33" s="36">
        <v>0</v>
      </c>
      <c r="D33" s="36">
        <v>1270</v>
      </c>
      <c r="E33" s="36">
        <v>28743</v>
      </c>
      <c r="F33" s="36">
        <v>28743</v>
      </c>
      <c r="G33" s="36">
        <v>0</v>
      </c>
      <c r="H33" s="36">
        <f t="shared" si="0"/>
        <v>0</v>
      </c>
      <c r="I33" s="36">
        <v>0</v>
      </c>
      <c r="J33" s="36">
        <v>0</v>
      </c>
      <c r="K33" s="47">
        <v>0</v>
      </c>
      <c r="L33" s="36">
        <v>1165470</v>
      </c>
      <c r="M33" s="36">
        <v>1165470</v>
      </c>
      <c r="N33" s="36">
        <v>66914</v>
      </c>
      <c r="O33" s="143">
        <v>0</v>
      </c>
      <c r="P33" s="138"/>
      <c r="Q33" s="23"/>
    </row>
    <row r="34" spans="1:17" ht="27" customHeight="1">
      <c r="A34" s="27" t="s">
        <v>102</v>
      </c>
      <c r="B34" s="38">
        <v>1669</v>
      </c>
      <c r="C34" s="36">
        <v>140</v>
      </c>
      <c r="D34" s="36">
        <v>1529</v>
      </c>
      <c r="E34" s="36">
        <v>11193</v>
      </c>
      <c r="F34" s="36">
        <v>10911</v>
      </c>
      <c r="G34" s="36">
        <v>282</v>
      </c>
      <c r="H34" s="36">
        <f t="shared" si="0"/>
        <v>0</v>
      </c>
      <c r="I34" s="36">
        <v>0</v>
      </c>
      <c r="J34" s="36">
        <v>0</v>
      </c>
      <c r="K34" s="47">
        <v>0</v>
      </c>
      <c r="L34" s="36">
        <v>1439932</v>
      </c>
      <c r="M34" s="36">
        <v>1439932</v>
      </c>
      <c r="N34" s="36">
        <v>63206</v>
      </c>
      <c r="O34" s="143">
        <v>0</v>
      </c>
      <c r="P34" s="138"/>
      <c r="Q34" s="23"/>
    </row>
    <row r="35" spans="1:17" ht="27" customHeight="1">
      <c r="A35" s="27" t="s">
        <v>33</v>
      </c>
      <c r="B35" s="38">
        <v>993</v>
      </c>
      <c r="C35" s="36">
        <v>0</v>
      </c>
      <c r="D35" s="36">
        <v>993</v>
      </c>
      <c r="E35" s="36">
        <v>28992</v>
      </c>
      <c r="F35" s="36">
        <v>26250</v>
      </c>
      <c r="G35" s="36">
        <v>2742</v>
      </c>
      <c r="H35" s="36">
        <f t="shared" si="0"/>
        <v>0</v>
      </c>
      <c r="I35" s="36">
        <v>0</v>
      </c>
      <c r="J35" s="36">
        <v>0</v>
      </c>
      <c r="K35" s="47">
        <v>0</v>
      </c>
      <c r="L35" s="36">
        <v>569693</v>
      </c>
      <c r="M35" s="36">
        <v>569556</v>
      </c>
      <c r="N35" s="36">
        <v>31488</v>
      </c>
      <c r="O35" s="143">
        <v>137</v>
      </c>
      <c r="P35" s="138"/>
      <c r="Q35" s="23"/>
    </row>
    <row r="36" spans="1:17" ht="27" customHeight="1" thickBot="1">
      <c r="A36" s="177" t="s">
        <v>34</v>
      </c>
      <c r="B36" s="160">
        <v>0</v>
      </c>
      <c r="C36" s="69">
        <v>0</v>
      </c>
      <c r="D36" s="69">
        <v>0</v>
      </c>
      <c r="E36" s="69">
        <v>21143</v>
      </c>
      <c r="F36" s="69">
        <v>11298</v>
      </c>
      <c r="G36" s="69">
        <v>9845</v>
      </c>
      <c r="H36" s="69">
        <f t="shared" si="0"/>
        <v>0</v>
      </c>
      <c r="I36" s="69">
        <v>0</v>
      </c>
      <c r="J36" s="69">
        <v>0</v>
      </c>
      <c r="K36" s="70">
        <v>0</v>
      </c>
      <c r="L36" s="69">
        <v>655606</v>
      </c>
      <c r="M36" s="69">
        <v>655606</v>
      </c>
      <c r="N36" s="69">
        <v>69760</v>
      </c>
      <c r="O36" s="150">
        <v>0</v>
      </c>
      <c r="P36" s="138"/>
      <c r="Q36" s="23"/>
    </row>
    <row r="37" spans="1:17" ht="27" customHeight="1" thickBot="1">
      <c r="A37" s="168" t="s">
        <v>35</v>
      </c>
      <c r="B37" s="41">
        <f aca="true" t="shared" si="1" ref="B37:O37">SUM(B8:B21)</f>
        <v>274000</v>
      </c>
      <c r="C37" s="42">
        <f t="shared" si="1"/>
        <v>31000</v>
      </c>
      <c r="D37" s="42">
        <f t="shared" si="1"/>
        <v>243000</v>
      </c>
      <c r="E37" s="42">
        <f t="shared" si="1"/>
        <v>1615942</v>
      </c>
      <c r="F37" s="42">
        <f t="shared" si="1"/>
        <v>1209780</v>
      </c>
      <c r="G37" s="42">
        <f t="shared" si="1"/>
        <v>406162</v>
      </c>
      <c r="H37" s="42">
        <f t="shared" si="1"/>
        <v>0</v>
      </c>
      <c r="I37" s="42">
        <f t="shared" si="1"/>
        <v>0</v>
      </c>
      <c r="J37" s="42">
        <f t="shared" si="1"/>
        <v>0</v>
      </c>
      <c r="K37" s="49">
        <f t="shared" si="1"/>
        <v>0</v>
      </c>
      <c r="L37" s="42">
        <f t="shared" si="1"/>
        <v>69272005</v>
      </c>
      <c r="M37" s="42">
        <f t="shared" si="1"/>
        <v>69246240</v>
      </c>
      <c r="N37" s="42">
        <f t="shared" si="1"/>
        <v>659071</v>
      </c>
      <c r="O37" s="145">
        <f t="shared" si="1"/>
        <v>25765</v>
      </c>
      <c r="P37" s="138"/>
      <c r="Q37" s="23"/>
    </row>
    <row r="38" spans="1:17" ht="27" customHeight="1" thickBot="1">
      <c r="A38" s="169" t="s">
        <v>104</v>
      </c>
      <c r="B38" s="11">
        <f aca="true" t="shared" si="2" ref="B38:O38">SUM(B22:B36)</f>
        <v>31986</v>
      </c>
      <c r="C38" s="12">
        <f t="shared" si="2"/>
        <v>140</v>
      </c>
      <c r="D38" s="12">
        <f t="shared" si="2"/>
        <v>31846</v>
      </c>
      <c r="E38" s="12">
        <f t="shared" si="2"/>
        <v>240391</v>
      </c>
      <c r="F38" s="12">
        <f t="shared" si="2"/>
        <v>159925</v>
      </c>
      <c r="G38" s="12">
        <f t="shared" si="2"/>
        <v>80466</v>
      </c>
      <c r="H38" s="12">
        <f t="shared" si="2"/>
        <v>0</v>
      </c>
      <c r="I38" s="12">
        <f t="shared" si="2"/>
        <v>0</v>
      </c>
      <c r="J38" s="12">
        <f t="shared" si="2"/>
        <v>0</v>
      </c>
      <c r="K38" s="50">
        <f t="shared" si="2"/>
        <v>0</v>
      </c>
      <c r="L38" s="12">
        <f t="shared" si="2"/>
        <v>10461909</v>
      </c>
      <c r="M38" s="12">
        <f t="shared" si="2"/>
        <v>10461264</v>
      </c>
      <c r="N38" s="12">
        <f t="shared" si="2"/>
        <v>303517</v>
      </c>
      <c r="O38" s="146">
        <f t="shared" si="2"/>
        <v>645</v>
      </c>
      <c r="P38" s="138"/>
      <c r="Q38" s="23"/>
    </row>
    <row r="39" spans="1:17" ht="27" customHeight="1" thickBot="1">
      <c r="A39" s="28" t="s">
        <v>36</v>
      </c>
      <c r="B39" s="11">
        <f aca="true" t="shared" si="3" ref="B39:O39">SUM(B8:B36)</f>
        <v>305986</v>
      </c>
      <c r="C39" s="12">
        <f t="shared" si="3"/>
        <v>31140</v>
      </c>
      <c r="D39" s="12">
        <f t="shared" si="3"/>
        <v>274846</v>
      </c>
      <c r="E39" s="12">
        <f t="shared" si="3"/>
        <v>1856333</v>
      </c>
      <c r="F39" s="12">
        <f t="shared" si="3"/>
        <v>1369705</v>
      </c>
      <c r="G39" s="12">
        <f t="shared" si="3"/>
        <v>486628</v>
      </c>
      <c r="H39" s="12">
        <f t="shared" si="3"/>
        <v>0</v>
      </c>
      <c r="I39" s="12">
        <f t="shared" si="3"/>
        <v>0</v>
      </c>
      <c r="J39" s="12">
        <f t="shared" si="3"/>
        <v>0</v>
      </c>
      <c r="K39" s="50">
        <f t="shared" si="3"/>
        <v>0</v>
      </c>
      <c r="L39" s="12">
        <f t="shared" si="3"/>
        <v>79733914</v>
      </c>
      <c r="M39" s="12">
        <f t="shared" si="3"/>
        <v>79707504</v>
      </c>
      <c r="N39" s="12">
        <f t="shared" si="3"/>
        <v>962588</v>
      </c>
      <c r="O39" s="146">
        <f t="shared" si="3"/>
        <v>26410</v>
      </c>
      <c r="P39" s="138"/>
      <c r="Q39" s="23"/>
    </row>
    <row r="40" ht="27" customHeight="1"/>
  </sheetData>
  <printOptions/>
  <pageMargins left="0.5905511811023623" right="0.4724409448818898" top="0.984251968503937" bottom="0.5905511811023623" header="0.7874015748031497" footer="0.3937007874015748"/>
  <pageSetup horizontalDpi="600" verticalDpi="600" orientation="landscape" paperSize="9" scale="50" r:id="rId1"/>
  <headerFooter alignWithMargins="0">
    <oddHeader>&amp;L&amp;24４－２　歳出の状況（性質別）（３）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39"/>
  <sheetViews>
    <sheetView showGridLines="0" zoomScale="65" zoomScaleNormal="65" workbookViewId="0" topLeftCell="A1">
      <pane xSplit="1" ySplit="7" topLeftCell="B8" activePane="bottomRight" state="frozen"/>
      <selection pane="topLeft" activeCell="N36" sqref="A22:N36"/>
      <selection pane="topRight" activeCell="N36" sqref="A22:N36"/>
      <selection pane="bottomLeft" activeCell="N36" sqref="A22:N36"/>
      <selection pane="bottomRight" activeCell="A1" sqref="A1"/>
    </sheetView>
  </sheetViews>
  <sheetFormatPr defaultColWidth="14.66015625" defaultRowHeight="23.25" customHeight="1"/>
  <cols>
    <col min="1" max="1" width="14.16015625" style="8" customWidth="1"/>
    <col min="2" max="15" width="14.66015625" style="8" customWidth="1"/>
    <col min="16" max="16384" width="14.66015625" style="8" customWidth="1"/>
  </cols>
  <sheetData>
    <row r="1" spans="1:15" ht="27" customHeight="1">
      <c r="A1" s="86" t="s">
        <v>60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</row>
    <row r="2" spans="1:15" ht="27" customHeight="1" thickBot="1">
      <c r="A2" s="89"/>
      <c r="B2" s="89"/>
      <c r="C2" s="89"/>
      <c r="D2" s="117"/>
      <c r="E2" s="89"/>
      <c r="F2" s="89"/>
      <c r="G2" s="89"/>
      <c r="H2" s="89"/>
      <c r="I2" s="117"/>
      <c r="J2" s="89"/>
      <c r="K2" s="89"/>
      <c r="L2" s="89"/>
      <c r="M2" s="89"/>
      <c r="N2" s="89"/>
      <c r="O2" s="117" t="s">
        <v>1</v>
      </c>
    </row>
    <row r="3" spans="1:16" ht="27" customHeight="1">
      <c r="A3" s="124"/>
      <c r="B3" s="181"/>
      <c r="C3" s="116"/>
      <c r="D3" s="116"/>
      <c r="E3" s="182"/>
      <c r="F3" s="96"/>
      <c r="G3" s="116"/>
      <c r="H3" s="96"/>
      <c r="I3" s="183"/>
      <c r="J3" s="115"/>
      <c r="K3" s="116"/>
      <c r="L3" s="116"/>
      <c r="M3" s="116"/>
      <c r="N3" s="116"/>
      <c r="O3" s="137"/>
      <c r="P3" s="138"/>
    </row>
    <row r="4" spans="1:16" ht="27" customHeight="1">
      <c r="A4" s="125"/>
      <c r="B4" s="118"/>
      <c r="C4" s="96"/>
      <c r="D4" s="96"/>
      <c r="E4" s="136"/>
      <c r="F4" s="105" t="s">
        <v>62</v>
      </c>
      <c r="G4" s="90"/>
      <c r="H4" s="90"/>
      <c r="I4" s="98"/>
      <c r="J4" s="96"/>
      <c r="K4" s="96"/>
      <c r="L4" s="96"/>
      <c r="M4" s="96"/>
      <c r="N4" s="184"/>
      <c r="O4" s="139"/>
      <c r="P4" s="138"/>
    </row>
    <row r="5" spans="1:16" ht="27" customHeight="1">
      <c r="A5" s="126" t="s">
        <v>114</v>
      </c>
      <c r="B5" s="119" t="s">
        <v>61</v>
      </c>
      <c r="C5" s="105" t="s">
        <v>67</v>
      </c>
      <c r="D5" s="105" t="s">
        <v>121</v>
      </c>
      <c r="E5" s="192" t="s">
        <v>68</v>
      </c>
      <c r="F5" s="96"/>
      <c r="G5" s="90" t="s">
        <v>69</v>
      </c>
      <c r="H5" s="101" t="s">
        <v>70</v>
      </c>
      <c r="I5" s="98" t="s">
        <v>69</v>
      </c>
      <c r="J5" s="185" t="s">
        <v>79</v>
      </c>
      <c r="K5" s="105" t="s">
        <v>120</v>
      </c>
      <c r="L5" s="105" t="s">
        <v>80</v>
      </c>
      <c r="M5" s="105" t="s">
        <v>81</v>
      </c>
      <c r="N5" s="186" t="s">
        <v>110</v>
      </c>
      <c r="O5" s="148" t="s">
        <v>91</v>
      </c>
      <c r="P5" s="138"/>
    </row>
    <row r="6" spans="1:16" ht="27" customHeight="1">
      <c r="A6" s="125"/>
      <c r="B6" s="118"/>
      <c r="C6" s="105" t="s">
        <v>74</v>
      </c>
      <c r="D6" s="105" t="s">
        <v>74</v>
      </c>
      <c r="E6" s="114" t="s">
        <v>75</v>
      </c>
      <c r="F6" s="105" t="s">
        <v>76</v>
      </c>
      <c r="G6" s="188" t="s">
        <v>125</v>
      </c>
      <c r="H6" s="90"/>
      <c r="I6" s="189" t="s">
        <v>125</v>
      </c>
      <c r="J6" s="96"/>
      <c r="K6" s="105" t="s">
        <v>88</v>
      </c>
      <c r="L6" s="105" t="s">
        <v>118</v>
      </c>
      <c r="M6" s="105" t="s">
        <v>118</v>
      </c>
      <c r="N6" s="186" t="s">
        <v>119</v>
      </c>
      <c r="O6" s="148" t="s">
        <v>92</v>
      </c>
      <c r="P6" s="138"/>
    </row>
    <row r="7" spans="1:16" ht="27" customHeight="1" thickBot="1">
      <c r="A7" s="127"/>
      <c r="B7" s="122"/>
      <c r="C7" s="109"/>
      <c r="D7" s="109"/>
      <c r="E7" s="108"/>
      <c r="F7" s="109"/>
      <c r="G7" s="190" t="s">
        <v>47</v>
      </c>
      <c r="H7" s="106"/>
      <c r="I7" s="191" t="s">
        <v>47</v>
      </c>
      <c r="J7" s="109"/>
      <c r="K7" s="109"/>
      <c r="L7" s="194" t="s">
        <v>111</v>
      </c>
      <c r="M7" s="109"/>
      <c r="N7" s="187"/>
      <c r="O7" s="193" t="s">
        <v>112</v>
      </c>
      <c r="P7" s="138"/>
    </row>
    <row r="8" spans="1:16" ht="27" customHeight="1">
      <c r="A8" s="128" t="s">
        <v>12</v>
      </c>
      <c r="B8" s="6">
        <v>823213</v>
      </c>
      <c r="C8" s="4">
        <v>722126</v>
      </c>
      <c r="D8" s="4">
        <v>8798</v>
      </c>
      <c r="E8" s="45">
        <v>92289</v>
      </c>
      <c r="F8" s="4">
        <v>15500</v>
      </c>
      <c r="G8" s="4">
        <v>15500</v>
      </c>
      <c r="H8" s="4">
        <v>195000</v>
      </c>
      <c r="I8" s="45">
        <v>0</v>
      </c>
      <c r="J8" s="4">
        <v>13464725</v>
      </c>
      <c r="K8" s="4">
        <v>5878019</v>
      </c>
      <c r="L8" s="4">
        <v>2013688</v>
      </c>
      <c r="M8" s="4">
        <v>58</v>
      </c>
      <c r="N8" s="4">
        <v>2590742</v>
      </c>
      <c r="O8" s="141">
        <v>2982218</v>
      </c>
      <c r="P8" s="138"/>
    </row>
    <row r="9" spans="1:16" ht="27" customHeight="1">
      <c r="A9" s="128" t="s">
        <v>13</v>
      </c>
      <c r="B9" s="6">
        <v>2395324</v>
      </c>
      <c r="C9" s="4">
        <v>872370</v>
      </c>
      <c r="D9" s="4">
        <v>14935</v>
      </c>
      <c r="E9" s="45">
        <v>1508019</v>
      </c>
      <c r="F9" s="4">
        <v>488589</v>
      </c>
      <c r="G9" s="4">
        <v>488583</v>
      </c>
      <c r="H9" s="4">
        <v>1999841</v>
      </c>
      <c r="I9" s="45">
        <v>0</v>
      </c>
      <c r="J9" s="4">
        <v>7014540</v>
      </c>
      <c r="K9" s="4">
        <v>495941</v>
      </c>
      <c r="L9" s="4">
        <v>1925390</v>
      </c>
      <c r="M9" s="4">
        <v>0</v>
      </c>
      <c r="N9" s="4">
        <v>2315494</v>
      </c>
      <c r="O9" s="141">
        <v>2277715</v>
      </c>
      <c r="P9" s="138"/>
    </row>
    <row r="10" spans="1:16" ht="27" customHeight="1">
      <c r="A10" s="128" t="s">
        <v>14</v>
      </c>
      <c r="B10" s="6">
        <v>1390349</v>
      </c>
      <c r="C10" s="4">
        <v>1225647</v>
      </c>
      <c r="D10" s="4">
        <v>875</v>
      </c>
      <c r="E10" s="45">
        <v>163827</v>
      </c>
      <c r="F10" s="4">
        <v>100618</v>
      </c>
      <c r="G10" s="4">
        <v>100618</v>
      </c>
      <c r="H10" s="4">
        <v>9728</v>
      </c>
      <c r="I10" s="45">
        <v>0</v>
      </c>
      <c r="J10" s="4">
        <v>3655070</v>
      </c>
      <c r="K10" s="4">
        <v>29387</v>
      </c>
      <c r="L10" s="4">
        <v>826400</v>
      </c>
      <c r="M10" s="4">
        <v>1904</v>
      </c>
      <c r="N10" s="4">
        <v>1255811</v>
      </c>
      <c r="O10" s="141">
        <v>1500785</v>
      </c>
      <c r="P10" s="138"/>
    </row>
    <row r="11" spans="1:16" ht="27" customHeight="1">
      <c r="A11" s="128" t="s">
        <v>15</v>
      </c>
      <c r="B11" s="6">
        <v>626886</v>
      </c>
      <c r="C11" s="4">
        <v>547396</v>
      </c>
      <c r="D11" s="4">
        <v>4792</v>
      </c>
      <c r="E11" s="45">
        <v>74698</v>
      </c>
      <c r="F11" s="4">
        <v>385193</v>
      </c>
      <c r="G11" s="4">
        <v>385193</v>
      </c>
      <c r="H11" s="4">
        <v>6382</v>
      </c>
      <c r="I11" s="45">
        <v>0</v>
      </c>
      <c r="J11" s="4">
        <v>5580644</v>
      </c>
      <c r="K11" s="4">
        <v>257259</v>
      </c>
      <c r="L11" s="4">
        <v>1685560</v>
      </c>
      <c r="M11" s="4">
        <v>0</v>
      </c>
      <c r="N11" s="4">
        <v>1724954</v>
      </c>
      <c r="O11" s="141">
        <v>1910393</v>
      </c>
      <c r="P11" s="138"/>
    </row>
    <row r="12" spans="1:16" ht="27" customHeight="1">
      <c r="A12" s="128" t="s">
        <v>16</v>
      </c>
      <c r="B12" s="6">
        <v>754300</v>
      </c>
      <c r="C12" s="4">
        <v>517793</v>
      </c>
      <c r="D12" s="4">
        <v>5</v>
      </c>
      <c r="E12" s="45">
        <v>236502</v>
      </c>
      <c r="F12" s="4">
        <v>40621</v>
      </c>
      <c r="G12" s="4">
        <v>40621</v>
      </c>
      <c r="H12" s="4">
        <v>250000</v>
      </c>
      <c r="I12" s="45">
        <v>0</v>
      </c>
      <c r="J12" s="4">
        <v>2916469</v>
      </c>
      <c r="K12" s="4">
        <v>106963</v>
      </c>
      <c r="L12" s="4">
        <v>661351</v>
      </c>
      <c r="M12" s="4">
        <v>535</v>
      </c>
      <c r="N12" s="4">
        <v>1037245</v>
      </c>
      <c r="O12" s="141">
        <v>1110375</v>
      </c>
      <c r="P12" s="138"/>
    </row>
    <row r="13" spans="1:16" ht="27" customHeight="1">
      <c r="A13" s="128" t="s">
        <v>17</v>
      </c>
      <c r="B13" s="6">
        <v>486049</v>
      </c>
      <c r="C13" s="4">
        <v>34813</v>
      </c>
      <c r="D13" s="4">
        <v>35463</v>
      </c>
      <c r="E13" s="45">
        <v>415773</v>
      </c>
      <c r="F13" s="4">
        <v>7116</v>
      </c>
      <c r="G13" s="4">
        <v>7116</v>
      </c>
      <c r="H13" s="4">
        <v>3030000</v>
      </c>
      <c r="I13" s="45">
        <v>0</v>
      </c>
      <c r="J13" s="4">
        <v>6652687</v>
      </c>
      <c r="K13" s="4">
        <v>3027499</v>
      </c>
      <c r="L13" s="4">
        <v>967273</v>
      </c>
      <c r="M13" s="4">
        <v>1557</v>
      </c>
      <c r="N13" s="4">
        <v>1236940</v>
      </c>
      <c r="O13" s="141">
        <v>1419418</v>
      </c>
      <c r="P13" s="138"/>
    </row>
    <row r="14" spans="1:16" ht="27" customHeight="1">
      <c r="A14" s="128" t="s">
        <v>18</v>
      </c>
      <c r="B14" s="6">
        <v>1098434</v>
      </c>
      <c r="C14" s="4">
        <v>1009024</v>
      </c>
      <c r="D14" s="4">
        <v>0</v>
      </c>
      <c r="E14" s="45">
        <v>89410</v>
      </c>
      <c r="F14" s="4">
        <v>379730</v>
      </c>
      <c r="G14" s="4">
        <v>379730</v>
      </c>
      <c r="H14" s="4">
        <v>37772</v>
      </c>
      <c r="I14" s="45">
        <v>0</v>
      </c>
      <c r="J14" s="4">
        <v>2711562</v>
      </c>
      <c r="K14" s="4">
        <v>877549</v>
      </c>
      <c r="L14" s="4">
        <v>463745</v>
      </c>
      <c r="M14" s="4">
        <v>2468</v>
      </c>
      <c r="N14" s="4">
        <v>630775</v>
      </c>
      <c r="O14" s="141">
        <v>736463</v>
      </c>
      <c r="P14" s="138"/>
    </row>
    <row r="15" spans="1:16" ht="27" customHeight="1">
      <c r="A15" s="128" t="s">
        <v>19</v>
      </c>
      <c r="B15" s="6">
        <v>988734</v>
      </c>
      <c r="C15" s="4">
        <v>646267</v>
      </c>
      <c r="D15" s="4">
        <v>210059</v>
      </c>
      <c r="E15" s="45">
        <v>132408</v>
      </c>
      <c r="F15" s="4">
        <v>800</v>
      </c>
      <c r="G15" s="4">
        <v>0</v>
      </c>
      <c r="H15" s="4">
        <v>80042</v>
      </c>
      <c r="I15" s="45">
        <v>0</v>
      </c>
      <c r="J15" s="4">
        <v>864145</v>
      </c>
      <c r="K15" s="4">
        <v>2768</v>
      </c>
      <c r="L15" s="4">
        <v>167237</v>
      </c>
      <c r="M15" s="4">
        <v>0</v>
      </c>
      <c r="N15" s="4">
        <v>353146</v>
      </c>
      <c r="O15" s="141">
        <v>340994</v>
      </c>
      <c r="P15" s="138"/>
    </row>
    <row r="16" spans="1:16" ht="27" customHeight="1">
      <c r="A16" s="128" t="s">
        <v>20</v>
      </c>
      <c r="B16" s="6">
        <v>929480</v>
      </c>
      <c r="C16" s="4">
        <v>520138</v>
      </c>
      <c r="D16" s="4">
        <v>301838</v>
      </c>
      <c r="E16" s="45">
        <v>107504</v>
      </c>
      <c r="F16" s="4">
        <v>29254</v>
      </c>
      <c r="G16" s="4">
        <v>29254</v>
      </c>
      <c r="H16" s="4">
        <v>17667</v>
      </c>
      <c r="I16" s="45">
        <v>0</v>
      </c>
      <c r="J16" s="4">
        <v>1853915</v>
      </c>
      <c r="K16" s="4">
        <v>609579</v>
      </c>
      <c r="L16" s="4">
        <v>360707</v>
      </c>
      <c r="M16" s="4">
        <v>0</v>
      </c>
      <c r="N16" s="4">
        <v>412343</v>
      </c>
      <c r="O16" s="141">
        <v>471286</v>
      </c>
      <c r="P16" s="138"/>
    </row>
    <row r="17" spans="1:16" ht="27" customHeight="1">
      <c r="A17" s="128" t="s">
        <v>21</v>
      </c>
      <c r="B17" s="6">
        <v>384827</v>
      </c>
      <c r="C17" s="4">
        <v>50895</v>
      </c>
      <c r="D17" s="4">
        <v>150386</v>
      </c>
      <c r="E17" s="45">
        <v>183546</v>
      </c>
      <c r="F17" s="4">
        <v>26</v>
      </c>
      <c r="G17" s="4">
        <v>0</v>
      </c>
      <c r="H17" s="4">
        <v>42000</v>
      </c>
      <c r="I17" s="45">
        <v>0</v>
      </c>
      <c r="J17" s="4">
        <v>932161</v>
      </c>
      <c r="K17" s="4">
        <v>188528</v>
      </c>
      <c r="L17" s="4">
        <v>175640</v>
      </c>
      <c r="M17" s="4">
        <v>0</v>
      </c>
      <c r="N17" s="4">
        <v>265089</v>
      </c>
      <c r="O17" s="141">
        <v>302904</v>
      </c>
      <c r="P17" s="138"/>
    </row>
    <row r="18" spans="1:16" ht="27" customHeight="1">
      <c r="A18" s="128" t="s">
        <v>22</v>
      </c>
      <c r="B18" s="6">
        <v>367951</v>
      </c>
      <c r="C18" s="4">
        <v>10023</v>
      </c>
      <c r="D18" s="4">
        <v>250325</v>
      </c>
      <c r="E18" s="45">
        <v>107603</v>
      </c>
      <c r="F18" s="4">
        <v>0</v>
      </c>
      <c r="G18" s="4">
        <v>0</v>
      </c>
      <c r="H18" s="4">
        <v>89784</v>
      </c>
      <c r="I18" s="45">
        <v>0</v>
      </c>
      <c r="J18" s="4">
        <v>893246</v>
      </c>
      <c r="K18" s="4">
        <v>55709</v>
      </c>
      <c r="L18" s="4">
        <v>170366</v>
      </c>
      <c r="M18" s="4">
        <v>0</v>
      </c>
      <c r="N18" s="4">
        <v>301614</v>
      </c>
      <c r="O18" s="141">
        <v>365557</v>
      </c>
      <c r="P18" s="138"/>
    </row>
    <row r="19" spans="1:16" ht="27" customHeight="1">
      <c r="A19" s="131" t="s">
        <v>93</v>
      </c>
      <c r="B19" s="33">
        <v>2711122</v>
      </c>
      <c r="C19" s="31">
        <v>1542295</v>
      </c>
      <c r="D19" s="31">
        <v>1158740</v>
      </c>
      <c r="E19" s="46">
        <v>10087</v>
      </c>
      <c r="F19" s="31">
        <v>0</v>
      </c>
      <c r="G19" s="31">
        <v>0</v>
      </c>
      <c r="H19" s="31">
        <v>5000</v>
      </c>
      <c r="I19" s="46">
        <v>0</v>
      </c>
      <c r="J19" s="31">
        <v>2307882</v>
      </c>
      <c r="K19" s="31">
        <v>1242247</v>
      </c>
      <c r="L19" s="31">
        <v>203423</v>
      </c>
      <c r="M19" s="31">
        <v>0</v>
      </c>
      <c r="N19" s="31">
        <v>469209</v>
      </c>
      <c r="O19" s="142">
        <v>390123</v>
      </c>
      <c r="P19" s="138"/>
    </row>
    <row r="20" spans="1:16" ht="27" customHeight="1">
      <c r="A20" s="78" t="s">
        <v>97</v>
      </c>
      <c r="B20" s="38">
        <v>1887065</v>
      </c>
      <c r="C20" s="36">
        <v>1133384</v>
      </c>
      <c r="D20" s="36">
        <v>196245</v>
      </c>
      <c r="E20" s="47">
        <v>557436</v>
      </c>
      <c r="F20" s="36">
        <v>3400</v>
      </c>
      <c r="G20" s="36">
        <v>3400</v>
      </c>
      <c r="H20" s="36">
        <v>16800</v>
      </c>
      <c r="I20" s="47">
        <v>0</v>
      </c>
      <c r="J20" s="36">
        <v>2388810</v>
      </c>
      <c r="K20" s="36">
        <v>397067</v>
      </c>
      <c r="L20" s="36">
        <v>551627</v>
      </c>
      <c r="M20" s="36">
        <v>1812</v>
      </c>
      <c r="N20" s="36">
        <v>699664</v>
      </c>
      <c r="O20" s="143">
        <v>738640</v>
      </c>
      <c r="P20" s="138"/>
    </row>
    <row r="21" spans="1:16" ht="27" customHeight="1" thickBot="1">
      <c r="A21" s="79" t="s">
        <v>98</v>
      </c>
      <c r="B21" s="15">
        <v>2592119</v>
      </c>
      <c r="C21" s="13">
        <v>431741</v>
      </c>
      <c r="D21" s="13">
        <v>155</v>
      </c>
      <c r="E21" s="48">
        <v>2160223</v>
      </c>
      <c r="F21" s="13">
        <v>193500</v>
      </c>
      <c r="G21" s="13">
        <v>193500</v>
      </c>
      <c r="H21" s="13">
        <v>50000</v>
      </c>
      <c r="I21" s="48">
        <v>0</v>
      </c>
      <c r="J21" s="13">
        <v>3149048</v>
      </c>
      <c r="K21" s="13">
        <v>1026701</v>
      </c>
      <c r="L21" s="13">
        <v>608955</v>
      </c>
      <c r="M21" s="13">
        <v>5345</v>
      </c>
      <c r="N21" s="13">
        <v>278499</v>
      </c>
      <c r="O21" s="144">
        <v>1227986</v>
      </c>
      <c r="P21" s="138"/>
    </row>
    <row r="22" spans="1:16" ht="27" customHeight="1">
      <c r="A22" s="157" t="s">
        <v>23</v>
      </c>
      <c r="B22" s="158">
        <v>269198</v>
      </c>
      <c r="C22" s="64">
        <v>187938</v>
      </c>
      <c r="D22" s="64">
        <v>73181</v>
      </c>
      <c r="E22" s="65">
        <v>8079</v>
      </c>
      <c r="F22" s="64">
        <v>0</v>
      </c>
      <c r="G22" s="64">
        <v>0</v>
      </c>
      <c r="H22" s="64">
        <v>840</v>
      </c>
      <c r="I22" s="65">
        <v>0</v>
      </c>
      <c r="J22" s="64">
        <v>445742</v>
      </c>
      <c r="K22" s="64">
        <v>292173</v>
      </c>
      <c r="L22" s="64">
        <v>45737</v>
      </c>
      <c r="M22" s="64">
        <v>0</v>
      </c>
      <c r="N22" s="64">
        <v>49499</v>
      </c>
      <c r="O22" s="149">
        <v>56610</v>
      </c>
      <c r="P22" s="138"/>
    </row>
    <row r="23" spans="1:16" ht="27" customHeight="1">
      <c r="A23" s="78" t="s">
        <v>24</v>
      </c>
      <c r="B23" s="38">
        <v>256211</v>
      </c>
      <c r="C23" s="36">
        <v>44233</v>
      </c>
      <c r="D23" s="36">
        <v>0</v>
      </c>
      <c r="E23" s="47">
        <v>211978</v>
      </c>
      <c r="F23" s="36">
        <v>0</v>
      </c>
      <c r="G23" s="36">
        <v>0</v>
      </c>
      <c r="H23" s="36">
        <v>0</v>
      </c>
      <c r="I23" s="47">
        <v>0</v>
      </c>
      <c r="J23" s="36">
        <v>846849</v>
      </c>
      <c r="K23" s="36">
        <v>344454</v>
      </c>
      <c r="L23" s="36">
        <v>162251</v>
      </c>
      <c r="M23" s="36">
        <v>11</v>
      </c>
      <c r="N23" s="36">
        <v>164555</v>
      </c>
      <c r="O23" s="143">
        <v>175578</v>
      </c>
      <c r="P23" s="138"/>
    </row>
    <row r="24" spans="1:16" ht="27" customHeight="1">
      <c r="A24" s="78" t="s">
        <v>25</v>
      </c>
      <c r="B24" s="38">
        <v>39139</v>
      </c>
      <c r="C24" s="36">
        <v>3948</v>
      </c>
      <c r="D24" s="36">
        <v>764</v>
      </c>
      <c r="E24" s="47">
        <v>34427</v>
      </c>
      <c r="F24" s="36">
        <v>65884</v>
      </c>
      <c r="G24" s="36">
        <v>65884</v>
      </c>
      <c r="H24" s="36">
        <v>7608</v>
      </c>
      <c r="I24" s="47">
        <v>0</v>
      </c>
      <c r="J24" s="36">
        <v>1619830</v>
      </c>
      <c r="K24" s="36">
        <v>617000</v>
      </c>
      <c r="L24" s="36">
        <v>228719</v>
      </c>
      <c r="M24" s="36">
        <v>0</v>
      </c>
      <c r="N24" s="36">
        <v>323180</v>
      </c>
      <c r="O24" s="143">
        <v>450486</v>
      </c>
      <c r="P24" s="138"/>
    </row>
    <row r="25" spans="1:16" ht="27" customHeight="1">
      <c r="A25" s="78" t="s">
        <v>26</v>
      </c>
      <c r="B25" s="38">
        <v>659533</v>
      </c>
      <c r="C25" s="36">
        <v>633336</v>
      </c>
      <c r="D25" s="36">
        <v>59</v>
      </c>
      <c r="E25" s="47">
        <v>26138</v>
      </c>
      <c r="F25" s="36">
        <v>0</v>
      </c>
      <c r="G25" s="36">
        <v>0</v>
      </c>
      <c r="H25" s="36">
        <v>480</v>
      </c>
      <c r="I25" s="47">
        <v>0</v>
      </c>
      <c r="J25" s="36">
        <v>563203</v>
      </c>
      <c r="K25" s="36">
        <v>373000</v>
      </c>
      <c r="L25" s="36">
        <v>43895</v>
      </c>
      <c r="M25" s="36">
        <v>0</v>
      </c>
      <c r="N25" s="36">
        <v>68359</v>
      </c>
      <c r="O25" s="143">
        <v>77549</v>
      </c>
      <c r="P25" s="138"/>
    </row>
    <row r="26" spans="1:16" ht="27" customHeight="1">
      <c r="A26" s="78" t="s">
        <v>27</v>
      </c>
      <c r="B26" s="38">
        <v>954658</v>
      </c>
      <c r="C26" s="36">
        <v>131019</v>
      </c>
      <c r="D26" s="36">
        <v>55450</v>
      </c>
      <c r="E26" s="47">
        <v>768189</v>
      </c>
      <c r="F26" s="36">
        <v>0</v>
      </c>
      <c r="G26" s="36">
        <v>0</v>
      </c>
      <c r="H26" s="36">
        <v>5200</v>
      </c>
      <c r="I26" s="47">
        <v>0</v>
      </c>
      <c r="J26" s="36">
        <v>1115725</v>
      </c>
      <c r="K26" s="36">
        <v>763025</v>
      </c>
      <c r="L26" s="36">
        <v>105963</v>
      </c>
      <c r="M26" s="36">
        <v>0</v>
      </c>
      <c r="N26" s="36">
        <v>95002</v>
      </c>
      <c r="O26" s="143">
        <v>151735</v>
      </c>
      <c r="P26" s="138"/>
    </row>
    <row r="27" spans="1:16" ht="27" customHeight="1">
      <c r="A27" s="78" t="s">
        <v>28</v>
      </c>
      <c r="B27" s="38">
        <v>595523</v>
      </c>
      <c r="C27" s="36">
        <v>187157</v>
      </c>
      <c r="D27" s="36">
        <v>549</v>
      </c>
      <c r="E27" s="47">
        <v>407817</v>
      </c>
      <c r="F27" s="36">
        <v>83469</v>
      </c>
      <c r="G27" s="36">
        <v>83469</v>
      </c>
      <c r="H27" s="36">
        <v>92000</v>
      </c>
      <c r="I27" s="47">
        <v>0</v>
      </c>
      <c r="J27" s="36">
        <v>683445</v>
      </c>
      <c r="K27" s="36">
        <v>209711</v>
      </c>
      <c r="L27" s="36">
        <v>88827</v>
      </c>
      <c r="M27" s="36">
        <v>0</v>
      </c>
      <c r="N27" s="36">
        <v>188143</v>
      </c>
      <c r="O27" s="143">
        <v>196764</v>
      </c>
      <c r="P27" s="138"/>
    </row>
    <row r="28" spans="1:16" ht="27" customHeight="1">
      <c r="A28" s="78" t="s">
        <v>29</v>
      </c>
      <c r="B28" s="38">
        <v>321416</v>
      </c>
      <c r="C28" s="36">
        <v>100000</v>
      </c>
      <c r="D28" s="36">
        <v>942</v>
      </c>
      <c r="E28" s="47">
        <v>220474</v>
      </c>
      <c r="F28" s="36">
        <v>31945</v>
      </c>
      <c r="G28" s="36">
        <v>31945</v>
      </c>
      <c r="H28" s="36">
        <v>100000</v>
      </c>
      <c r="I28" s="47">
        <v>0</v>
      </c>
      <c r="J28" s="36">
        <v>736530</v>
      </c>
      <c r="K28" s="36">
        <v>167979</v>
      </c>
      <c r="L28" s="36">
        <v>105831</v>
      </c>
      <c r="M28" s="36">
        <v>0</v>
      </c>
      <c r="N28" s="36">
        <v>233683</v>
      </c>
      <c r="O28" s="143">
        <v>229037</v>
      </c>
      <c r="P28" s="138"/>
    </row>
    <row r="29" spans="1:16" ht="27" customHeight="1">
      <c r="A29" s="78" t="s">
        <v>30</v>
      </c>
      <c r="B29" s="38">
        <v>850300</v>
      </c>
      <c r="C29" s="36">
        <v>439486</v>
      </c>
      <c r="D29" s="36">
        <v>42</v>
      </c>
      <c r="E29" s="47">
        <v>410772</v>
      </c>
      <c r="F29" s="36">
        <v>16000</v>
      </c>
      <c r="G29" s="36">
        <v>0</v>
      </c>
      <c r="H29" s="36">
        <v>0</v>
      </c>
      <c r="I29" s="47">
        <v>0</v>
      </c>
      <c r="J29" s="36">
        <v>902068</v>
      </c>
      <c r="K29" s="36">
        <v>417569</v>
      </c>
      <c r="L29" s="36">
        <v>116072</v>
      </c>
      <c r="M29" s="36">
        <v>941</v>
      </c>
      <c r="N29" s="36">
        <v>175711</v>
      </c>
      <c r="O29" s="143">
        <v>191537</v>
      </c>
      <c r="P29" s="138"/>
    </row>
    <row r="30" spans="1:16" ht="27" customHeight="1">
      <c r="A30" s="78" t="s">
        <v>31</v>
      </c>
      <c r="B30" s="38">
        <v>264223</v>
      </c>
      <c r="C30" s="36">
        <v>139286</v>
      </c>
      <c r="D30" s="36">
        <v>100354</v>
      </c>
      <c r="E30" s="47">
        <v>24583</v>
      </c>
      <c r="F30" s="36">
        <v>0</v>
      </c>
      <c r="G30" s="36">
        <v>0</v>
      </c>
      <c r="H30" s="36">
        <v>15500</v>
      </c>
      <c r="I30" s="47">
        <v>0</v>
      </c>
      <c r="J30" s="36">
        <v>397389</v>
      </c>
      <c r="K30" s="36">
        <v>37682</v>
      </c>
      <c r="L30" s="36">
        <v>102230</v>
      </c>
      <c r="M30" s="36">
        <v>0</v>
      </c>
      <c r="N30" s="36">
        <v>127937</v>
      </c>
      <c r="O30" s="143">
        <v>129522</v>
      </c>
      <c r="P30" s="138"/>
    </row>
    <row r="31" spans="1:16" ht="27" customHeight="1">
      <c r="A31" s="78" t="s">
        <v>32</v>
      </c>
      <c r="B31" s="38">
        <v>298455</v>
      </c>
      <c r="C31" s="36">
        <v>187149</v>
      </c>
      <c r="D31" s="36">
        <v>55021</v>
      </c>
      <c r="E31" s="47">
        <v>56285</v>
      </c>
      <c r="F31" s="36">
        <v>0</v>
      </c>
      <c r="G31" s="36">
        <v>0</v>
      </c>
      <c r="H31" s="36">
        <v>0</v>
      </c>
      <c r="I31" s="47">
        <v>0</v>
      </c>
      <c r="J31" s="36">
        <v>302157</v>
      </c>
      <c r="K31" s="36">
        <v>6526</v>
      </c>
      <c r="L31" s="36">
        <v>88572</v>
      </c>
      <c r="M31" s="36">
        <v>0</v>
      </c>
      <c r="N31" s="36">
        <v>97725</v>
      </c>
      <c r="O31" s="143">
        <v>109334</v>
      </c>
      <c r="P31" s="138"/>
    </row>
    <row r="32" spans="1:16" ht="27" customHeight="1">
      <c r="A32" s="78" t="s">
        <v>99</v>
      </c>
      <c r="B32" s="38">
        <v>882364</v>
      </c>
      <c r="C32" s="36">
        <v>544587</v>
      </c>
      <c r="D32" s="36">
        <v>43166</v>
      </c>
      <c r="E32" s="47">
        <v>294611</v>
      </c>
      <c r="F32" s="36">
        <v>0</v>
      </c>
      <c r="G32" s="36">
        <v>0</v>
      </c>
      <c r="H32" s="36">
        <v>0</v>
      </c>
      <c r="I32" s="47">
        <v>0</v>
      </c>
      <c r="J32" s="36">
        <v>718077</v>
      </c>
      <c r="K32" s="36">
        <v>170929</v>
      </c>
      <c r="L32" s="36">
        <v>164324</v>
      </c>
      <c r="M32" s="36">
        <v>0</v>
      </c>
      <c r="N32" s="36">
        <v>198585</v>
      </c>
      <c r="O32" s="143">
        <v>184227</v>
      </c>
      <c r="P32" s="138"/>
    </row>
    <row r="33" spans="1:16" ht="27" customHeight="1">
      <c r="A33" s="78" t="s">
        <v>100</v>
      </c>
      <c r="B33" s="38">
        <v>1329146</v>
      </c>
      <c r="C33" s="36">
        <v>407659</v>
      </c>
      <c r="D33" s="36">
        <v>330001</v>
      </c>
      <c r="E33" s="47">
        <v>591486</v>
      </c>
      <c r="F33" s="36">
        <v>400</v>
      </c>
      <c r="G33" s="36">
        <v>0</v>
      </c>
      <c r="H33" s="36">
        <v>11160</v>
      </c>
      <c r="I33" s="47">
        <v>0</v>
      </c>
      <c r="J33" s="36">
        <v>1179348</v>
      </c>
      <c r="K33" s="36">
        <v>448549</v>
      </c>
      <c r="L33" s="36">
        <v>177765</v>
      </c>
      <c r="M33" s="36">
        <v>553</v>
      </c>
      <c r="N33" s="36">
        <v>275224</v>
      </c>
      <c r="O33" s="143">
        <v>277257</v>
      </c>
      <c r="P33" s="138"/>
    </row>
    <row r="34" spans="1:16" ht="27" customHeight="1">
      <c r="A34" s="78" t="s">
        <v>102</v>
      </c>
      <c r="B34" s="38">
        <v>1240588</v>
      </c>
      <c r="C34" s="36">
        <v>703861</v>
      </c>
      <c r="D34" s="36">
        <v>241083</v>
      </c>
      <c r="E34" s="47">
        <v>295644</v>
      </c>
      <c r="F34" s="36">
        <v>300</v>
      </c>
      <c r="G34" s="36">
        <v>0</v>
      </c>
      <c r="H34" s="36">
        <v>5856</v>
      </c>
      <c r="I34" s="47">
        <v>0</v>
      </c>
      <c r="J34" s="36">
        <v>839066</v>
      </c>
      <c r="K34" s="36">
        <v>0</v>
      </c>
      <c r="L34" s="36">
        <v>189235</v>
      </c>
      <c r="M34" s="36">
        <v>9</v>
      </c>
      <c r="N34" s="36">
        <v>343988</v>
      </c>
      <c r="O34" s="143">
        <v>305371</v>
      </c>
      <c r="P34" s="138"/>
    </row>
    <row r="35" spans="1:16" ht="27" customHeight="1">
      <c r="A35" s="78" t="s">
        <v>33</v>
      </c>
      <c r="B35" s="38">
        <v>55613</v>
      </c>
      <c r="C35" s="36">
        <v>2953</v>
      </c>
      <c r="D35" s="36">
        <v>678</v>
      </c>
      <c r="E35" s="47">
        <v>51982</v>
      </c>
      <c r="F35" s="36">
        <v>4100</v>
      </c>
      <c r="G35" s="36">
        <v>4100</v>
      </c>
      <c r="H35" s="36">
        <v>250000</v>
      </c>
      <c r="I35" s="47">
        <v>250000</v>
      </c>
      <c r="J35" s="36">
        <v>529192</v>
      </c>
      <c r="K35" s="36">
        <v>112748</v>
      </c>
      <c r="L35" s="36">
        <v>95844</v>
      </c>
      <c r="M35" s="36">
        <v>271</v>
      </c>
      <c r="N35" s="36">
        <v>144140</v>
      </c>
      <c r="O35" s="143">
        <v>175704</v>
      </c>
      <c r="P35" s="138"/>
    </row>
    <row r="36" spans="1:16" ht="27" customHeight="1" thickBot="1">
      <c r="A36" s="159" t="s">
        <v>34</v>
      </c>
      <c r="B36" s="160">
        <v>234037</v>
      </c>
      <c r="C36" s="69">
        <v>2216</v>
      </c>
      <c r="D36" s="69">
        <v>4</v>
      </c>
      <c r="E36" s="70">
        <v>231817</v>
      </c>
      <c r="F36" s="69">
        <v>0</v>
      </c>
      <c r="G36" s="69">
        <v>0</v>
      </c>
      <c r="H36" s="69">
        <v>3000</v>
      </c>
      <c r="I36" s="70">
        <v>0</v>
      </c>
      <c r="J36" s="69">
        <v>525286</v>
      </c>
      <c r="K36" s="69">
        <v>33249</v>
      </c>
      <c r="L36" s="69">
        <v>173837</v>
      </c>
      <c r="M36" s="69">
        <v>0</v>
      </c>
      <c r="N36" s="69">
        <v>135847</v>
      </c>
      <c r="O36" s="150">
        <v>182353</v>
      </c>
      <c r="P36" s="138"/>
    </row>
    <row r="37" spans="1:16" ht="27" customHeight="1" thickBot="1">
      <c r="A37" s="133" t="s">
        <v>35</v>
      </c>
      <c r="B37" s="41">
        <f aca="true" t="shared" si="0" ref="B37:O37">SUM(B8:B21)</f>
        <v>17435853</v>
      </c>
      <c r="C37" s="42">
        <f t="shared" si="0"/>
        <v>9263912</v>
      </c>
      <c r="D37" s="42">
        <f t="shared" si="0"/>
        <v>2332616</v>
      </c>
      <c r="E37" s="49">
        <f t="shared" si="0"/>
        <v>5839325</v>
      </c>
      <c r="F37" s="42">
        <f t="shared" si="0"/>
        <v>1644347</v>
      </c>
      <c r="G37" s="42">
        <f t="shared" si="0"/>
        <v>1643515</v>
      </c>
      <c r="H37" s="42">
        <f t="shared" si="0"/>
        <v>5830016</v>
      </c>
      <c r="I37" s="49">
        <f t="shared" si="0"/>
        <v>0</v>
      </c>
      <c r="J37" s="42">
        <f t="shared" si="0"/>
        <v>54384904</v>
      </c>
      <c r="K37" s="42">
        <f t="shared" si="0"/>
        <v>14195216</v>
      </c>
      <c r="L37" s="42">
        <f t="shared" si="0"/>
        <v>10781362</v>
      </c>
      <c r="M37" s="42">
        <f t="shared" si="0"/>
        <v>13679</v>
      </c>
      <c r="N37" s="42">
        <f t="shared" si="0"/>
        <v>13571525</v>
      </c>
      <c r="O37" s="145">
        <f t="shared" si="0"/>
        <v>15774857</v>
      </c>
      <c r="P37" s="138"/>
    </row>
    <row r="38" spans="1:16" ht="27" customHeight="1" thickBot="1">
      <c r="A38" s="134" t="s">
        <v>104</v>
      </c>
      <c r="B38" s="11">
        <f aca="true" t="shared" si="1" ref="B38:O38">SUM(B22:B36)</f>
        <v>8250404</v>
      </c>
      <c r="C38" s="12">
        <f t="shared" si="1"/>
        <v>3714828</v>
      </c>
      <c r="D38" s="12">
        <f t="shared" si="1"/>
        <v>901294</v>
      </c>
      <c r="E38" s="50">
        <f t="shared" si="1"/>
        <v>3634282</v>
      </c>
      <c r="F38" s="12">
        <f t="shared" si="1"/>
        <v>202098</v>
      </c>
      <c r="G38" s="12">
        <f t="shared" si="1"/>
        <v>185398</v>
      </c>
      <c r="H38" s="12">
        <f t="shared" si="1"/>
        <v>491644</v>
      </c>
      <c r="I38" s="50">
        <f t="shared" si="1"/>
        <v>250000</v>
      </c>
      <c r="J38" s="12">
        <f t="shared" si="1"/>
        <v>11403907</v>
      </c>
      <c r="K38" s="12">
        <f t="shared" si="1"/>
        <v>3994594</v>
      </c>
      <c r="L38" s="12">
        <f t="shared" si="1"/>
        <v>1889102</v>
      </c>
      <c r="M38" s="12">
        <f t="shared" si="1"/>
        <v>1785</v>
      </c>
      <c r="N38" s="12">
        <f t="shared" si="1"/>
        <v>2621578</v>
      </c>
      <c r="O38" s="146">
        <f t="shared" si="1"/>
        <v>2893064</v>
      </c>
      <c r="P38" s="138"/>
    </row>
    <row r="39" spans="1:16" ht="27" customHeight="1" thickBot="1">
      <c r="A39" s="79" t="s">
        <v>36</v>
      </c>
      <c r="B39" s="11">
        <f aca="true" t="shared" si="2" ref="B39:O39">SUM(B8:B36)</f>
        <v>25686257</v>
      </c>
      <c r="C39" s="12">
        <f t="shared" si="2"/>
        <v>12978740</v>
      </c>
      <c r="D39" s="12">
        <f t="shared" si="2"/>
        <v>3233910</v>
      </c>
      <c r="E39" s="50">
        <f t="shared" si="2"/>
        <v>9473607</v>
      </c>
      <c r="F39" s="12">
        <f t="shared" si="2"/>
        <v>1846445</v>
      </c>
      <c r="G39" s="12">
        <f t="shared" si="2"/>
        <v>1828913</v>
      </c>
      <c r="H39" s="12">
        <f t="shared" si="2"/>
        <v>6321660</v>
      </c>
      <c r="I39" s="50">
        <f t="shared" si="2"/>
        <v>250000</v>
      </c>
      <c r="J39" s="12">
        <f t="shared" si="2"/>
        <v>65788811</v>
      </c>
      <c r="K39" s="12">
        <f t="shared" si="2"/>
        <v>18189810</v>
      </c>
      <c r="L39" s="12">
        <f t="shared" si="2"/>
        <v>12670464</v>
      </c>
      <c r="M39" s="12">
        <f t="shared" si="2"/>
        <v>15464</v>
      </c>
      <c r="N39" s="12">
        <f t="shared" si="2"/>
        <v>16193103</v>
      </c>
      <c r="O39" s="146">
        <f t="shared" si="2"/>
        <v>18667921</v>
      </c>
      <c r="P39" s="138"/>
    </row>
    <row r="40" ht="27" customHeight="1"/>
  </sheetData>
  <printOptions/>
  <pageMargins left="0.5905511811023623" right="0.4724409448818898" top="0.984251968503937" bottom="0.5905511811023623" header="0.7874015748031497" footer="0.3937007874015748"/>
  <pageSetup horizontalDpi="600" verticalDpi="600" orientation="landscape" paperSize="9" scale="50" r:id="rId1"/>
  <headerFooter alignWithMargins="0">
    <oddHeader>&amp;L&amp;24４－２　歳出の状況（性質別）（４）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39"/>
  <sheetViews>
    <sheetView showGridLines="0" zoomScale="65" zoomScaleNormal="65" workbookViewId="0" topLeftCell="A1">
      <pane xSplit="1" ySplit="7" topLeftCell="B8" activePane="bottomRight" state="frozen"/>
      <selection pane="topLeft" activeCell="B5" sqref="B5"/>
      <selection pane="topRight" activeCell="B5" sqref="B5"/>
      <selection pane="bottomLeft" activeCell="B5" sqref="B5"/>
      <selection pane="bottomRight" activeCell="A1" sqref="A1"/>
    </sheetView>
  </sheetViews>
  <sheetFormatPr defaultColWidth="14.66015625" defaultRowHeight="23.25" customHeight="1"/>
  <cols>
    <col min="1" max="1" width="14.16015625" style="8" customWidth="1"/>
    <col min="2" max="8" width="14.66015625" style="8" customWidth="1"/>
    <col min="9" max="16384" width="14.66015625" style="8" customWidth="1"/>
  </cols>
  <sheetData>
    <row r="1" spans="1:8" ht="27" customHeight="1">
      <c r="A1" s="86" t="s">
        <v>77</v>
      </c>
      <c r="B1" s="86"/>
      <c r="C1" s="86"/>
      <c r="D1" s="86"/>
      <c r="E1" s="86"/>
      <c r="F1" s="86"/>
      <c r="G1" s="86"/>
      <c r="H1" s="86"/>
    </row>
    <row r="2" spans="1:8" ht="27" customHeight="1" thickBot="1">
      <c r="A2" s="89"/>
      <c r="B2" s="117"/>
      <c r="C2" s="117"/>
      <c r="D2" s="89"/>
      <c r="E2" s="89"/>
      <c r="F2" s="89"/>
      <c r="G2" s="89"/>
      <c r="H2" s="117" t="s">
        <v>1</v>
      </c>
    </row>
    <row r="3" spans="1:9" ht="27" customHeight="1">
      <c r="A3" s="124"/>
      <c r="B3" s="197" t="s">
        <v>122</v>
      </c>
      <c r="C3" s="198"/>
      <c r="D3" s="199"/>
      <c r="E3" s="199"/>
      <c r="F3" s="200"/>
      <c r="G3" s="96"/>
      <c r="H3" s="120"/>
      <c r="I3" s="7"/>
    </row>
    <row r="4" spans="1:9" ht="27" customHeight="1">
      <c r="A4" s="125"/>
      <c r="B4" s="118"/>
      <c r="C4" s="136"/>
      <c r="D4" s="110"/>
      <c r="E4" s="96"/>
      <c r="F4" s="96"/>
      <c r="G4" s="105" t="s">
        <v>78</v>
      </c>
      <c r="H4" s="120"/>
      <c r="I4" s="7"/>
    </row>
    <row r="5" spans="1:9" ht="27" customHeight="1">
      <c r="A5" s="126" t="s">
        <v>114</v>
      </c>
      <c r="B5" s="119" t="s">
        <v>82</v>
      </c>
      <c r="C5" s="104" t="s">
        <v>83</v>
      </c>
      <c r="D5" s="111" t="s">
        <v>84</v>
      </c>
      <c r="E5" s="105" t="s">
        <v>85</v>
      </c>
      <c r="F5" s="105" t="s">
        <v>86</v>
      </c>
      <c r="G5" s="96"/>
      <c r="H5" s="121" t="s">
        <v>87</v>
      </c>
      <c r="I5" s="7"/>
    </row>
    <row r="6" spans="1:9" ht="27" customHeight="1">
      <c r="A6" s="125"/>
      <c r="B6" s="119" t="s">
        <v>89</v>
      </c>
      <c r="C6" s="114" t="s">
        <v>90</v>
      </c>
      <c r="D6" s="111" t="s">
        <v>89</v>
      </c>
      <c r="E6" s="96"/>
      <c r="F6" s="96"/>
      <c r="G6" s="105" t="s">
        <v>123</v>
      </c>
      <c r="H6" s="120"/>
      <c r="I6" s="7"/>
    </row>
    <row r="7" spans="1:9" ht="27" customHeight="1" thickBot="1">
      <c r="A7" s="127"/>
      <c r="B7" s="122"/>
      <c r="C7" s="108"/>
      <c r="D7" s="89"/>
      <c r="E7" s="109"/>
      <c r="F7" s="109"/>
      <c r="G7" s="109"/>
      <c r="H7" s="123"/>
      <c r="I7" s="7"/>
    </row>
    <row r="8" spans="1:9" ht="27" customHeight="1">
      <c r="A8" s="128" t="s">
        <v>12</v>
      </c>
      <c r="B8" s="6">
        <v>0</v>
      </c>
      <c r="C8" s="45">
        <v>0</v>
      </c>
      <c r="D8" s="24">
        <v>0</v>
      </c>
      <c r="E8" s="4">
        <v>0</v>
      </c>
      <c r="F8" s="4">
        <v>0</v>
      </c>
      <c r="G8" s="4">
        <v>0</v>
      </c>
      <c r="H8" s="5">
        <v>98059187</v>
      </c>
      <c r="I8" s="7"/>
    </row>
    <row r="9" spans="1:9" ht="27" customHeight="1">
      <c r="A9" s="128" t="s">
        <v>13</v>
      </c>
      <c r="B9" s="6">
        <v>0</v>
      </c>
      <c r="C9" s="45">
        <v>0</v>
      </c>
      <c r="D9" s="24">
        <v>0</v>
      </c>
      <c r="E9" s="4">
        <v>0</v>
      </c>
      <c r="F9" s="4">
        <v>0</v>
      </c>
      <c r="G9" s="4">
        <v>0</v>
      </c>
      <c r="H9" s="5">
        <v>100742448</v>
      </c>
      <c r="I9" s="7"/>
    </row>
    <row r="10" spans="1:9" ht="27" customHeight="1">
      <c r="A10" s="128" t="s">
        <v>14</v>
      </c>
      <c r="B10" s="6">
        <v>0</v>
      </c>
      <c r="C10" s="45">
        <v>0</v>
      </c>
      <c r="D10" s="24">
        <v>0</v>
      </c>
      <c r="E10" s="4">
        <v>40783</v>
      </c>
      <c r="F10" s="4">
        <v>0</v>
      </c>
      <c r="G10" s="4">
        <v>0</v>
      </c>
      <c r="H10" s="5">
        <v>45812451</v>
      </c>
      <c r="I10" s="7"/>
    </row>
    <row r="11" spans="1:9" ht="27" customHeight="1">
      <c r="A11" s="128" t="s">
        <v>15</v>
      </c>
      <c r="B11" s="6">
        <v>0</v>
      </c>
      <c r="C11" s="45">
        <v>0</v>
      </c>
      <c r="D11" s="24">
        <v>0</v>
      </c>
      <c r="E11" s="4">
        <v>2478</v>
      </c>
      <c r="F11" s="4">
        <v>0</v>
      </c>
      <c r="G11" s="4">
        <v>0</v>
      </c>
      <c r="H11" s="5">
        <v>56334591</v>
      </c>
      <c r="I11" s="7"/>
    </row>
    <row r="12" spans="1:9" ht="27" customHeight="1">
      <c r="A12" s="128" t="s">
        <v>16</v>
      </c>
      <c r="B12" s="6">
        <v>0</v>
      </c>
      <c r="C12" s="45">
        <v>0</v>
      </c>
      <c r="D12" s="24">
        <v>0</v>
      </c>
      <c r="E12" s="4">
        <v>0</v>
      </c>
      <c r="F12" s="4">
        <v>0</v>
      </c>
      <c r="G12" s="4">
        <v>0</v>
      </c>
      <c r="H12" s="5">
        <v>46230598</v>
      </c>
      <c r="I12" s="7"/>
    </row>
    <row r="13" spans="1:9" ht="27" customHeight="1">
      <c r="A13" s="128" t="s">
        <v>17</v>
      </c>
      <c r="B13" s="6">
        <v>0</v>
      </c>
      <c r="C13" s="45">
        <v>0</v>
      </c>
      <c r="D13" s="24">
        <v>0</v>
      </c>
      <c r="E13" s="4">
        <v>0</v>
      </c>
      <c r="F13" s="4">
        <v>0</v>
      </c>
      <c r="G13" s="4">
        <v>0</v>
      </c>
      <c r="H13" s="5">
        <v>59660618</v>
      </c>
      <c r="I13" s="7"/>
    </row>
    <row r="14" spans="1:9" ht="27" customHeight="1">
      <c r="A14" s="128" t="s">
        <v>18</v>
      </c>
      <c r="B14" s="6">
        <v>0</v>
      </c>
      <c r="C14" s="45">
        <v>0</v>
      </c>
      <c r="D14" s="24">
        <v>0</v>
      </c>
      <c r="E14" s="4">
        <v>562</v>
      </c>
      <c r="F14" s="4">
        <v>0</v>
      </c>
      <c r="G14" s="4">
        <v>0</v>
      </c>
      <c r="H14" s="5">
        <v>27118097</v>
      </c>
      <c r="I14" s="7"/>
    </row>
    <row r="15" spans="1:9" ht="27" customHeight="1">
      <c r="A15" s="128" t="s">
        <v>19</v>
      </c>
      <c r="B15" s="6">
        <v>0</v>
      </c>
      <c r="C15" s="45">
        <v>0</v>
      </c>
      <c r="D15" s="24">
        <v>0</v>
      </c>
      <c r="E15" s="4">
        <v>0</v>
      </c>
      <c r="F15" s="4">
        <v>0</v>
      </c>
      <c r="G15" s="4">
        <v>0</v>
      </c>
      <c r="H15" s="5">
        <v>10198197</v>
      </c>
      <c r="I15" s="7"/>
    </row>
    <row r="16" spans="1:9" ht="27" customHeight="1">
      <c r="A16" s="128" t="s">
        <v>20</v>
      </c>
      <c r="B16" s="6">
        <v>0</v>
      </c>
      <c r="C16" s="45">
        <v>0</v>
      </c>
      <c r="D16" s="24">
        <v>0</v>
      </c>
      <c r="E16" s="4">
        <v>0</v>
      </c>
      <c r="F16" s="4">
        <v>0</v>
      </c>
      <c r="G16" s="4">
        <v>0</v>
      </c>
      <c r="H16" s="5">
        <v>20961853</v>
      </c>
      <c r="I16" s="7"/>
    </row>
    <row r="17" spans="1:9" ht="27" customHeight="1">
      <c r="A17" s="128" t="s">
        <v>21</v>
      </c>
      <c r="B17" s="6">
        <v>0</v>
      </c>
      <c r="C17" s="45">
        <v>0</v>
      </c>
      <c r="D17" s="24">
        <v>0</v>
      </c>
      <c r="E17" s="4">
        <v>0</v>
      </c>
      <c r="F17" s="4">
        <v>0</v>
      </c>
      <c r="G17" s="4">
        <v>0</v>
      </c>
      <c r="H17" s="5">
        <v>12131125</v>
      </c>
      <c r="I17" s="7"/>
    </row>
    <row r="18" spans="1:9" ht="27" customHeight="1">
      <c r="A18" s="128" t="s">
        <v>22</v>
      </c>
      <c r="B18" s="6">
        <v>0</v>
      </c>
      <c r="C18" s="45">
        <v>0</v>
      </c>
      <c r="D18" s="24">
        <v>0</v>
      </c>
      <c r="E18" s="4">
        <v>0</v>
      </c>
      <c r="F18" s="4">
        <v>0</v>
      </c>
      <c r="G18" s="4">
        <v>0</v>
      </c>
      <c r="H18" s="5">
        <v>13023430</v>
      </c>
      <c r="I18" s="7"/>
    </row>
    <row r="19" spans="1:9" ht="27" customHeight="1">
      <c r="A19" s="131" t="s">
        <v>93</v>
      </c>
      <c r="B19" s="33">
        <v>0</v>
      </c>
      <c r="C19" s="46">
        <v>0</v>
      </c>
      <c r="D19" s="39">
        <v>0</v>
      </c>
      <c r="E19" s="31">
        <v>2880</v>
      </c>
      <c r="F19" s="31">
        <v>0</v>
      </c>
      <c r="G19" s="31">
        <v>0</v>
      </c>
      <c r="H19" s="32">
        <v>20244055</v>
      </c>
      <c r="I19" s="7"/>
    </row>
    <row r="20" spans="1:9" ht="27" customHeight="1">
      <c r="A20" s="78" t="s">
        <v>97</v>
      </c>
      <c r="B20" s="38">
        <v>0</v>
      </c>
      <c r="C20" s="47">
        <v>0</v>
      </c>
      <c r="D20" s="40">
        <v>0</v>
      </c>
      <c r="E20" s="36">
        <v>0</v>
      </c>
      <c r="F20" s="36">
        <v>0</v>
      </c>
      <c r="G20" s="36">
        <v>0</v>
      </c>
      <c r="H20" s="37">
        <v>25683028</v>
      </c>
      <c r="I20" s="7"/>
    </row>
    <row r="21" spans="1:9" ht="27" customHeight="1" thickBot="1">
      <c r="A21" s="79" t="s">
        <v>98</v>
      </c>
      <c r="B21" s="15">
        <v>0</v>
      </c>
      <c r="C21" s="48">
        <v>0</v>
      </c>
      <c r="D21" s="25">
        <v>0</v>
      </c>
      <c r="E21" s="13">
        <v>0</v>
      </c>
      <c r="F21" s="13">
        <v>1562</v>
      </c>
      <c r="G21" s="13">
        <v>0</v>
      </c>
      <c r="H21" s="14">
        <v>43700198</v>
      </c>
      <c r="I21" s="7"/>
    </row>
    <row r="22" spans="1:9" ht="27" customHeight="1">
      <c r="A22" s="157" t="s">
        <v>23</v>
      </c>
      <c r="B22" s="158">
        <v>0</v>
      </c>
      <c r="C22" s="65">
        <v>0</v>
      </c>
      <c r="D22" s="195">
        <v>0</v>
      </c>
      <c r="E22" s="64">
        <v>1723</v>
      </c>
      <c r="F22" s="64">
        <v>0</v>
      </c>
      <c r="G22" s="64">
        <v>0</v>
      </c>
      <c r="H22" s="112">
        <v>2846075</v>
      </c>
      <c r="I22" s="7"/>
    </row>
    <row r="23" spans="1:9" ht="27" customHeight="1">
      <c r="A23" s="78" t="s">
        <v>24</v>
      </c>
      <c r="B23" s="38">
        <v>0</v>
      </c>
      <c r="C23" s="47">
        <v>0</v>
      </c>
      <c r="D23" s="40">
        <v>0</v>
      </c>
      <c r="E23" s="36">
        <v>0</v>
      </c>
      <c r="F23" s="36">
        <v>0</v>
      </c>
      <c r="G23" s="36">
        <v>0</v>
      </c>
      <c r="H23" s="37">
        <v>7384662</v>
      </c>
      <c r="I23" s="7"/>
    </row>
    <row r="24" spans="1:9" ht="27" customHeight="1">
      <c r="A24" s="78" t="s">
        <v>25</v>
      </c>
      <c r="B24" s="38">
        <v>0</v>
      </c>
      <c r="C24" s="47">
        <v>0</v>
      </c>
      <c r="D24" s="40">
        <v>0</v>
      </c>
      <c r="E24" s="36">
        <v>445</v>
      </c>
      <c r="F24" s="36">
        <v>0</v>
      </c>
      <c r="G24" s="36">
        <v>0</v>
      </c>
      <c r="H24" s="37">
        <v>11603411</v>
      </c>
      <c r="I24" s="7"/>
    </row>
    <row r="25" spans="1:9" ht="27" customHeight="1">
      <c r="A25" s="78" t="s">
        <v>26</v>
      </c>
      <c r="B25" s="38">
        <v>0</v>
      </c>
      <c r="C25" s="47">
        <v>0</v>
      </c>
      <c r="D25" s="40">
        <v>0</v>
      </c>
      <c r="E25" s="36">
        <v>400</v>
      </c>
      <c r="F25" s="36">
        <v>0</v>
      </c>
      <c r="G25" s="36">
        <v>0</v>
      </c>
      <c r="H25" s="37">
        <v>3734903</v>
      </c>
      <c r="I25" s="7"/>
    </row>
    <row r="26" spans="1:9" ht="27" customHeight="1">
      <c r="A26" s="78" t="s">
        <v>27</v>
      </c>
      <c r="B26" s="38">
        <v>0</v>
      </c>
      <c r="C26" s="47">
        <v>0</v>
      </c>
      <c r="D26" s="40">
        <v>0</v>
      </c>
      <c r="E26" s="36">
        <v>0</v>
      </c>
      <c r="F26" s="36">
        <v>0</v>
      </c>
      <c r="G26" s="36">
        <v>0</v>
      </c>
      <c r="H26" s="37">
        <v>7275611</v>
      </c>
      <c r="I26" s="7"/>
    </row>
    <row r="27" spans="1:9" ht="27" customHeight="1">
      <c r="A27" s="78" t="s">
        <v>28</v>
      </c>
      <c r="B27" s="38">
        <v>0</v>
      </c>
      <c r="C27" s="47">
        <v>0</v>
      </c>
      <c r="D27" s="40">
        <v>0</v>
      </c>
      <c r="E27" s="36">
        <v>0</v>
      </c>
      <c r="F27" s="36">
        <v>0</v>
      </c>
      <c r="G27" s="36">
        <v>0</v>
      </c>
      <c r="H27" s="37">
        <v>7741490</v>
      </c>
      <c r="I27" s="7"/>
    </row>
    <row r="28" spans="1:9" ht="27" customHeight="1">
      <c r="A28" s="78" t="s">
        <v>29</v>
      </c>
      <c r="B28" s="38">
        <v>0</v>
      </c>
      <c r="C28" s="47">
        <v>0</v>
      </c>
      <c r="D28" s="40">
        <v>0</v>
      </c>
      <c r="E28" s="36">
        <v>0</v>
      </c>
      <c r="F28" s="36">
        <v>0</v>
      </c>
      <c r="G28" s="36">
        <v>0</v>
      </c>
      <c r="H28" s="37">
        <v>7739493</v>
      </c>
      <c r="I28" s="7"/>
    </row>
    <row r="29" spans="1:9" ht="27" customHeight="1">
      <c r="A29" s="78" t="s">
        <v>30</v>
      </c>
      <c r="B29" s="38">
        <v>0</v>
      </c>
      <c r="C29" s="47">
        <v>0</v>
      </c>
      <c r="D29" s="40">
        <v>0</v>
      </c>
      <c r="E29" s="36">
        <v>238</v>
      </c>
      <c r="F29" s="36">
        <v>0</v>
      </c>
      <c r="G29" s="36">
        <v>0</v>
      </c>
      <c r="H29" s="37">
        <v>7636754</v>
      </c>
      <c r="I29" s="7"/>
    </row>
    <row r="30" spans="1:9" ht="27" customHeight="1">
      <c r="A30" s="78" t="s">
        <v>31</v>
      </c>
      <c r="B30" s="38">
        <v>0</v>
      </c>
      <c r="C30" s="47">
        <v>0</v>
      </c>
      <c r="D30" s="40">
        <v>0</v>
      </c>
      <c r="E30" s="36">
        <v>18</v>
      </c>
      <c r="F30" s="36">
        <v>0</v>
      </c>
      <c r="G30" s="36">
        <v>0</v>
      </c>
      <c r="H30" s="37">
        <v>5348854</v>
      </c>
      <c r="I30" s="7"/>
    </row>
    <row r="31" spans="1:9" ht="27" customHeight="1">
      <c r="A31" s="78" t="s">
        <v>32</v>
      </c>
      <c r="B31" s="38">
        <v>0</v>
      </c>
      <c r="C31" s="47">
        <v>0</v>
      </c>
      <c r="D31" s="40">
        <v>0</v>
      </c>
      <c r="E31" s="36">
        <v>0</v>
      </c>
      <c r="F31" s="36">
        <v>0</v>
      </c>
      <c r="G31" s="36">
        <v>0</v>
      </c>
      <c r="H31" s="37">
        <v>3899881</v>
      </c>
      <c r="I31" s="7"/>
    </row>
    <row r="32" spans="1:9" ht="27" customHeight="1">
      <c r="A32" s="78" t="s">
        <v>99</v>
      </c>
      <c r="B32" s="38">
        <v>0</v>
      </c>
      <c r="C32" s="47">
        <v>0</v>
      </c>
      <c r="D32" s="40">
        <v>0</v>
      </c>
      <c r="E32" s="36">
        <v>12</v>
      </c>
      <c r="F32" s="36">
        <v>0</v>
      </c>
      <c r="G32" s="36">
        <v>0</v>
      </c>
      <c r="H32" s="37">
        <v>7686519</v>
      </c>
      <c r="I32" s="7"/>
    </row>
    <row r="33" spans="1:9" ht="27" customHeight="1">
      <c r="A33" s="78" t="s">
        <v>100</v>
      </c>
      <c r="B33" s="38">
        <v>0</v>
      </c>
      <c r="C33" s="47">
        <v>0</v>
      </c>
      <c r="D33" s="40">
        <v>0</v>
      </c>
      <c r="E33" s="36">
        <v>0</v>
      </c>
      <c r="F33" s="36">
        <v>0</v>
      </c>
      <c r="G33" s="36">
        <v>0</v>
      </c>
      <c r="H33" s="37">
        <v>8905347</v>
      </c>
      <c r="I33" s="7"/>
    </row>
    <row r="34" spans="1:9" ht="27" customHeight="1">
      <c r="A34" s="78" t="s">
        <v>102</v>
      </c>
      <c r="B34" s="38">
        <v>0</v>
      </c>
      <c r="C34" s="47">
        <v>0</v>
      </c>
      <c r="D34" s="40">
        <v>0</v>
      </c>
      <c r="E34" s="36">
        <v>463</v>
      </c>
      <c r="F34" s="36">
        <v>0</v>
      </c>
      <c r="G34" s="36">
        <v>0</v>
      </c>
      <c r="H34" s="37">
        <v>10234607</v>
      </c>
      <c r="I34" s="7"/>
    </row>
    <row r="35" spans="1:9" ht="27" customHeight="1">
      <c r="A35" s="78" t="s">
        <v>33</v>
      </c>
      <c r="B35" s="38">
        <v>0</v>
      </c>
      <c r="C35" s="47">
        <v>0</v>
      </c>
      <c r="D35" s="40">
        <v>0</v>
      </c>
      <c r="E35" s="36">
        <v>485</v>
      </c>
      <c r="F35" s="36">
        <v>0</v>
      </c>
      <c r="G35" s="36">
        <v>0</v>
      </c>
      <c r="H35" s="37">
        <v>4606342</v>
      </c>
      <c r="I35" s="7"/>
    </row>
    <row r="36" spans="1:9" ht="27" customHeight="1" thickBot="1">
      <c r="A36" s="159" t="s">
        <v>34</v>
      </c>
      <c r="B36" s="160">
        <v>0</v>
      </c>
      <c r="C36" s="70">
        <v>0</v>
      </c>
      <c r="D36" s="196">
        <v>0</v>
      </c>
      <c r="E36" s="69">
        <v>0</v>
      </c>
      <c r="F36" s="69">
        <v>0</v>
      </c>
      <c r="G36" s="69">
        <v>0</v>
      </c>
      <c r="H36" s="113">
        <v>5820537</v>
      </c>
      <c r="I36" s="7"/>
    </row>
    <row r="37" spans="1:9" ht="27" customHeight="1" thickBot="1">
      <c r="A37" s="133" t="s">
        <v>35</v>
      </c>
      <c r="B37" s="41">
        <f aca="true" t="shared" si="0" ref="B37:H37">SUM(B8:B21)</f>
        <v>0</v>
      </c>
      <c r="C37" s="42">
        <f t="shared" si="0"/>
        <v>0</v>
      </c>
      <c r="D37" s="44">
        <f t="shared" si="0"/>
        <v>0</v>
      </c>
      <c r="E37" s="42">
        <f t="shared" si="0"/>
        <v>46703</v>
      </c>
      <c r="F37" s="42">
        <f t="shared" si="0"/>
        <v>1562</v>
      </c>
      <c r="G37" s="42">
        <f t="shared" si="0"/>
        <v>0</v>
      </c>
      <c r="H37" s="43">
        <f t="shared" si="0"/>
        <v>579899876</v>
      </c>
      <c r="I37" s="7"/>
    </row>
    <row r="38" spans="1:9" ht="27" customHeight="1" thickBot="1">
      <c r="A38" s="134" t="s">
        <v>104</v>
      </c>
      <c r="B38" s="11">
        <f aca="true" t="shared" si="1" ref="B38:H38">SUM(B22:B36)</f>
        <v>0</v>
      </c>
      <c r="C38" s="50">
        <f t="shared" si="1"/>
        <v>0</v>
      </c>
      <c r="D38" s="17">
        <f t="shared" si="1"/>
        <v>0</v>
      </c>
      <c r="E38" s="12">
        <f t="shared" si="1"/>
        <v>3784</v>
      </c>
      <c r="F38" s="12">
        <f t="shared" si="1"/>
        <v>0</v>
      </c>
      <c r="G38" s="12">
        <f t="shared" si="1"/>
        <v>0</v>
      </c>
      <c r="H38" s="16">
        <f t="shared" si="1"/>
        <v>102464486</v>
      </c>
      <c r="I38" s="7"/>
    </row>
    <row r="39" spans="1:9" ht="27" customHeight="1" thickBot="1">
      <c r="A39" s="79" t="s">
        <v>36</v>
      </c>
      <c r="B39" s="11">
        <f aca="true" t="shared" si="2" ref="B39:H39">SUM(B8:B36)</f>
        <v>0</v>
      </c>
      <c r="C39" s="50">
        <f t="shared" si="2"/>
        <v>0</v>
      </c>
      <c r="D39" s="17">
        <f t="shared" si="2"/>
        <v>0</v>
      </c>
      <c r="E39" s="12">
        <f t="shared" si="2"/>
        <v>50487</v>
      </c>
      <c r="F39" s="12">
        <f t="shared" si="2"/>
        <v>1562</v>
      </c>
      <c r="G39" s="12">
        <f t="shared" si="2"/>
        <v>0</v>
      </c>
      <c r="H39" s="16">
        <f t="shared" si="2"/>
        <v>682364362</v>
      </c>
      <c r="I39" s="7"/>
    </row>
    <row r="40" ht="27" customHeight="1"/>
  </sheetData>
  <printOptions/>
  <pageMargins left="0.5905511811023623" right="0.4724409448818898" top="0.984251968503937" bottom="0.5905511811023623" header="0.7874015748031497" footer="0.3937007874015748"/>
  <pageSetup horizontalDpi="600" verticalDpi="600" orientation="landscape" paperSize="9" scale="50" r:id="rId1"/>
  <headerFooter alignWithMargins="0">
    <oddHeader>&amp;L&amp;24４－２　歳出の状況（性質別）（５）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 </cp:lastModifiedBy>
  <cp:lastPrinted>2011-10-27T07:13:55Z</cp:lastPrinted>
  <dcterms:created xsi:type="dcterms:W3CDTF">2001-02-26T00:43:50Z</dcterms:created>
  <dcterms:modified xsi:type="dcterms:W3CDTF">2011-10-31T02:35:32Z</dcterms:modified>
  <cp:category/>
  <cp:version/>
  <cp:contentType/>
  <cp:contentStatus/>
</cp:coreProperties>
</file>