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tabRatio="149" activeTab="0"/>
  </bookViews>
  <sheets>
    <sheet name="14(1)" sheetId="1" r:id="rId1"/>
    <sheet name="14(2)" sheetId="2" r:id="rId2"/>
  </sheets>
  <definedNames>
    <definedName name="\D">'14(1)'!$V$9</definedName>
    <definedName name="\H">'14(1)'!$V$5</definedName>
    <definedName name="\P">'14(1)'!$V$3</definedName>
    <definedName name="\Q">'14(1)'!$V$7</definedName>
    <definedName name="_xlnm.Print_Area" localSheetId="0">'14(1)'!$B$2:$S$40</definedName>
    <definedName name="_xlnm.Print_Area" localSheetId="1">'14(2)'!$B$2:$S$39</definedName>
    <definedName name="Print_Area_MI" localSheetId="0">'14(1)'!$A$1:$M$40</definedName>
    <definedName name="_xlnm.Print_Titles" localSheetId="0">'14(1)'!$A:$A</definedName>
    <definedName name="_xlnm.Print_Titles" localSheetId="1">'14(2)'!$A:$A</definedName>
  </definedNames>
  <calcPr fullCalcOnLoad="1"/>
</workbook>
</file>

<file path=xl/sharedStrings.xml><?xml version="1.0" encoding="utf-8"?>
<sst xmlns="http://schemas.openxmlformats.org/spreadsheetml/2006/main" count="128" uniqueCount="85">
  <si>
    <t>(単位:千円)</t>
  </si>
  <si>
    <t>市町村税</t>
  </si>
  <si>
    <t>現年課税分</t>
  </si>
  <si>
    <t>滞納繰越分</t>
  </si>
  <si>
    <t>市町村民税</t>
  </si>
  <si>
    <t>決 算 額</t>
  </si>
  <si>
    <t>徴 収 率</t>
  </si>
  <si>
    <t>個人均等割</t>
  </si>
  <si>
    <t>所 得 割</t>
  </si>
  <si>
    <t>うち</t>
  </si>
  <si>
    <t>法人均等割</t>
  </si>
  <si>
    <t>法人税割</t>
  </si>
  <si>
    <t>(%)</t>
  </si>
  <si>
    <t>退職所得分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</si>
  <si>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</si>
  <si>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</si>
  <si>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</si>
  <si>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</si>
  <si>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</si>
  <si>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</si>
  <si>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</si>
  <si>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</si>
  <si>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</si>
  <si>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</si>
  <si>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</si>
  <si>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</si>
  <si>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</si>
  <si>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</si>
  <si>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</si>
  <si>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</si>
  <si>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</si>
  <si>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</si>
  <si>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</si>
  <si>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</si>
  <si>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</si>
  <si>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</si>
  <si>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</si>
  <si>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* 平均については、単純平均による。</t>
  </si>
  <si>
    <t xml:space="preserve"> </t>
  </si>
  <si>
    <t>固定資産税</t>
  </si>
  <si>
    <t>軽自動車税</t>
  </si>
  <si>
    <t>市 町 村</t>
  </si>
  <si>
    <t>鉱 産 税</t>
  </si>
  <si>
    <t>特別土地</t>
  </si>
  <si>
    <t>保 有 分</t>
  </si>
  <si>
    <t>取 得 分</t>
  </si>
  <si>
    <t>遊休土地分</t>
  </si>
  <si>
    <t>土    地</t>
  </si>
  <si>
    <t>家    屋</t>
  </si>
  <si>
    <t>償却資産</t>
  </si>
  <si>
    <t>たばこ税</t>
  </si>
  <si>
    <t>保 有 税</t>
  </si>
  <si>
    <t>入 湯 税</t>
  </si>
  <si>
    <t>都市計画税</t>
  </si>
  <si>
    <t>国民健康</t>
  </si>
  <si>
    <t>保 険 税</t>
  </si>
  <si>
    <t>保 険 料</t>
  </si>
  <si>
    <t>いなべ市</t>
  </si>
  <si>
    <t>志 摩 市</t>
  </si>
  <si>
    <t>伊 賀 市</t>
  </si>
  <si>
    <t>志 摩 市</t>
  </si>
  <si>
    <t>伊 賀 市</t>
  </si>
  <si>
    <t>大 紀 町</t>
  </si>
  <si>
    <t>南伊勢町</t>
  </si>
  <si>
    <t>紀 北 町</t>
  </si>
  <si>
    <t>１４   税 収 入 の 状 況 （１）</t>
  </si>
  <si>
    <t>１４   税 収 入 の 状 況 （２）</t>
  </si>
  <si>
    <r>
      <t>交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付 金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</si>
  <si>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</si>
  <si>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市 町 名</t>
  </si>
  <si>
    <r>
      <t xml:space="preserve">法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人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分</t>
    </r>
  </si>
  <si>
    <r>
      <t xml:space="preserve">個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人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分</t>
    </r>
  </si>
  <si>
    <r>
      <t>純 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定</t>
    </r>
  </si>
  <si>
    <r>
      <t>資 産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税</t>
    </r>
  </si>
  <si>
    <t>徴収率</t>
  </si>
  <si>
    <r>
      <t>法 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外</t>
    </r>
  </si>
  <si>
    <r>
      <t>普 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税</t>
    </r>
  </si>
  <si>
    <r>
      <t>目 的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税</t>
    </r>
  </si>
  <si>
    <r>
      <t>旧 法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に</t>
    </r>
  </si>
  <si>
    <r>
      <t>よ る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税</t>
    </r>
  </si>
  <si>
    <t>&lt;市 計・平均&gt;</t>
  </si>
  <si>
    <r>
      <t>&lt;町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計・平均&gt;</t>
    </r>
  </si>
  <si>
    <r>
      <t>&lt;県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計・平均&gt;</t>
    </r>
  </si>
  <si>
    <r>
      <t xml:space="preserve">法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定</t>
    </r>
  </si>
  <si>
    <t>うち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</si>
</sst>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</numFmts>
  <fonts count="6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</fonts>
  <fills count="2">
    <fill>
      <patternFill/>
    </fill>
    <fill>
      <patternFill patternType="gray125"/>
    </fill>
  </fills>
  <borders count="73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</cellStyleXfs>
  <cellXfs count="146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>
      <alignment/>
    </xf>
    <xf numFmtId="37" fontId="0" fillId="0" borderId="2" xfId="0" applyFont="1" applyBorder="1" applyAlignment="1">
      <alignment/>
    </xf>
    <xf numFmtId="2" fontId="0" fillId="0" borderId="0" xfId="0" applyNumberFormat="1" applyFont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3" fillId="0" borderId="4" xfId="0" applyNumberFormat="1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/>
    </xf>
    <xf numFmtId="37" fontId="3" fillId="0" borderId="6" xfId="0" applyNumberFormat="1" applyFont="1" applyBorder="1" applyAlignment="1" applyProtection="1">
      <alignment/>
      <protection/>
    </xf>
    <xf numFmtId="37" fontId="3" fillId="0" borderId="7" xfId="0" applyNumberFormat="1" applyFont="1" applyBorder="1" applyAlignment="1" applyProtection="1">
      <alignment/>
      <protection/>
    </xf>
    <xf numFmtId="37" fontId="0" fillId="0" borderId="8" xfId="0" applyFont="1" applyBorder="1" applyAlignment="1">
      <alignment/>
    </xf>
    <xf numFmtId="37" fontId="0" fillId="0" borderId="9" xfId="0" applyFont="1" applyBorder="1" applyAlignment="1">
      <alignment/>
    </xf>
    <xf numFmtId="37" fontId="0" fillId="0" borderId="10" xfId="0" applyFont="1" applyBorder="1" applyAlignment="1" applyProtection="1">
      <alignment/>
      <protection/>
    </xf>
    <xf numFmtId="37" fontId="0" fillId="0" borderId="10" xfId="0" applyFont="1" applyBorder="1" applyAlignment="1">
      <alignment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0" fillId="0" borderId="13" xfId="0" applyFont="1" applyBorder="1" applyAlignment="1">
      <alignment/>
    </xf>
    <xf numFmtId="37" fontId="0" fillId="0" borderId="14" xfId="0" applyFont="1" applyBorder="1" applyAlignment="1">
      <alignment/>
    </xf>
    <xf numFmtId="37" fontId="0" fillId="0" borderId="14" xfId="0" applyFont="1" applyBorder="1" applyAlignment="1" applyProtection="1">
      <alignment/>
      <protection/>
    </xf>
    <xf numFmtId="37" fontId="0" fillId="0" borderId="15" xfId="0" applyFont="1" applyBorder="1" applyAlignment="1" applyProtection="1">
      <alignment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16" xfId="0" applyNumberFormat="1" applyFont="1" applyBorder="1" applyAlignment="1">
      <alignment/>
    </xf>
    <xf numFmtId="0" fontId="0" fillId="0" borderId="16" xfId="0" applyNumberFormat="1" applyFont="1" applyBorder="1" applyAlignment="1" applyProtection="1">
      <alignment/>
      <protection/>
    </xf>
    <xf numFmtId="0" fontId="0" fillId="0" borderId="16" xfId="0" applyNumberFormat="1" applyFont="1" applyBorder="1" applyAlignment="1">
      <alignment horizontal="right"/>
    </xf>
    <xf numFmtId="0" fontId="0" fillId="0" borderId="3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17" xfId="0" applyNumberFormat="1" applyFont="1" applyBorder="1" applyAlignment="1" applyProtection="1">
      <alignment/>
      <protection/>
    </xf>
    <xf numFmtId="0" fontId="0" fillId="0" borderId="18" xfId="0" applyNumberFormat="1" applyFont="1" applyBorder="1" applyAlignment="1">
      <alignment/>
    </xf>
    <xf numFmtId="0" fontId="0" fillId="0" borderId="3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19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16" xfId="0" applyNumberFormat="1" applyFont="1" applyBorder="1" applyAlignment="1">
      <alignment/>
    </xf>
    <xf numFmtId="0" fontId="0" fillId="0" borderId="16" xfId="0" applyNumberFormat="1" applyFont="1" applyBorder="1" applyAlignment="1">
      <alignment horizontal="right"/>
    </xf>
    <xf numFmtId="0" fontId="0" fillId="0" borderId="16" xfId="0" applyNumberFormat="1" applyFont="1" applyBorder="1" applyAlignment="1" applyProtection="1">
      <alignment/>
      <protection/>
    </xf>
    <xf numFmtId="0" fontId="0" fillId="0" borderId="17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9" xfId="0" applyNumberFormat="1" applyFont="1" applyBorder="1" applyAlignment="1" applyProtection="1">
      <alignment/>
      <protection/>
    </xf>
    <xf numFmtId="0" fontId="0" fillId="0" borderId="21" xfId="0" applyNumberFormat="1" applyFont="1" applyBorder="1" applyAlignment="1">
      <alignment/>
    </xf>
    <xf numFmtId="0" fontId="0" fillId="0" borderId="3" xfId="0" applyNumberFormat="1" applyFont="1" applyBorder="1" applyAlignment="1" applyProtection="1">
      <alignment/>
      <protection/>
    </xf>
    <xf numFmtId="0" fontId="0" fillId="0" borderId="3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2" xfId="0" applyNumberFormat="1" applyFon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right"/>
      <protection/>
    </xf>
    <xf numFmtId="0" fontId="0" fillId="0" borderId="17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 horizontal="center"/>
      <protection/>
    </xf>
    <xf numFmtId="0" fontId="0" fillId="0" borderId="20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24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24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>
      <alignment horizontal="right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0" fontId="0" fillId="0" borderId="28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/>
    </xf>
    <xf numFmtId="0" fontId="0" fillId="0" borderId="29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/>
    </xf>
    <xf numFmtId="0" fontId="0" fillId="0" borderId="18" xfId="0" applyNumberFormat="1" applyFont="1" applyBorder="1" applyAlignment="1" applyProtection="1">
      <alignment/>
      <protection/>
    </xf>
    <xf numFmtId="0" fontId="0" fillId="0" borderId="32" xfId="0" applyNumberFormat="1" applyFont="1" applyBorder="1" applyAlignment="1">
      <alignment horizontal="centerContinuous" vertical="center"/>
    </xf>
    <xf numFmtId="0" fontId="0" fillId="0" borderId="17" xfId="0" applyNumberFormat="1" applyFont="1" applyBorder="1" applyAlignment="1">
      <alignment horizontal="centerContinuous" vertical="center"/>
    </xf>
    <xf numFmtId="0" fontId="0" fillId="0" borderId="33" xfId="0" applyNumberFormat="1" applyFont="1" applyBorder="1" applyAlignment="1">
      <alignment horizontal="centerContinuous" vertical="center"/>
    </xf>
    <xf numFmtId="0" fontId="0" fillId="0" borderId="34" xfId="0" applyNumberFormat="1" applyFont="1" applyBorder="1" applyAlignment="1">
      <alignment/>
    </xf>
    <xf numFmtId="0" fontId="0" fillId="0" borderId="35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 horizontal="center"/>
      <protection/>
    </xf>
    <xf numFmtId="0" fontId="0" fillId="0" borderId="36" xfId="0" applyNumberFormat="1" applyFont="1" applyBorder="1" applyAlignment="1" applyProtection="1">
      <alignment/>
      <protection/>
    </xf>
    <xf numFmtId="37" fontId="0" fillId="0" borderId="34" xfId="0" applyFont="1" applyBorder="1" applyAlignment="1">
      <alignment/>
    </xf>
    <xf numFmtId="37" fontId="3" fillId="0" borderId="37" xfId="0" applyNumberFormat="1" applyFont="1" applyBorder="1" applyAlignment="1" applyProtection="1">
      <alignment/>
      <protection/>
    </xf>
    <xf numFmtId="37" fontId="3" fillId="0" borderId="38" xfId="0" applyNumberFormat="1" applyFont="1" applyBorder="1" applyAlignment="1" applyProtection="1">
      <alignment/>
      <protection/>
    </xf>
    <xf numFmtId="37" fontId="0" fillId="0" borderId="39" xfId="0" applyFont="1" applyBorder="1" applyAlignment="1" applyProtection="1">
      <alignment/>
      <protection/>
    </xf>
    <xf numFmtId="37" fontId="0" fillId="0" borderId="36" xfId="0" applyFont="1" applyBorder="1" applyAlignment="1" applyProtection="1">
      <alignment/>
      <protection/>
    </xf>
    <xf numFmtId="0" fontId="0" fillId="0" borderId="40" xfId="0" applyNumberFormat="1" applyFont="1" applyBorder="1" applyAlignment="1">
      <alignment horizontal="center"/>
    </xf>
    <xf numFmtId="37" fontId="3" fillId="0" borderId="41" xfId="0" applyNumberFormat="1" applyFont="1" applyBorder="1" applyAlignment="1" applyProtection="1">
      <alignment/>
      <protection/>
    </xf>
    <xf numFmtId="37" fontId="3" fillId="0" borderId="42" xfId="0" applyNumberFormat="1" applyFont="1" applyBorder="1" applyAlignment="1" applyProtection="1">
      <alignment/>
      <protection/>
    </xf>
    <xf numFmtId="37" fontId="3" fillId="0" borderId="43" xfId="0" applyNumberFormat="1" applyFont="1" applyBorder="1" applyAlignment="1" applyProtection="1">
      <alignment/>
      <protection/>
    </xf>
    <xf numFmtId="37" fontId="3" fillId="0" borderId="44" xfId="0" applyNumberFormat="1" applyFont="1" applyBorder="1" applyAlignment="1" applyProtection="1">
      <alignment/>
      <protection/>
    </xf>
    <xf numFmtId="0" fontId="0" fillId="0" borderId="40" xfId="0" applyNumberFormat="1" applyFont="1" applyBorder="1" applyAlignment="1">
      <alignment horizontal="center"/>
    </xf>
    <xf numFmtId="0" fontId="0" fillId="0" borderId="45" xfId="0" applyNumberFormat="1" applyFont="1" applyBorder="1" applyAlignment="1">
      <alignment horizontal="center"/>
    </xf>
    <xf numFmtId="37" fontId="3" fillId="0" borderId="46" xfId="0" applyNumberFormat="1" applyFont="1" applyBorder="1" applyAlignment="1" applyProtection="1">
      <alignment/>
      <protection/>
    </xf>
    <xf numFmtId="37" fontId="3" fillId="0" borderId="47" xfId="0" applyNumberFormat="1" applyFont="1" applyBorder="1" applyAlignment="1" applyProtection="1">
      <alignment/>
      <protection/>
    </xf>
    <xf numFmtId="37" fontId="3" fillId="0" borderId="48" xfId="0" applyNumberFormat="1" applyFont="1" applyBorder="1" applyAlignment="1" applyProtection="1">
      <alignment/>
      <protection/>
    </xf>
    <xf numFmtId="37" fontId="3" fillId="0" borderId="49" xfId="0" applyNumberFormat="1" applyFont="1" applyBorder="1" applyAlignment="1" applyProtection="1">
      <alignment/>
      <protection/>
    </xf>
    <xf numFmtId="0" fontId="0" fillId="0" borderId="50" xfId="0" applyNumberFormat="1" applyFont="1" applyBorder="1" applyAlignment="1" applyProtection="1">
      <alignment/>
      <protection/>
    </xf>
    <xf numFmtId="0" fontId="0" fillId="0" borderId="51" xfId="0" applyNumberFormat="1" applyFont="1" applyBorder="1" applyAlignment="1" applyProtection="1">
      <alignment/>
      <protection/>
    </xf>
    <xf numFmtId="0" fontId="0" fillId="0" borderId="52" xfId="0" applyNumberFormat="1" applyFont="1" applyBorder="1" applyAlignment="1" applyProtection="1">
      <alignment/>
      <protection/>
    </xf>
    <xf numFmtId="0" fontId="0" fillId="0" borderId="53" xfId="0" applyNumberFormat="1" applyFont="1" applyBorder="1" applyAlignment="1" applyProtection="1">
      <alignment/>
      <protection/>
    </xf>
    <xf numFmtId="0" fontId="0" fillId="0" borderId="45" xfId="0" applyNumberFormat="1" applyFont="1" applyBorder="1" applyAlignment="1" applyProtection="1">
      <alignment horizontal="center"/>
      <protection/>
    </xf>
    <xf numFmtId="0" fontId="0" fillId="0" borderId="26" xfId="0" applyNumberFormat="1" applyFont="1" applyBorder="1" applyAlignment="1" applyProtection="1">
      <alignment/>
      <protection/>
    </xf>
    <xf numFmtId="0" fontId="0" fillId="0" borderId="54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/>
      <protection/>
    </xf>
    <xf numFmtId="0" fontId="0" fillId="0" borderId="55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 horizontal="center"/>
      <protection/>
    </xf>
    <xf numFmtId="0" fontId="0" fillId="0" borderId="55" xfId="0" applyNumberFormat="1" applyFont="1" applyBorder="1" applyAlignment="1" applyProtection="1">
      <alignment horizontal="center"/>
      <protection/>
    </xf>
    <xf numFmtId="0" fontId="0" fillId="0" borderId="25" xfId="0" applyNumberFormat="1" applyFont="1" applyBorder="1" applyAlignment="1" applyProtection="1">
      <alignment/>
      <protection/>
    </xf>
    <xf numFmtId="0" fontId="0" fillId="0" borderId="56" xfId="0" applyNumberFormat="1" applyFont="1" applyBorder="1" applyAlignment="1" applyProtection="1">
      <alignment/>
      <protection/>
    </xf>
    <xf numFmtId="0" fontId="0" fillId="0" borderId="40" xfId="0" applyNumberFormat="1" applyFont="1" applyBorder="1" applyAlignment="1" applyProtection="1">
      <alignment horizontal="center"/>
      <protection/>
    </xf>
    <xf numFmtId="37" fontId="3" fillId="0" borderId="57" xfId="0" applyNumberFormat="1" applyFont="1" applyBorder="1" applyAlignment="1" applyProtection="1">
      <alignment/>
      <protection/>
    </xf>
    <xf numFmtId="37" fontId="3" fillId="0" borderId="58" xfId="0" applyNumberFormat="1" applyFont="1" applyBorder="1" applyAlignment="1" applyProtection="1">
      <alignment/>
      <protection/>
    </xf>
    <xf numFmtId="37" fontId="3" fillId="0" borderId="59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 horizontal="center"/>
      <protection/>
    </xf>
    <xf numFmtId="37" fontId="3" fillId="0" borderId="60" xfId="0" applyNumberFormat="1" applyFont="1" applyBorder="1" applyAlignment="1" applyProtection="1">
      <alignment/>
      <protection/>
    </xf>
    <xf numFmtId="37" fontId="0" fillId="0" borderId="61" xfId="0" applyFont="1" applyBorder="1" applyAlignment="1" applyProtection="1">
      <alignment/>
      <protection/>
    </xf>
    <xf numFmtId="37" fontId="0" fillId="0" borderId="56" xfId="0" applyFont="1" applyBorder="1" applyAlignment="1" applyProtection="1">
      <alignment/>
      <protection/>
    </xf>
    <xf numFmtId="0" fontId="0" fillId="0" borderId="2" xfId="0" applyNumberFormat="1" applyFont="1" applyBorder="1" applyAlignment="1">
      <alignment horizontal="right" vertical="center"/>
    </xf>
    <xf numFmtId="0" fontId="0" fillId="0" borderId="62" xfId="0" applyNumberFormat="1" applyFont="1" applyBorder="1" applyAlignment="1">
      <alignment horizontal="right" vertical="center"/>
    </xf>
    <xf numFmtId="0" fontId="0" fillId="0" borderId="63" xfId="0" applyNumberFormat="1" applyFont="1" applyBorder="1" applyAlignment="1">
      <alignment/>
    </xf>
    <xf numFmtId="0" fontId="0" fillId="0" borderId="64" xfId="0" applyNumberFormat="1" applyFont="1" applyBorder="1" applyAlignment="1">
      <alignment/>
    </xf>
    <xf numFmtId="0" fontId="0" fillId="0" borderId="19" xfId="0" applyNumberFormat="1" applyFont="1" applyBorder="1" applyAlignment="1">
      <alignment horizontal="left"/>
    </xf>
    <xf numFmtId="0" fontId="0" fillId="0" borderId="27" xfId="0" applyNumberFormat="1" applyFont="1" applyBorder="1" applyAlignment="1">
      <alignment/>
    </xf>
    <xf numFmtId="0" fontId="0" fillId="0" borderId="65" xfId="0" applyNumberFormat="1" applyFont="1" applyBorder="1" applyAlignment="1">
      <alignment/>
    </xf>
    <xf numFmtId="0" fontId="0" fillId="0" borderId="66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7" fontId="0" fillId="0" borderId="67" xfId="0" applyFont="1" applyBorder="1" applyAlignment="1">
      <alignment/>
    </xf>
    <xf numFmtId="176" fontId="3" fillId="0" borderId="42" xfId="0" applyNumberFormat="1" applyFont="1" applyBorder="1" applyAlignment="1" applyProtection="1">
      <alignment/>
      <protection/>
    </xf>
    <xf numFmtId="176" fontId="3" fillId="0" borderId="7" xfId="0" applyNumberFormat="1" applyFont="1" applyBorder="1" applyAlignment="1" applyProtection="1">
      <alignment/>
      <protection/>
    </xf>
    <xf numFmtId="176" fontId="3" fillId="0" borderId="47" xfId="0" applyNumberFormat="1" applyFont="1" applyBorder="1" applyAlignment="1" applyProtection="1">
      <alignment/>
      <protection/>
    </xf>
    <xf numFmtId="176" fontId="3" fillId="0" borderId="5" xfId="0" applyNumberFormat="1" applyFont="1" applyBorder="1" applyAlignment="1" applyProtection="1">
      <alignment/>
      <protection/>
    </xf>
    <xf numFmtId="176" fontId="0" fillId="0" borderId="9" xfId="0" applyNumberFormat="1" applyFont="1" applyBorder="1" applyAlignment="1" applyProtection="1">
      <alignment/>
      <protection/>
    </xf>
    <xf numFmtId="176" fontId="0" fillId="0" borderId="2" xfId="0" applyNumberFormat="1" applyFont="1" applyBorder="1" applyAlignment="1" applyProtection="1">
      <alignment/>
      <protection/>
    </xf>
    <xf numFmtId="176" fontId="0" fillId="0" borderId="10" xfId="0" applyNumberFormat="1" applyFont="1" applyBorder="1" applyAlignment="1" applyProtection="1">
      <alignment/>
      <protection/>
    </xf>
    <xf numFmtId="176" fontId="3" fillId="0" borderId="68" xfId="0" applyNumberFormat="1" applyFont="1" applyBorder="1" applyAlignment="1" applyProtection="1">
      <alignment/>
      <protection/>
    </xf>
    <xf numFmtId="176" fontId="3" fillId="0" borderId="69" xfId="0" applyNumberFormat="1" applyFont="1" applyBorder="1" applyAlignment="1" applyProtection="1">
      <alignment/>
      <protection/>
    </xf>
    <xf numFmtId="176" fontId="3" fillId="0" borderId="70" xfId="0" applyNumberFormat="1" applyFont="1" applyBorder="1" applyAlignment="1" applyProtection="1">
      <alignment/>
      <protection/>
    </xf>
    <xf numFmtId="176" fontId="3" fillId="0" borderId="71" xfId="0" applyNumberFormat="1" applyFont="1" applyBorder="1" applyAlignment="1" applyProtection="1">
      <alignment/>
      <protection/>
    </xf>
    <xf numFmtId="176" fontId="0" fillId="0" borderId="72" xfId="0" applyNumberFormat="1" applyFont="1" applyBorder="1" applyAlignment="1" applyProtection="1">
      <alignment/>
      <protection/>
    </xf>
    <xf numFmtId="176" fontId="0" fillId="0" borderId="62" xfId="0" applyNumberFormat="1" applyFont="1" applyBorder="1" applyAlignment="1" applyProtection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showGridLines="0" tabSelected="1" zoomScale="65" zoomScaleNormal="65" workbookViewId="0" topLeftCell="A1">
      <pane xSplit="1" ySplit="7" topLeftCell="B8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A1" sqref="A1"/>
    </sheetView>
  </sheetViews>
  <sheetFormatPr defaultColWidth="14.66015625" defaultRowHeight="24" customHeight="1"/>
  <cols>
    <col min="1" max="1" width="14.16015625" style="2" customWidth="1"/>
    <col min="2" max="2" width="12.66015625" style="2" customWidth="1"/>
    <col min="3" max="3" width="8.66015625" style="2" customWidth="1"/>
    <col min="4" max="4" width="12.66015625" style="2" customWidth="1"/>
    <col min="5" max="5" width="8.66015625" style="2" customWidth="1"/>
    <col min="6" max="6" width="12.66015625" style="2" customWidth="1"/>
    <col min="7" max="7" width="8.66015625" style="2" customWidth="1"/>
    <col min="8" max="8" width="12.66015625" style="2" customWidth="1"/>
    <col min="9" max="9" width="11.16015625" style="2" customWidth="1"/>
    <col min="10" max="10" width="11.66015625" style="2" customWidth="1"/>
    <col min="11" max="12" width="11.16015625" style="2" customWidth="1"/>
    <col min="13" max="13" width="11.66015625" style="2" customWidth="1"/>
    <col min="14" max="15" width="12.66015625" style="2" customWidth="1"/>
    <col min="16" max="18" width="11.66015625" style="2" customWidth="1"/>
    <col min="19" max="19" width="11.16015625" style="2" customWidth="1"/>
    <col min="20" max="16384" width="14.66015625" style="2" customWidth="1"/>
  </cols>
  <sheetData>
    <row r="1" spans="1:24" s="1" customFormat="1" ht="25.5" customHeight="1">
      <c r="A1" s="22" t="s">
        <v>65</v>
      </c>
      <c r="B1" s="23"/>
      <c r="C1" s="24"/>
      <c r="D1" s="23"/>
      <c r="E1" s="24"/>
      <c r="F1" s="23"/>
      <c r="G1" s="24"/>
      <c r="H1" s="23"/>
      <c r="I1" s="23"/>
      <c r="J1" s="23"/>
      <c r="K1" s="23"/>
      <c r="L1" s="23"/>
      <c r="M1" s="23"/>
      <c r="N1" s="41"/>
      <c r="O1" s="41"/>
      <c r="P1" s="41"/>
      <c r="Q1" s="41"/>
      <c r="R1" s="41"/>
      <c r="S1" s="41"/>
      <c r="T1" s="23"/>
      <c r="U1" s="23"/>
      <c r="V1" s="23"/>
      <c r="W1" s="23"/>
      <c r="X1" s="23"/>
    </row>
    <row r="2" spans="1:24" s="1" customFormat="1" ht="25.5" customHeight="1" thickBot="1">
      <c r="A2" s="25"/>
      <c r="B2" s="25"/>
      <c r="C2" s="26"/>
      <c r="D2" s="25"/>
      <c r="E2" s="26"/>
      <c r="F2" s="25"/>
      <c r="G2" s="27"/>
      <c r="H2" s="25"/>
      <c r="I2" s="25"/>
      <c r="J2" s="25"/>
      <c r="K2" s="25"/>
      <c r="L2" s="25"/>
      <c r="M2" s="27"/>
      <c r="N2" s="45"/>
      <c r="O2" s="45"/>
      <c r="P2" s="45"/>
      <c r="Q2" s="45"/>
      <c r="R2" s="27"/>
      <c r="S2" s="27" t="s">
        <v>0</v>
      </c>
      <c r="T2" s="23"/>
      <c r="U2" s="23"/>
      <c r="V2" s="23"/>
      <c r="W2" s="23"/>
      <c r="X2" s="23"/>
    </row>
    <row r="3" spans="1:24" s="1" customFormat="1" ht="25.5" customHeight="1">
      <c r="A3" s="70"/>
      <c r="B3" s="71"/>
      <c r="C3" s="24"/>
      <c r="D3" s="29"/>
      <c r="E3" s="30"/>
      <c r="F3" s="29"/>
      <c r="G3" s="30"/>
      <c r="H3" s="31"/>
      <c r="I3" s="29"/>
      <c r="J3" s="29"/>
      <c r="K3" s="29"/>
      <c r="L3" s="29"/>
      <c r="M3" s="77"/>
      <c r="N3" s="78"/>
      <c r="O3" s="102"/>
      <c r="P3" s="102"/>
      <c r="Q3" s="102"/>
      <c r="R3" s="102"/>
      <c r="S3" s="103"/>
      <c r="T3" s="82"/>
      <c r="U3" s="23"/>
      <c r="V3" s="23"/>
      <c r="W3" s="23"/>
      <c r="X3" s="23"/>
    </row>
    <row r="4" spans="1:24" s="1" customFormat="1" ht="25.5" customHeight="1">
      <c r="A4" s="72"/>
      <c r="B4" s="32" t="s">
        <v>1</v>
      </c>
      <c r="C4" s="30"/>
      <c r="D4" s="33"/>
      <c r="E4" s="30"/>
      <c r="F4" s="33"/>
      <c r="G4" s="30"/>
      <c r="H4" s="34"/>
      <c r="I4" s="79" t="s">
        <v>71</v>
      </c>
      <c r="J4" s="80"/>
      <c r="K4" s="80"/>
      <c r="L4" s="79" t="s">
        <v>70</v>
      </c>
      <c r="M4" s="81"/>
      <c r="N4" s="49"/>
      <c r="O4" s="49"/>
      <c r="P4" s="59"/>
      <c r="Q4" s="59"/>
      <c r="R4" s="104"/>
      <c r="S4" s="105"/>
      <c r="T4" s="82"/>
      <c r="U4" s="23"/>
      <c r="V4" s="23"/>
      <c r="W4" s="23"/>
      <c r="X4" s="23"/>
    </row>
    <row r="5" spans="1:24" s="1" customFormat="1" ht="25.5" customHeight="1">
      <c r="A5" s="73" t="s">
        <v>68</v>
      </c>
      <c r="B5" s="28"/>
      <c r="C5" s="35"/>
      <c r="D5" s="36" t="s">
        <v>2</v>
      </c>
      <c r="E5" s="35"/>
      <c r="F5" s="36" t="s">
        <v>3</v>
      </c>
      <c r="G5" s="35"/>
      <c r="H5" s="37" t="s">
        <v>4</v>
      </c>
      <c r="I5" s="33"/>
      <c r="J5" s="33"/>
      <c r="K5" s="29"/>
      <c r="L5" s="33"/>
      <c r="M5" s="34"/>
      <c r="N5" s="62" t="s">
        <v>39</v>
      </c>
      <c r="O5" s="62" t="s">
        <v>72</v>
      </c>
      <c r="P5" s="49"/>
      <c r="Q5" s="49"/>
      <c r="R5" s="61"/>
      <c r="S5" s="84" t="s">
        <v>67</v>
      </c>
      <c r="T5" s="82"/>
      <c r="U5" s="23"/>
      <c r="V5" s="23"/>
      <c r="W5" s="23"/>
      <c r="X5" s="23"/>
    </row>
    <row r="6" spans="1:24" s="1" customFormat="1" ht="25.5" customHeight="1">
      <c r="A6" s="72"/>
      <c r="B6" s="32" t="s">
        <v>5</v>
      </c>
      <c r="C6" s="36" t="s">
        <v>74</v>
      </c>
      <c r="D6" s="33"/>
      <c r="E6" s="36" t="s">
        <v>74</v>
      </c>
      <c r="F6" s="33"/>
      <c r="G6" s="36" t="s">
        <v>74</v>
      </c>
      <c r="H6" s="34"/>
      <c r="I6" s="36" t="s">
        <v>7</v>
      </c>
      <c r="J6" s="36" t="s">
        <v>8</v>
      </c>
      <c r="K6" s="33" t="s">
        <v>9</v>
      </c>
      <c r="L6" s="36" t="s">
        <v>10</v>
      </c>
      <c r="M6" s="37" t="s">
        <v>11</v>
      </c>
      <c r="N6" s="49"/>
      <c r="O6" s="62" t="s">
        <v>73</v>
      </c>
      <c r="P6" s="62" t="s">
        <v>47</v>
      </c>
      <c r="Q6" s="62" t="s">
        <v>48</v>
      </c>
      <c r="R6" s="63" t="s">
        <v>49</v>
      </c>
      <c r="S6" s="83"/>
      <c r="T6" s="82"/>
      <c r="U6" s="23"/>
      <c r="V6" s="23"/>
      <c r="W6" s="23"/>
      <c r="X6" s="23"/>
    </row>
    <row r="7" spans="1:24" s="1" customFormat="1" ht="25.5" customHeight="1" thickBot="1">
      <c r="A7" s="74"/>
      <c r="B7" s="38"/>
      <c r="C7" s="68" t="s">
        <v>12</v>
      </c>
      <c r="D7" s="39"/>
      <c r="E7" s="68" t="s">
        <v>12</v>
      </c>
      <c r="F7" s="39"/>
      <c r="G7" s="68" t="s">
        <v>12</v>
      </c>
      <c r="H7" s="40"/>
      <c r="I7" s="39"/>
      <c r="J7" s="39"/>
      <c r="K7" s="69" t="s">
        <v>13</v>
      </c>
      <c r="L7" s="39"/>
      <c r="M7" s="40"/>
      <c r="N7" s="57"/>
      <c r="O7" s="57"/>
      <c r="P7" s="57"/>
      <c r="Q7" s="57"/>
      <c r="R7" s="64"/>
      <c r="S7" s="85"/>
      <c r="T7" s="82"/>
      <c r="U7" s="23"/>
      <c r="V7" s="23"/>
      <c r="W7" s="23"/>
      <c r="X7" s="23"/>
    </row>
    <row r="8" spans="1:20" ht="25.5" customHeight="1">
      <c r="A8" s="96" t="s">
        <v>14</v>
      </c>
      <c r="B8" s="92">
        <v>40292727</v>
      </c>
      <c r="C8" s="133">
        <v>91.1</v>
      </c>
      <c r="D8" s="93">
        <v>39429689</v>
      </c>
      <c r="E8" s="133">
        <v>98.2</v>
      </c>
      <c r="F8" s="93">
        <v>863038</v>
      </c>
      <c r="G8" s="133">
        <v>21.2</v>
      </c>
      <c r="H8" s="94">
        <v>19197138</v>
      </c>
      <c r="I8" s="93">
        <v>408428</v>
      </c>
      <c r="J8" s="93">
        <v>14941369</v>
      </c>
      <c r="K8" s="93">
        <v>158575</v>
      </c>
      <c r="L8" s="93">
        <v>881152</v>
      </c>
      <c r="M8" s="94">
        <v>2966189</v>
      </c>
      <c r="N8" s="93">
        <v>17238030</v>
      </c>
      <c r="O8" s="93">
        <v>17165085</v>
      </c>
      <c r="P8" s="93">
        <v>6075602</v>
      </c>
      <c r="Q8" s="93">
        <v>7829680</v>
      </c>
      <c r="R8" s="94">
        <v>3259803</v>
      </c>
      <c r="S8" s="95">
        <v>72945</v>
      </c>
      <c r="T8" s="86"/>
    </row>
    <row r="9" spans="1:20" ht="25.5" customHeight="1">
      <c r="A9" s="65" t="s">
        <v>15</v>
      </c>
      <c r="B9" s="10">
        <v>59387874</v>
      </c>
      <c r="C9" s="134">
        <v>96</v>
      </c>
      <c r="D9" s="11">
        <v>58768562</v>
      </c>
      <c r="E9" s="134">
        <v>98.6</v>
      </c>
      <c r="F9" s="11">
        <v>619312</v>
      </c>
      <c r="G9" s="134">
        <v>27</v>
      </c>
      <c r="H9" s="17">
        <v>22582468</v>
      </c>
      <c r="I9" s="11">
        <v>449097</v>
      </c>
      <c r="J9" s="11">
        <v>16894791</v>
      </c>
      <c r="K9" s="11">
        <v>149539</v>
      </c>
      <c r="L9" s="11">
        <v>1000035</v>
      </c>
      <c r="M9" s="17">
        <v>4238545</v>
      </c>
      <c r="N9" s="11">
        <v>31411633</v>
      </c>
      <c r="O9" s="11">
        <v>31376184</v>
      </c>
      <c r="P9" s="11">
        <v>8745893</v>
      </c>
      <c r="Q9" s="11">
        <v>9028999</v>
      </c>
      <c r="R9" s="17">
        <v>13601292</v>
      </c>
      <c r="S9" s="88">
        <v>35449</v>
      </c>
      <c r="T9" s="86"/>
    </row>
    <row r="10" spans="1:20" ht="25.5" customHeight="1">
      <c r="A10" s="65" t="s">
        <v>16</v>
      </c>
      <c r="B10" s="10">
        <v>15831803</v>
      </c>
      <c r="C10" s="134">
        <v>88.7</v>
      </c>
      <c r="D10" s="11">
        <v>15531839</v>
      </c>
      <c r="E10" s="134">
        <v>97.1</v>
      </c>
      <c r="F10" s="11">
        <v>299964</v>
      </c>
      <c r="G10" s="134">
        <v>16.2</v>
      </c>
      <c r="H10" s="17">
        <v>6914806</v>
      </c>
      <c r="I10" s="11">
        <v>189594</v>
      </c>
      <c r="J10" s="11">
        <v>5751804</v>
      </c>
      <c r="K10" s="11">
        <v>64989</v>
      </c>
      <c r="L10" s="11">
        <v>329244</v>
      </c>
      <c r="M10" s="17">
        <v>644164</v>
      </c>
      <c r="N10" s="11">
        <v>6921393</v>
      </c>
      <c r="O10" s="11">
        <v>6906870</v>
      </c>
      <c r="P10" s="11">
        <v>2702525</v>
      </c>
      <c r="Q10" s="11">
        <v>3201564</v>
      </c>
      <c r="R10" s="17">
        <v>1002781</v>
      </c>
      <c r="S10" s="88">
        <v>14523</v>
      </c>
      <c r="T10" s="86"/>
    </row>
    <row r="11" spans="1:20" ht="25.5" customHeight="1">
      <c r="A11" s="65" t="s">
        <v>17</v>
      </c>
      <c r="B11" s="10">
        <v>21443902</v>
      </c>
      <c r="C11" s="134">
        <v>88.6</v>
      </c>
      <c r="D11" s="11">
        <v>20981071</v>
      </c>
      <c r="E11" s="134">
        <v>97.2</v>
      </c>
      <c r="F11" s="11">
        <v>462831</v>
      </c>
      <c r="G11" s="134">
        <v>17.6</v>
      </c>
      <c r="H11" s="17">
        <v>9104582</v>
      </c>
      <c r="I11" s="11">
        <v>225619</v>
      </c>
      <c r="J11" s="11">
        <v>7302555</v>
      </c>
      <c r="K11" s="11">
        <v>69942</v>
      </c>
      <c r="L11" s="11">
        <v>409424</v>
      </c>
      <c r="M11" s="17">
        <v>1166984</v>
      </c>
      <c r="N11" s="11">
        <v>9692456</v>
      </c>
      <c r="O11" s="11">
        <v>9501354</v>
      </c>
      <c r="P11" s="11">
        <v>3538589</v>
      </c>
      <c r="Q11" s="11">
        <v>4217081</v>
      </c>
      <c r="R11" s="17">
        <v>1745684</v>
      </c>
      <c r="S11" s="88">
        <v>191102</v>
      </c>
      <c r="T11" s="86"/>
    </row>
    <row r="12" spans="1:20" ht="25.5" customHeight="1">
      <c r="A12" s="65" t="s">
        <v>18</v>
      </c>
      <c r="B12" s="10">
        <v>21437676</v>
      </c>
      <c r="C12" s="134">
        <v>92</v>
      </c>
      <c r="D12" s="11">
        <v>21123949</v>
      </c>
      <c r="E12" s="134">
        <v>98.2</v>
      </c>
      <c r="F12" s="11">
        <v>313727</v>
      </c>
      <c r="G12" s="134">
        <v>17.5</v>
      </c>
      <c r="H12" s="17">
        <v>9403285</v>
      </c>
      <c r="I12" s="11">
        <v>201613</v>
      </c>
      <c r="J12" s="11">
        <v>7878733</v>
      </c>
      <c r="K12" s="11">
        <v>88348</v>
      </c>
      <c r="L12" s="11">
        <v>373877</v>
      </c>
      <c r="M12" s="17">
        <v>949062</v>
      </c>
      <c r="N12" s="11">
        <v>9968299</v>
      </c>
      <c r="O12" s="11">
        <v>9946337</v>
      </c>
      <c r="P12" s="11">
        <v>3319408</v>
      </c>
      <c r="Q12" s="11">
        <v>3784140</v>
      </c>
      <c r="R12" s="17">
        <v>2842789</v>
      </c>
      <c r="S12" s="88">
        <v>21962</v>
      </c>
      <c r="T12" s="86"/>
    </row>
    <row r="13" spans="1:20" ht="25.5" customHeight="1">
      <c r="A13" s="65" t="s">
        <v>19</v>
      </c>
      <c r="B13" s="10">
        <v>29027022</v>
      </c>
      <c r="C13" s="134">
        <v>91.8</v>
      </c>
      <c r="D13" s="11">
        <v>28494274</v>
      </c>
      <c r="E13" s="134">
        <v>97.9</v>
      </c>
      <c r="F13" s="11">
        <v>532748</v>
      </c>
      <c r="G13" s="134">
        <v>21.1</v>
      </c>
      <c r="H13" s="17">
        <v>12889713</v>
      </c>
      <c r="I13" s="11">
        <v>287981</v>
      </c>
      <c r="J13" s="11">
        <v>10215271</v>
      </c>
      <c r="K13" s="11">
        <v>116118</v>
      </c>
      <c r="L13" s="11">
        <v>481761</v>
      </c>
      <c r="M13" s="17">
        <v>1904700</v>
      </c>
      <c r="N13" s="11">
        <v>13303902</v>
      </c>
      <c r="O13" s="11">
        <v>13292300</v>
      </c>
      <c r="P13" s="11">
        <v>4615258</v>
      </c>
      <c r="Q13" s="11">
        <v>5791092</v>
      </c>
      <c r="R13" s="17">
        <v>2885950</v>
      </c>
      <c r="S13" s="88">
        <v>11602</v>
      </c>
      <c r="T13" s="86"/>
    </row>
    <row r="14" spans="1:20" ht="25.5" customHeight="1">
      <c r="A14" s="65" t="s">
        <v>20</v>
      </c>
      <c r="B14" s="10">
        <v>10213981</v>
      </c>
      <c r="C14" s="134">
        <v>94.3</v>
      </c>
      <c r="D14" s="11">
        <v>10059834</v>
      </c>
      <c r="E14" s="134">
        <v>98.2</v>
      </c>
      <c r="F14" s="11">
        <v>154147</v>
      </c>
      <c r="G14" s="134">
        <v>26.1</v>
      </c>
      <c r="H14" s="17">
        <v>5263413</v>
      </c>
      <c r="I14" s="11">
        <v>115910</v>
      </c>
      <c r="J14" s="11">
        <v>3796569</v>
      </c>
      <c r="K14" s="11">
        <v>48708</v>
      </c>
      <c r="L14" s="11">
        <v>185686</v>
      </c>
      <c r="M14" s="17">
        <v>1165248</v>
      </c>
      <c r="N14" s="11">
        <v>4397335</v>
      </c>
      <c r="O14" s="11">
        <v>4382914</v>
      </c>
      <c r="P14" s="11">
        <v>1433704</v>
      </c>
      <c r="Q14" s="11">
        <v>2043407</v>
      </c>
      <c r="R14" s="17">
        <v>905803</v>
      </c>
      <c r="S14" s="88">
        <v>14421</v>
      </c>
      <c r="T14" s="86"/>
    </row>
    <row r="15" spans="1:20" ht="25.5" customHeight="1">
      <c r="A15" s="65" t="s">
        <v>21</v>
      </c>
      <c r="B15" s="10">
        <v>2383347</v>
      </c>
      <c r="C15" s="134">
        <v>87.6</v>
      </c>
      <c r="D15" s="11">
        <v>2301395</v>
      </c>
      <c r="E15" s="134">
        <v>97.7</v>
      </c>
      <c r="F15" s="11">
        <v>81952</v>
      </c>
      <c r="G15" s="134">
        <v>22.4</v>
      </c>
      <c r="H15" s="17">
        <v>988192</v>
      </c>
      <c r="I15" s="11">
        <v>28411</v>
      </c>
      <c r="J15" s="11">
        <v>771155</v>
      </c>
      <c r="K15" s="11">
        <v>11096</v>
      </c>
      <c r="L15" s="11">
        <v>60208</v>
      </c>
      <c r="M15" s="17">
        <v>128418</v>
      </c>
      <c r="N15" s="11">
        <v>1051617</v>
      </c>
      <c r="O15" s="11">
        <v>1041859</v>
      </c>
      <c r="P15" s="11">
        <v>368543</v>
      </c>
      <c r="Q15" s="11">
        <v>364910</v>
      </c>
      <c r="R15" s="17">
        <v>308406</v>
      </c>
      <c r="S15" s="88">
        <v>9758</v>
      </c>
      <c r="T15" s="86"/>
    </row>
    <row r="16" spans="1:20" ht="25.5" customHeight="1">
      <c r="A16" s="65" t="s">
        <v>22</v>
      </c>
      <c r="B16" s="10">
        <v>12341173</v>
      </c>
      <c r="C16" s="134">
        <v>93.4</v>
      </c>
      <c r="D16" s="11">
        <v>12218905</v>
      </c>
      <c r="E16" s="134">
        <v>98.6</v>
      </c>
      <c r="F16" s="11">
        <v>122268</v>
      </c>
      <c r="G16" s="134">
        <v>14.8</v>
      </c>
      <c r="H16" s="17">
        <v>3371723</v>
      </c>
      <c r="I16" s="11">
        <v>73494</v>
      </c>
      <c r="J16" s="11">
        <v>2375776</v>
      </c>
      <c r="K16" s="11">
        <v>24427</v>
      </c>
      <c r="L16" s="11">
        <v>170351</v>
      </c>
      <c r="M16" s="17">
        <v>752102</v>
      </c>
      <c r="N16" s="11">
        <v>7705672</v>
      </c>
      <c r="O16" s="11">
        <v>7704039</v>
      </c>
      <c r="P16" s="11">
        <v>1247616</v>
      </c>
      <c r="Q16" s="11">
        <v>2468710</v>
      </c>
      <c r="R16" s="17">
        <v>3987713</v>
      </c>
      <c r="S16" s="88">
        <v>1633</v>
      </c>
      <c r="T16" s="86"/>
    </row>
    <row r="17" spans="1:20" ht="25.5" customHeight="1">
      <c r="A17" s="65" t="s">
        <v>23</v>
      </c>
      <c r="B17" s="10">
        <v>3075645</v>
      </c>
      <c r="C17" s="134">
        <v>82.7</v>
      </c>
      <c r="D17" s="11">
        <v>2896029</v>
      </c>
      <c r="E17" s="134">
        <v>94.5</v>
      </c>
      <c r="F17" s="11">
        <v>179616</v>
      </c>
      <c r="G17" s="134">
        <v>27.3</v>
      </c>
      <c r="H17" s="17">
        <v>930340</v>
      </c>
      <c r="I17" s="11">
        <v>25318</v>
      </c>
      <c r="J17" s="11">
        <v>720930</v>
      </c>
      <c r="K17" s="11">
        <v>11896</v>
      </c>
      <c r="L17" s="11">
        <v>85765</v>
      </c>
      <c r="M17" s="17">
        <v>98327</v>
      </c>
      <c r="N17" s="11">
        <v>1628213</v>
      </c>
      <c r="O17" s="11">
        <v>1626244</v>
      </c>
      <c r="P17" s="11">
        <v>385419</v>
      </c>
      <c r="Q17" s="11">
        <v>953078</v>
      </c>
      <c r="R17" s="17">
        <v>287747</v>
      </c>
      <c r="S17" s="88">
        <v>1969</v>
      </c>
      <c r="T17" s="86"/>
    </row>
    <row r="18" spans="1:20" ht="25.5" customHeight="1">
      <c r="A18" s="65" t="s">
        <v>24</v>
      </c>
      <c r="B18" s="10">
        <v>1694947</v>
      </c>
      <c r="C18" s="134">
        <v>89.2</v>
      </c>
      <c r="D18" s="11">
        <v>1657927</v>
      </c>
      <c r="E18" s="134">
        <v>97.3</v>
      </c>
      <c r="F18" s="11">
        <v>37020</v>
      </c>
      <c r="G18" s="134">
        <v>18.8</v>
      </c>
      <c r="H18" s="17">
        <v>726516</v>
      </c>
      <c r="I18" s="11">
        <v>23255</v>
      </c>
      <c r="J18" s="11">
        <v>595204</v>
      </c>
      <c r="K18" s="11">
        <v>7846</v>
      </c>
      <c r="L18" s="11">
        <v>49301</v>
      </c>
      <c r="M18" s="17">
        <v>58756</v>
      </c>
      <c r="N18" s="11">
        <v>790141</v>
      </c>
      <c r="O18" s="11">
        <v>782196</v>
      </c>
      <c r="P18" s="11">
        <v>244802</v>
      </c>
      <c r="Q18" s="11">
        <v>345966</v>
      </c>
      <c r="R18" s="17">
        <v>191428</v>
      </c>
      <c r="S18" s="88">
        <v>7945</v>
      </c>
      <c r="T18" s="86"/>
    </row>
    <row r="19" spans="1:20" ht="25.5" customHeight="1">
      <c r="A19" s="65" t="s">
        <v>57</v>
      </c>
      <c r="B19" s="10">
        <v>8355143</v>
      </c>
      <c r="C19" s="134">
        <v>96.6</v>
      </c>
      <c r="D19" s="11">
        <v>8265895</v>
      </c>
      <c r="E19" s="134">
        <v>98.8</v>
      </c>
      <c r="F19" s="11">
        <v>89248</v>
      </c>
      <c r="G19" s="134">
        <v>31.2</v>
      </c>
      <c r="H19" s="17">
        <v>2739392</v>
      </c>
      <c r="I19" s="11">
        <v>70462</v>
      </c>
      <c r="J19" s="11">
        <v>2155234</v>
      </c>
      <c r="K19" s="11">
        <v>19687</v>
      </c>
      <c r="L19" s="11">
        <v>141537</v>
      </c>
      <c r="M19" s="17">
        <v>372159</v>
      </c>
      <c r="N19" s="11">
        <v>5241203</v>
      </c>
      <c r="O19" s="11">
        <v>5239853</v>
      </c>
      <c r="P19" s="11">
        <v>945360</v>
      </c>
      <c r="Q19" s="11">
        <v>1783828</v>
      </c>
      <c r="R19" s="17">
        <v>2510665</v>
      </c>
      <c r="S19" s="88">
        <v>1350</v>
      </c>
      <c r="T19" s="86"/>
    </row>
    <row r="20" spans="1:20" ht="25.5" customHeight="1">
      <c r="A20" s="65" t="s">
        <v>58</v>
      </c>
      <c r="B20" s="10">
        <v>5767194</v>
      </c>
      <c r="C20" s="134">
        <v>77.7</v>
      </c>
      <c r="D20" s="11">
        <v>5555746</v>
      </c>
      <c r="E20" s="134">
        <v>95.7</v>
      </c>
      <c r="F20" s="11">
        <v>211448</v>
      </c>
      <c r="G20" s="134">
        <v>13.1</v>
      </c>
      <c r="H20" s="17">
        <v>2057162</v>
      </c>
      <c r="I20" s="11">
        <v>81739</v>
      </c>
      <c r="J20" s="11">
        <v>1713845</v>
      </c>
      <c r="K20" s="11">
        <v>15906</v>
      </c>
      <c r="L20" s="11">
        <v>144668</v>
      </c>
      <c r="M20" s="17">
        <v>116910</v>
      </c>
      <c r="N20" s="11">
        <v>3100986</v>
      </c>
      <c r="O20" s="11">
        <v>3100321</v>
      </c>
      <c r="P20" s="11">
        <v>889190</v>
      </c>
      <c r="Q20" s="11">
        <v>1678674</v>
      </c>
      <c r="R20" s="17">
        <v>532457</v>
      </c>
      <c r="S20" s="88">
        <v>665</v>
      </c>
      <c r="T20" s="86"/>
    </row>
    <row r="21" spans="1:20" ht="25.5" customHeight="1" thickBot="1">
      <c r="A21" s="97" t="s">
        <v>59</v>
      </c>
      <c r="B21" s="98">
        <v>14664726</v>
      </c>
      <c r="C21" s="135">
        <v>91.2</v>
      </c>
      <c r="D21" s="99">
        <v>14124318</v>
      </c>
      <c r="E21" s="135">
        <v>97.9</v>
      </c>
      <c r="F21" s="99">
        <v>540408</v>
      </c>
      <c r="G21" s="135">
        <v>32.7</v>
      </c>
      <c r="H21" s="100">
        <v>5728676</v>
      </c>
      <c r="I21" s="99">
        <v>142878</v>
      </c>
      <c r="J21" s="99">
        <v>4134914</v>
      </c>
      <c r="K21" s="99">
        <v>100853</v>
      </c>
      <c r="L21" s="99">
        <v>298737</v>
      </c>
      <c r="M21" s="100">
        <v>1152147</v>
      </c>
      <c r="N21" s="99">
        <v>8067226</v>
      </c>
      <c r="O21" s="99">
        <v>8058871</v>
      </c>
      <c r="P21" s="99">
        <v>2344325</v>
      </c>
      <c r="Q21" s="99">
        <v>3450003</v>
      </c>
      <c r="R21" s="100">
        <v>2264543</v>
      </c>
      <c r="S21" s="101">
        <v>8355</v>
      </c>
      <c r="T21" s="86"/>
    </row>
    <row r="22" spans="1:20" ht="25.5" customHeight="1">
      <c r="A22" s="91" t="s">
        <v>25</v>
      </c>
      <c r="B22" s="92">
        <v>921675</v>
      </c>
      <c r="C22" s="133">
        <v>95.1</v>
      </c>
      <c r="D22" s="93">
        <v>905539</v>
      </c>
      <c r="E22" s="133">
        <v>98.2</v>
      </c>
      <c r="F22" s="93">
        <v>16136</v>
      </c>
      <c r="G22" s="133">
        <v>34.2</v>
      </c>
      <c r="H22" s="94">
        <v>383566</v>
      </c>
      <c r="I22" s="93">
        <v>10890</v>
      </c>
      <c r="J22" s="93">
        <v>305404</v>
      </c>
      <c r="K22" s="93">
        <v>1483</v>
      </c>
      <c r="L22" s="93">
        <v>18415</v>
      </c>
      <c r="M22" s="94">
        <v>48857</v>
      </c>
      <c r="N22" s="93">
        <v>509549</v>
      </c>
      <c r="O22" s="93">
        <v>509549</v>
      </c>
      <c r="P22" s="93">
        <v>200613</v>
      </c>
      <c r="Q22" s="93">
        <v>207166</v>
      </c>
      <c r="R22" s="94">
        <v>101770</v>
      </c>
      <c r="S22" s="95">
        <v>0</v>
      </c>
      <c r="T22" s="86"/>
    </row>
    <row r="23" spans="1:20" ht="25.5" customHeight="1">
      <c r="A23" s="65" t="s">
        <v>26</v>
      </c>
      <c r="B23" s="10">
        <v>3349069</v>
      </c>
      <c r="C23" s="134">
        <v>96.6</v>
      </c>
      <c r="D23" s="11">
        <v>3296462</v>
      </c>
      <c r="E23" s="134">
        <v>99.2</v>
      </c>
      <c r="F23" s="11">
        <v>52607</v>
      </c>
      <c r="G23" s="134">
        <v>36.2</v>
      </c>
      <c r="H23" s="17">
        <v>1598975</v>
      </c>
      <c r="I23" s="11">
        <v>39868</v>
      </c>
      <c r="J23" s="11">
        <v>1416138</v>
      </c>
      <c r="K23" s="11">
        <v>15919</v>
      </c>
      <c r="L23" s="11">
        <v>51452</v>
      </c>
      <c r="M23" s="17">
        <v>91517</v>
      </c>
      <c r="N23" s="11">
        <v>1544339</v>
      </c>
      <c r="O23" s="11">
        <v>1535664</v>
      </c>
      <c r="P23" s="11">
        <v>419891</v>
      </c>
      <c r="Q23" s="11">
        <v>579638</v>
      </c>
      <c r="R23" s="17">
        <v>536135</v>
      </c>
      <c r="S23" s="88">
        <v>8675</v>
      </c>
      <c r="T23" s="86"/>
    </row>
    <row r="24" spans="1:20" ht="25.5" customHeight="1">
      <c r="A24" s="65" t="s">
        <v>27</v>
      </c>
      <c r="B24" s="10">
        <v>5050885</v>
      </c>
      <c r="C24" s="134">
        <v>91.1</v>
      </c>
      <c r="D24" s="11">
        <v>4955753</v>
      </c>
      <c r="E24" s="134">
        <v>97.9</v>
      </c>
      <c r="F24" s="11">
        <v>95132</v>
      </c>
      <c r="G24" s="134">
        <v>19.8</v>
      </c>
      <c r="H24" s="17">
        <v>2377866</v>
      </c>
      <c r="I24" s="11">
        <v>59404</v>
      </c>
      <c r="J24" s="11">
        <v>1984358</v>
      </c>
      <c r="K24" s="11">
        <v>14480</v>
      </c>
      <c r="L24" s="11">
        <v>95702</v>
      </c>
      <c r="M24" s="17">
        <v>238402</v>
      </c>
      <c r="N24" s="11">
        <v>2334107</v>
      </c>
      <c r="O24" s="11">
        <v>2333367</v>
      </c>
      <c r="P24" s="11">
        <v>806645</v>
      </c>
      <c r="Q24" s="11">
        <v>1093416</v>
      </c>
      <c r="R24" s="17">
        <v>433306</v>
      </c>
      <c r="S24" s="88">
        <v>740</v>
      </c>
      <c r="T24" s="86"/>
    </row>
    <row r="25" spans="1:20" ht="25.5" customHeight="1">
      <c r="A25" s="65" t="s">
        <v>28</v>
      </c>
      <c r="B25" s="10">
        <v>1863089</v>
      </c>
      <c r="C25" s="134">
        <v>97.6</v>
      </c>
      <c r="D25" s="11">
        <v>1850877</v>
      </c>
      <c r="E25" s="134">
        <v>99.2</v>
      </c>
      <c r="F25" s="11">
        <v>12212</v>
      </c>
      <c r="G25" s="134">
        <v>28.3</v>
      </c>
      <c r="H25" s="17">
        <v>673120</v>
      </c>
      <c r="I25" s="11">
        <v>13141</v>
      </c>
      <c r="J25" s="11">
        <v>512505</v>
      </c>
      <c r="K25" s="11">
        <v>4743</v>
      </c>
      <c r="L25" s="11">
        <v>25706</v>
      </c>
      <c r="M25" s="17">
        <v>121768</v>
      </c>
      <c r="N25" s="11">
        <v>1129392</v>
      </c>
      <c r="O25" s="11">
        <v>1129392</v>
      </c>
      <c r="P25" s="11">
        <v>346454</v>
      </c>
      <c r="Q25" s="11">
        <v>317251</v>
      </c>
      <c r="R25" s="17">
        <v>465687</v>
      </c>
      <c r="S25" s="88">
        <v>0</v>
      </c>
      <c r="T25" s="86"/>
    </row>
    <row r="26" spans="1:20" ht="25.5" customHeight="1">
      <c r="A26" s="65" t="s">
        <v>29</v>
      </c>
      <c r="B26" s="10">
        <v>4537783</v>
      </c>
      <c r="C26" s="134">
        <v>96.6</v>
      </c>
      <c r="D26" s="11">
        <v>4479924</v>
      </c>
      <c r="E26" s="134">
        <v>98.9</v>
      </c>
      <c r="F26" s="11">
        <v>57859</v>
      </c>
      <c r="G26" s="134">
        <v>34.3</v>
      </c>
      <c r="H26" s="17">
        <v>1001167</v>
      </c>
      <c r="I26" s="11">
        <v>21084</v>
      </c>
      <c r="J26" s="11">
        <v>703307</v>
      </c>
      <c r="K26" s="11">
        <v>5094</v>
      </c>
      <c r="L26" s="11">
        <v>66863</v>
      </c>
      <c r="M26" s="17">
        <v>209913</v>
      </c>
      <c r="N26" s="11">
        <v>3415345</v>
      </c>
      <c r="O26" s="11">
        <v>3413947</v>
      </c>
      <c r="P26" s="11">
        <v>667837</v>
      </c>
      <c r="Q26" s="11">
        <v>680055</v>
      </c>
      <c r="R26" s="17">
        <v>2066055</v>
      </c>
      <c r="S26" s="88">
        <v>1398</v>
      </c>
      <c r="T26" s="86"/>
    </row>
    <row r="27" spans="1:20" ht="25.5" customHeight="1">
      <c r="A27" s="65" t="s">
        <v>30</v>
      </c>
      <c r="B27" s="10">
        <v>2781213</v>
      </c>
      <c r="C27" s="134">
        <v>95.3</v>
      </c>
      <c r="D27" s="11">
        <v>2765421</v>
      </c>
      <c r="E27" s="134">
        <v>99.1</v>
      </c>
      <c r="F27" s="11">
        <v>15792</v>
      </c>
      <c r="G27" s="134">
        <v>12.3</v>
      </c>
      <c r="H27" s="17">
        <v>765988</v>
      </c>
      <c r="I27" s="11">
        <v>21227</v>
      </c>
      <c r="J27" s="11">
        <v>588764</v>
      </c>
      <c r="K27" s="11">
        <v>4530</v>
      </c>
      <c r="L27" s="11">
        <v>35297</v>
      </c>
      <c r="M27" s="17">
        <v>120700</v>
      </c>
      <c r="N27" s="11">
        <v>1893992</v>
      </c>
      <c r="O27" s="11">
        <v>1890553</v>
      </c>
      <c r="P27" s="11">
        <v>248279</v>
      </c>
      <c r="Q27" s="11">
        <v>662347</v>
      </c>
      <c r="R27" s="17">
        <v>979927</v>
      </c>
      <c r="S27" s="88">
        <v>3439</v>
      </c>
      <c r="T27" s="86"/>
    </row>
    <row r="28" spans="1:20" ht="25.5" customHeight="1">
      <c r="A28" s="65" t="s">
        <v>31</v>
      </c>
      <c r="B28" s="10">
        <v>2405533</v>
      </c>
      <c r="C28" s="134">
        <v>82.3</v>
      </c>
      <c r="D28" s="11">
        <v>2372603</v>
      </c>
      <c r="E28" s="134">
        <v>93.9</v>
      </c>
      <c r="F28" s="11">
        <v>32930</v>
      </c>
      <c r="G28" s="134">
        <v>8.3</v>
      </c>
      <c r="H28" s="17">
        <v>1135179</v>
      </c>
      <c r="I28" s="11">
        <v>21271</v>
      </c>
      <c r="J28" s="11">
        <v>945581</v>
      </c>
      <c r="K28" s="11">
        <v>15996</v>
      </c>
      <c r="L28" s="11">
        <v>60935</v>
      </c>
      <c r="M28" s="17">
        <v>107392</v>
      </c>
      <c r="N28" s="11">
        <v>1095642</v>
      </c>
      <c r="O28" s="11">
        <v>1095639</v>
      </c>
      <c r="P28" s="11">
        <v>381283</v>
      </c>
      <c r="Q28" s="11">
        <v>533576</v>
      </c>
      <c r="R28" s="17">
        <v>180780</v>
      </c>
      <c r="S28" s="88">
        <v>3</v>
      </c>
      <c r="T28" s="86"/>
    </row>
    <row r="29" spans="1:20" ht="25.5" customHeight="1">
      <c r="A29" s="65" t="s">
        <v>32</v>
      </c>
      <c r="B29" s="10">
        <v>1019264</v>
      </c>
      <c r="C29" s="134">
        <v>94.3</v>
      </c>
      <c r="D29" s="11">
        <v>1000117</v>
      </c>
      <c r="E29" s="134">
        <v>98.5</v>
      </c>
      <c r="F29" s="11">
        <v>19147</v>
      </c>
      <c r="G29" s="134">
        <v>29.1</v>
      </c>
      <c r="H29" s="17">
        <v>422236</v>
      </c>
      <c r="I29" s="11">
        <v>13912</v>
      </c>
      <c r="J29" s="11">
        <v>357879</v>
      </c>
      <c r="K29" s="11">
        <v>4200</v>
      </c>
      <c r="L29" s="11">
        <v>28072</v>
      </c>
      <c r="M29" s="17">
        <v>22373</v>
      </c>
      <c r="N29" s="11">
        <v>524838</v>
      </c>
      <c r="O29" s="11">
        <v>445666</v>
      </c>
      <c r="P29" s="11">
        <v>144396</v>
      </c>
      <c r="Q29" s="11">
        <v>200056</v>
      </c>
      <c r="R29" s="17">
        <v>101214</v>
      </c>
      <c r="S29" s="88">
        <v>79172</v>
      </c>
      <c r="T29" s="86"/>
    </row>
    <row r="30" spans="1:20" ht="25.5" customHeight="1">
      <c r="A30" s="65" t="s">
        <v>33</v>
      </c>
      <c r="B30" s="10">
        <v>1907005</v>
      </c>
      <c r="C30" s="134">
        <v>93.6</v>
      </c>
      <c r="D30" s="11">
        <v>1880250</v>
      </c>
      <c r="E30" s="134">
        <v>97.6</v>
      </c>
      <c r="F30" s="11">
        <v>26755</v>
      </c>
      <c r="G30" s="134">
        <v>24.2</v>
      </c>
      <c r="H30" s="17">
        <v>856550</v>
      </c>
      <c r="I30" s="11">
        <v>18149</v>
      </c>
      <c r="J30" s="11">
        <v>617307</v>
      </c>
      <c r="K30" s="11">
        <v>5380</v>
      </c>
      <c r="L30" s="11">
        <v>32674</v>
      </c>
      <c r="M30" s="17">
        <v>188420</v>
      </c>
      <c r="N30" s="11">
        <v>909721</v>
      </c>
      <c r="O30" s="11">
        <v>908883</v>
      </c>
      <c r="P30" s="11">
        <v>269478</v>
      </c>
      <c r="Q30" s="11">
        <v>394098</v>
      </c>
      <c r="R30" s="17">
        <v>245307</v>
      </c>
      <c r="S30" s="88">
        <v>838</v>
      </c>
      <c r="T30" s="86"/>
    </row>
    <row r="31" spans="1:20" ht="25.5" customHeight="1">
      <c r="A31" s="65" t="s">
        <v>34</v>
      </c>
      <c r="B31" s="10">
        <v>704219</v>
      </c>
      <c r="C31" s="134">
        <v>94</v>
      </c>
      <c r="D31" s="11">
        <v>698123</v>
      </c>
      <c r="E31" s="134">
        <v>98.3</v>
      </c>
      <c r="F31" s="11">
        <v>6096</v>
      </c>
      <c r="G31" s="134">
        <v>15.6</v>
      </c>
      <c r="H31" s="17">
        <v>351949</v>
      </c>
      <c r="I31" s="11">
        <v>12506</v>
      </c>
      <c r="J31" s="11">
        <v>318085</v>
      </c>
      <c r="K31" s="11">
        <v>1795</v>
      </c>
      <c r="L31" s="11">
        <v>11158</v>
      </c>
      <c r="M31" s="17">
        <v>10200</v>
      </c>
      <c r="N31" s="11">
        <v>289937</v>
      </c>
      <c r="O31" s="11">
        <v>289780</v>
      </c>
      <c r="P31" s="11">
        <v>75053</v>
      </c>
      <c r="Q31" s="11">
        <v>171926</v>
      </c>
      <c r="R31" s="17">
        <v>42801</v>
      </c>
      <c r="S31" s="88">
        <v>157</v>
      </c>
      <c r="T31" s="86"/>
    </row>
    <row r="32" spans="1:20" ht="25.5" customHeight="1">
      <c r="A32" s="65" t="s">
        <v>62</v>
      </c>
      <c r="B32" s="10">
        <v>735891</v>
      </c>
      <c r="C32" s="134">
        <v>94.6</v>
      </c>
      <c r="D32" s="11">
        <v>721625</v>
      </c>
      <c r="E32" s="134">
        <v>98.7</v>
      </c>
      <c r="F32" s="11">
        <v>14266</v>
      </c>
      <c r="G32" s="134">
        <v>30.4</v>
      </c>
      <c r="H32" s="17">
        <v>335739</v>
      </c>
      <c r="I32" s="11">
        <v>12761</v>
      </c>
      <c r="J32" s="11">
        <v>289191</v>
      </c>
      <c r="K32" s="11">
        <v>6332</v>
      </c>
      <c r="L32" s="11">
        <v>16673</v>
      </c>
      <c r="M32" s="17">
        <v>17114</v>
      </c>
      <c r="N32" s="11">
        <v>328859</v>
      </c>
      <c r="O32" s="11">
        <v>325529</v>
      </c>
      <c r="P32" s="11">
        <v>59645</v>
      </c>
      <c r="Q32" s="11">
        <v>166126</v>
      </c>
      <c r="R32" s="17">
        <v>99758</v>
      </c>
      <c r="S32" s="88">
        <v>3330</v>
      </c>
      <c r="T32" s="86"/>
    </row>
    <row r="33" spans="1:20" ht="25.5" customHeight="1">
      <c r="A33" s="65" t="s">
        <v>63</v>
      </c>
      <c r="B33" s="10">
        <v>1068375</v>
      </c>
      <c r="C33" s="134">
        <v>89.8</v>
      </c>
      <c r="D33" s="11">
        <v>1043718</v>
      </c>
      <c r="E33" s="134">
        <v>97.2</v>
      </c>
      <c r="F33" s="11">
        <v>24657</v>
      </c>
      <c r="G33" s="134">
        <v>21.2</v>
      </c>
      <c r="H33" s="17">
        <v>511023</v>
      </c>
      <c r="I33" s="11">
        <v>19298</v>
      </c>
      <c r="J33" s="11">
        <v>422834</v>
      </c>
      <c r="K33" s="11">
        <v>4305</v>
      </c>
      <c r="L33" s="11">
        <v>25251</v>
      </c>
      <c r="M33" s="17">
        <v>43640</v>
      </c>
      <c r="N33" s="11">
        <v>456962</v>
      </c>
      <c r="O33" s="11">
        <v>456336</v>
      </c>
      <c r="P33" s="11">
        <v>98632</v>
      </c>
      <c r="Q33" s="11">
        <v>244109</v>
      </c>
      <c r="R33" s="17">
        <v>113595</v>
      </c>
      <c r="S33" s="88">
        <v>626</v>
      </c>
      <c r="T33" s="86"/>
    </row>
    <row r="34" spans="1:20" ht="25.5" customHeight="1">
      <c r="A34" s="65" t="s">
        <v>64</v>
      </c>
      <c r="B34" s="10">
        <v>1580286</v>
      </c>
      <c r="C34" s="134">
        <v>84.3</v>
      </c>
      <c r="D34" s="11">
        <v>1508169</v>
      </c>
      <c r="E34" s="134">
        <v>96.1</v>
      </c>
      <c r="F34" s="11">
        <v>72117</v>
      </c>
      <c r="G34" s="134">
        <v>23.6</v>
      </c>
      <c r="H34" s="17">
        <v>735812</v>
      </c>
      <c r="I34" s="11">
        <v>24400</v>
      </c>
      <c r="J34" s="11">
        <v>612000</v>
      </c>
      <c r="K34" s="11">
        <v>9453</v>
      </c>
      <c r="L34" s="11">
        <v>38159</v>
      </c>
      <c r="M34" s="17">
        <v>61253</v>
      </c>
      <c r="N34" s="11">
        <v>682379</v>
      </c>
      <c r="O34" s="11">
        <v>664930</v>
      </c>
      <c r="P34" s="11">
        <v>232399</v>
      </c>
      <c r="Q34" s="11">
        <v>289498</v>
      </c>
      <c r="R34" s="17">
        <v>143033</v>
      </c>
      <c r="S34" s="88">
        <v>17449</v>
      </c>
      <c r="T34" s="86"/>
    </row>
    <row r="35" spans="1:20" ht="25.5" customHeight="1">
      <c r="A35" s="65" t="s">
        <v>35</v>
      </c>
      <c r="B35" s="10">
        <v>748497</v>
      </c>
      <c r="C35" s="134">
        <v>89.5</v>
      </c>
      <c r="D35" s="11">
        <v>735121</v>
      </c>
      <c r="E35" s="134">
        <v>97.7</v>
      </c>
      <c r="F35" s="11">
        <v>13376</v>
      </c>
      <c r="G35" s="134">
        <v>15.9</v>
      </c>
      <c r="H35" s="17">
        <v>320607</v>
      </c>
      <c r="I35" s="11">
        <v>11398</v>
      </c>
      <c r="J35" s="11">
        <v>278167</v>
      </c>
      <c r="K35" s="11">
        <v>3368</v>
      </c>
      <c r="L35" s="11">
        <v>15724</v>
      </c>
      <c r="M35" s="17">
        <v>15318</v>
      </c>
      <c r="N35" s="11">
        <v>363603</v>
      </c>
      <c r="O35" s="11">
        <v>362266</v>
      </c>
      <c r="P35" s="11">
        <v>124152</v>
      </c>
      <c r="Q35" s="11">
        <v>153460</v>
      </c>
      <c r="R35" s="17">
        <v>84654</v>
      </c>
      <c r="S35" s="88">
        <v>1337</v>
      </c>
      <c r="T35" s="86"/>
    </row>
    <row r="36" spans="1:20" ht="25.5" customHeight="1" thickBot="1">
      <c r="A36" s="75" t="s">
        <v>36</v>
      </c>
      <c r="B36" s="8">
        <v>1096049</v>
      </c>
      <c r="C36" s="136">
        <v>91.7</v>
      </c>
      <c r="D36" s="9">
        <v>1082537</v>
      </c>
      <c r="E36" s="136">
        <v>97.5</v>
      </c>
      <c r="F36" s="9">
        <v>13512</v>
      </c>
      <c r="G36" s="136">
        <v>15.9</v>
      </c>
      <c r="H36" s="16">
        <v>407167</v>
      </c>
      <c r="I36" s="9">
        <v>14655</v>
      </c>
      <c r="J36" s="9">
        <v>342500</v>
      </c>
      <c r="K36" s="9">
        <v>14512</v>
      </c>
      <c r="L36" s="9">
        <v>12951</v>
      </c>
      <c r="M36" s="16">
        <v>37061</v>
      </c>
      <c r="N36" s="9">
        <v>608564</v>
      </c>
      <c r="O36" s="9">
        <v>608490</v>
      </c>
      <c r="P36" s="9">
        <v>162295</v>
      </c>
      <c r="Q36" s="9">
        <v>200199</v>
      </c>
      <c r="R36" s="16">
        <v>245996</v>
      </c>
      <c r="S36" s="87">
        <v>74</v>
      </c>
      <c r="T36" s="86"/>
    </row>
    <row r="37" spans="1:20" ht="25.5" customHeight="1" thickBot="1">
      <c r="A37" s="76" t="s">
        <v>80</v>
      </c>
      <c r="B37" s="12">
        <f>SUM(B8:B21)</f>
        <v>245917160</v>
      </c>
      <c r="C37" s="137">
        <f>AVERAGEA(C8:C21)</f>
        <v>90.06428571428572</v>
      </c>
      <c r="D37" s="13">
        <f>SUM(D8:D21)</f>
        <v>241409433</v>
      </c>
      <c r="E37" s="137">
        <f>AVERAGEA(E8:E21)</f>
        <v>97.56428571428572</v>
      </c>
      <c r="F37" s="13">
        <f>SUM(F8:F21)</f>
        <v>4507727</v>
      </c>
      <c r="G37" s="137">
        <f>AVERAGEA(G8:G21)</f>
        <v>21.928571428571434</v>
      </c>
      <c r="H37" s="18">
        <f aca="true" t="shared" si="0" ref="H37:M37">SUM(H8:H21)</f>
        <v>101897406</v>
      </c>
      <c r="I37" s="13">
        <f t="shared" si="0"/>
        <v>2323799</v>
      </c>
      <c r="J37" s="13">
        <f t="shared" si="0"/>
        <v>79248150</v>
      </c>
      <c r="K37" s="13">
        <f t="shared" si="0"/>
        <v>887930</v>
      </c>
      <c r="L37" s="13">
        <f t="shared" si="0"/>
        <v>4611746</v>
      </c>
      <c r="M37" s="18">
        <f t="shared" si="0"/>
        <v>15713711</v>
      </c>
      <c r="N37" s="14">
        <f aca="true" t="shared" si="1" ref="N37:S37">SUM(N8:N21)</f>
        <v>120518106</v>
      </c>
      <c r="O37" s="14">
        <f t="shared" si="1"/>
        <v>120124427</v>
      </c>
      <c r="P37" s="14">
        <f t="shared" si="1"/>
        <v>36856234</v>
      </c>
      <c r="Q37" s="14">
        <f t="shared" si="1"/>
        <v>46941132</v>
      </c>
      <c r="R37" s="21">
        <f t="shared" si="1"/>
        <v>36327061</v>
      </c>
      <c r="S37" s="89">
        <f t="shared" si="1"/>
        <v>393679</v>
      </c>
      <c r="T37" s="86"/>
    </row>
    <row r="38" spans="1:20" ht="25.5" customHeight="1" thickBot="1">
      <c r="A38" s="66" t="s">
        <v>81</v>
      </c>
      <c r="B38" s="3">
        <f>SUM(B22:B36)</f>
        <v>29768833</v>
      </c>
      <c r="C38" s="138">
        <f>AVERAGEA(C22:C36)</f>
        <v>92.42666666666666</v>
      </c>
      <c r="D38" s="4">
        <f>SUM(D22:D36)</f>
        <v>29296239</v>
      </c>
      <c r="E38" s="138">
        <f>AVERAGEA(E22:E36)</f>
        <v>97.86666666666666</v>
      </c>
      <c r="F38" s="4">
        <f>SUM(F22:F36)</f>
        <v>472594</v>
      </c>
      <c r="G38" s="138">
        <f>AVERAGEA(G22:G36)</f>
        <v>23.286666666666665</v>
      </c>
      <c r="H38" s="19">
        <f aca="true" t="shared" si="2" ref="H38:M38">SUM(H22:H36)</f>
        <v>11876944</v>
      </c>
      <c r="I38" s="4">
        <f t="shared" si="2"/>
        <v>313964</v>
      </c>
      <c r="J38" s="4">
        <f t="shared" si="2"/>
        <v>9694020</v>
      </c>
      <c r="K38" s="4">
        <f t="shared" si="2"/>
        <v>111590</v>
      </c>
      <c r="L38" s="4">
        <f t="shared" si="2"/>
        <v>535032</v>
      </c>
      <c r="M38" s="19">
        <f t="shared" si="2"/>
        <v>1333928</v>
      </c>
      <c r="N38" s="7">
        <f aca="true" t="shared" si="3" ref="N38:S38">SUM(N22:N36)</f>
        <v>16087229</v>
      </c>
      <c r="O38" s="7">
        <f t="shared" si="3"/>
        <v>15969991</v>
      </c>
      <c r="P38" s="7">
        <f t="shared" si="3"/>
        <v>4237052</v>
      </c>
      <c r="Q38" s="7">
        <f t="shared" si="3"/>
        <v>5892921</v>
      </c>
      <c r="R38" s="20">
        <f t="shared" si="3"/>
        <v>5840018</v>
      </c>
      <c r="S38" s="90">
        <f t="shared" si="3"/>
        <v>117238</v>
      </c>
      <c r="T38" s="86"/>
    </row>
    <row r="39" spans="1:20" ht="25.5" customHeight="1" thickBot="1">
      <c r="A39" s="66" t="s">
        <v>82</v>
      </c>
      <c r="B39" s="3">
        <f>SUM(B8:B36)</f>
        <v>275685993</v>
      </c>
      <c r="C39" s="138">
        <f>AVERAGEA(C8:C36)</f>
        <v>91.28620689655172</v>
      </c>
      <c r="D39" s="4">
        <f>SUM(D8:D36)</f>
        <v>270705672</v>
      </c>
      <c r="E39" s="138">
        <f>AVERAGEA(E8:E36)</f>
        <v>97.72068965517241</v>
      </c>
      <c r="F39" s="4">
        <f>SUM(F8:F36)</f>
        <v>4980321</v>
      </c>
      <c r="G39" s="138">
        <f>AVERAGEA(G8:G36)</f>
        <v>22.631034482758626</v>
      </c>
      <c r="H39" s="19">
        <f aca="true" t="shared" si="4" ref="H39:M39">SUM(H8:H36)</f>
        <v>113774350</v>
      </c>
      <c r="I39" s="4">
        <f t="shared" si="4"/>
        <v>2637763</v>
      </c>
      <c r="J39" s="4">
        <f t="shared" si="4"/>
        <v>88942170</v>
      </c>
      <c r="K39" s="4">
        <f t="shared" si="4"/>
        <v>999520</v>
      </c>
      <c r="L39" s="4">
        <f t="shared" si="4"/>
        <v>5146778</v>
      </c>
      <c r="M39" s="19">
        <f t="shared" si="4"/>
        <v>17047639</v>
      </c>
      <c r="N39" s="7">
        <f aca="true" t="shared" si="5" ref="N39:S39">SUM(N8:N36)</f>
        <v>136605335</v>
      </c>
      <c r="O39" s="7">
        <f t="shared" si="5"/>
        <v>136094418</v>
      </c>
      <c r="P39" s="7">
        <f t="shared" si="5"/>
        <v>41093286</v>
      </c>
      <c r="Q39" s="7">
        <f t="shared" si="5"/>
        <v>52834053</v>
      </c>
      <c r="R39" s="20">
        <f t="shared" si="5"/>
        <v>42167079</v>
      </c>
      <c r="S39" s="90">
        <f t="shared" si="5"/>
        <v>510917</v>
      </c>
      <c r="T39" s="86"/>
    </row>
    <row r="40" spans="2:12" ht="25.5" customHeight="1">
      <c r="B40" s="2" t="s">
        <v>37</v>
      </c>
      <c r="C40" s="5"/>
      <c r="E40" s="5"/>
      <c r="G40" s="5"/>
      <c r="L40" s="2" t="s">
        <v>38</v>
      </c>
    </row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&amp;L&amp;24１４　税収入の状況（１）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40"/>
  <sheetViews>
    <sheetView showGridLines="0" zoomScale="65" zoomScaleNormal="65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6015625" defaultRowHeight="24" customHeight="1"/>
  <cols>
    <col min="1" max="1" width="14.16015625" style="2" customWidth="1"/>
    <col min="2" max="5" width="11.66015625" style="2" customWidth="1"/>
    <col min="6" max="8" width="11.16015625" style="2" customWidth="1"/>
    <col min="9" max="10" width="11.66015625" style="2" customWidth="1"/>
    <col min="11" max="14" width="11.16015625" style="2" customWidth="1"/>
    <col min="15" max="16" width="11.66015625" style="2" customWidth="1"/>
    <col min="17" max="17" width="8.66015625" style="2" customWidth="1"/>
    <col min="18" max="18" width="11.66015625" style="2" customWidth="1"/>
    <col min="19" max="19" width="8.66015625" style="2" customWidth="1"/>
    <col min="20" max="16384" width="14.66015625" style="2" customWidth="1"/>
  </cols>
  <sheetData>
    <row r="1" spans="1:22" ht="25.5" customHeight="1">
      <c r="A1" s="41" t="s">
        <v>66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2"/>
      <c r="S1" s="41"/>
      <c r="T1" s="41"/>
      <c r="U1" s="41"/>
      <c r="V1" s="41"/>
    </row>
    <row r="2" spans="1:22" ht="25.5" customHeight="1" thickBot="1">
      <c r="A2" s="45"/>
      <c r="B2" s="45"/>
      <c r="C2" s="58"/>
      <c r="D2" s="45"/>
      <c r="E2" s="45"/>
      <c r="F2" s="45"/>
      <c r="G2" s="45"/>
      <c r="H2" s="45"/>
      <c r="I2" s="58"/>
      <c r="J2" s="43"/>
      <c r="K2" s="43"/>
      <c r="L2" s="43"/>
      <c r="M2" s="43"/>
      <c r="N2" s="43"/>
      <c r="O2" s="44"/>
      <c r="P2" s="43"/>
      <c r="Q2" s="43"/>
      <c r="R2" s="45"/>
      <c r="S2" s="44" t="s">
        <v>0</v>
      </c>
      <c r="T2" s="41"/>
      <c r="U2" s="41"/>
      <c r="V2" s="41"/>
    </row>
    <row r="3" spans="1:22" ht="25.5" customHeight="1">
      <c r="A3" s="107"/>
      <c r="B3" s="108"/>
      <c r="C3" s="49"/>
      <c r="D3" s="60"/>
      <c r="E3" s="49"/>
      <c r="F3" s="59"/>
      <c r="G3" s="59"/>
      <c r="H3" s="59"/>
      <c r="I3" s="60"/>
      <c r="J3" s="48"/>
      <c r="K3" s="46"/>
      <c r="L3" s="46"/>
      <c r="M3" s="46"/>
      <c r="N3" s="46"/>
      <c r="O3" s="47"/>
      <c r="P3" s="128"/>
      <c r="Q3" s="129"/>
      <c r="R3" s="78"/>
      <c r="S3" s="130"/>
      <c r="T3" s="51"/>
      <c r="U3" s="41"/>
      <c r="V3" s="41"/>
    </row>
    <row r="4" spans="1:22" ht="25.5" customHeight="1">
      <c r="A4" s="109"/>
      <c r="B4" s="110"/>
      <c r="C4" s="49"/>
      <c r="D4" s="61"/>
      <c r="E4" s="49"/>
      <c r="F4" s="49"/>
      <c r="G4" s="49"/>
      <c r="H4" s="49"/>
      <c r="I4" s="61"/>
      <c r="J4" s="47"/>
      <c r="K4" s="47"/>
      <c r="L4" s="47"/>
      <c r="M4" s="46"/>
      <c r="N4" s="46"/>
      <c r="O4" s="47"/>
      <c r="P4" s="52" t="s">
        <v>54</v>
      </c>
      <c r="Q4" s="131"/>
      <c r="R4" s="53" t="s">
        <v>54</v>
      </c>
      <c r="S4" s="50"/>
      <c r="T4" s="51"/>
      <c r="U4" s="41"/>
      <c r="V4" s="41"/>
    </row>
    <row r="5" spans="1:22" ht="25.5" customHeight="1">
      <c r="A5" s="111" t="s">
        <v>69</v>
      </c>
      <c r="B5" s="112" t="s">
        <v>40</v>
      </c>
      <c r="C5" s="62" t="s">
        <v>41</v>
      </c>
      <c r="D5" s="63" t="s">
        <v>42</v>
      </c>
      <c r="E5" s="62" t="s">
        <v>43</v>
      </c>
      <c r="F5" s="62" t="s">
        <v>44</v>
      </c>
      <c r="G5" s="62" t="s">
        <v>45</v>
      </c>
      <c r="H5" s="62" t="s">
        <v>46</v>
      </c>
      <c r="I5" s="63" t="s">
        <v>75</v>
      </c>
      <c r="J5" s="53" t="s">
        <v>83</v>
      </c>
      <c r="K5" s="127" t="s">
        <v>84</v>
      </c>
      <c r="L5" s="127" t="s">
        <v>84</v>
      </c>
      <c r="M5" s="47"/>
      <c r="N5" s="47"/>
      <c r="O5" s="53" t="s">
        <v>78</v>
      </c>
      <c r="P5" s="52" t="s">
        <v>55</v>
      </c>
      <c r="Q5" s="125"/>
      <c r="R5" s="53" t="s">
        <v>56</v>
      </c>
      <c r="S5" s="126"/>
      <c r="T5" s="51"/>
      <c r="U5" s="41"/>
      <c r="V5" s="41"/>
    </row>
    <row r="6" spans="1:22" ht="25.5" customHeight="1">
      <c r="A6" s="109"/>
      <c r="B6" s="110"/>
      <c r="C6" s="62" t="s">
        <v>50</v>
      </c>
      <c r="D6" s="61"/>
      <c r="E6" s="62" t="s">
        <v>51</v>
      </c>
      <c r="F6" s="49"/>
      <c r="G6" s="49"/>
      <c r="H6" s="49"/>
      <c r="I6" s="63" t="s">
        <v>76</v>
      </c>
      <c r="J6" s="53" t="s">
        <v>77</v>
      </c>
      <c r="K6" s="53" t="s">
        <v>52</v>
      </c>
      <c r="L6" s="53" t="s">
        <v>53</v>
      </c>
      <c r="M6" s="53" t="s">
        <v>47</v>
      </c>
      <c r="N6" s="53" t="s">
        <v>48</v>
      </c>
      <c r="O6" s="53" t="s">
        <v>79</v>
      </c>
      <c r="P6" s="52"/>
      <c r="Q6" s="53" t="s">
        <v>6</v>
      </c>
      <c r="R6" s="53"/>
      <c r="S6" s="54" t="s">
        <v>6</v>
      </c>
      <c r="T6" s="51"/>
      <c r="U6" s="41"/>
      <c r="V6" s="41"/>
    </row>
    <row r="7" spans="1:22" ht="25.5" customHeight="1" thickBot="1">
      <c r="A7" s="113"/>
      <c r="B7" s="114"/>
      <c r="C7" s="57"/>
      <c r="D7" s="64"/>
      <c r="E7" s="57"/>
      <c r="F7" s="57"/>
      <c r="G7" s="57"/>
      <c r="H7" s="57"/>
      <c r="I7" s="64"/>
      <c r="J7" s="56"/>
      <c r="K7" s="56"/>
      <c r="L7" s="56"/>
      <c r="M7" s="56"/>
      <c r="N7" s="56"/>
      <c r="O7" s="56"/>
      <c r="P7" s="55"/>
      <c r="Q7" s="123" t="s">
        <v>12</v>
      </c>
      <c r="R7" s="57"/>
      <c r="S7" s="124" t="s">
        <v>12</v>
      </c>
      <c r="T7" s="51"/>
      <c r="U7" s="41"/>
      <c r="V7" s="41"/>
    </row>
    <row r="8" spans="1:20" ht="25.5" customHeight="1">
      <c r="A8" s="115" t="s">
        <v>14</v>
      </c>
      <c r="B8" s="116">
        <v>528900</v>
      </c>
      <c r="C8" s="93">
        <v>1490798</v>
      </c>
      <c r="D8" s="94">
        <v>0</v>
      </c>
      <c r="E8" s="93">
        <v>853</v>
      </c>
      <c r="F8" s="93">
        <v>189</v>
      </c>
      <c r="G8" s="93">
        <v>664</v>
      </c>
      <c r="H8" s="93">
        <v>0</v>
      </c>
      <c r="I8" s="94">
        <v>0</v>
      </c>
      <c r="J8" s="93">
        <v>1837008</v>
      </c>
      <c r="K8" s="93">
        <v>40599</v>
      </c>
      <c r="L8" s="93">
        <v>1796409</v>
      </c>
      <c r="M8" s="93">
        <v>930717</v>
      </c>
      <c r="N8" s="93">
        <v>865692</v>
      </c>
      <c r="O8" s="93">
        <v>0</v>
      </c>
      <c r="P8" s="92">
        <v>14585</v>
      </c>
      <c r="Q8" s="133">
        <v>4.8</v>
      </c>
      <c r="R8" s="93">
        <v>5915735</v>
      </c>
      <c r="S8" s="140">
        <v>67.1</v>
      </c>
      <c r="T8" s="6"/>
    </row>
    <row r="9" spans="1:20" ht="25.5" customHeight="1">
      <c r="A9" s="67" t="s">
        <v>15</v>
      </c>
      <c r="B9" s="117">
        <v>524011</v>
      </c>
      <c r="C9" s="11">
        <v>2010277</v>
      </c>
      <c r="D9" s="17">
        <v>0</v>
      </c>
      <c r="E9" s="11">
        <v>0</v>
      </c>
      <c r="F9" s="11">
        <v>0</v>
      </c>
      <c r="G9" s="11">
        <v>0</v>
      </c>
      <c r="H9" s="11">
        <v>0</v>
      </c>
      <c r="I9" s="17">
        <v>0</v>
      </c>
      <c r="J9" s="11">
        <v>2859485</v>
      </c>
      <c r="K9" s="11">
        <v>711</v>
      </c>
      <c r="L9" s="11">
        <v>2622681</v>
      </c>
      <c r="M9" s="11">
        <v>1441788</v>
      </c>
      <c r="N9" s="11">
        <v>1180893</v>
      </c>
      <c r="O9" s="11">
        <v>0</v>
      </c>
      <c r="P9" s="10">
        <v>0</v>
      </c>
      <c r="Q9" s="134"/>
      <c r="R9" s="11">
        <v>7794658</v>
      </c>
      <c r="S9" s="141">
        <v>70.1</v>
      </c>
      <c r="T9" s="6"/>
    </row>
    <row r="10" spans="1:20" ht="25.5" customHeight="1">
      <c r="A10" s="67" t="s">
        <v>16</v>
      </c>
      <c r="B10" s="117">
        <v>259957</v>
      </c>
      <c r="C10" s="11">
        <v>680841</v>
      </c>
      <c r="D10" s="17">
        <v>0</v>
      </c>
      <c r="E10" s="11">
        <v>0</v>
      </c>
      <c r="F10" s="11">
        <v>0</v>
      </c>
      <c r="G10" s="11">
        <v>0</v>
      </c>
      <c r="H10" s="11">
        <v>0</v>
      </c>
      <c r="I10" s="17">
        <v>0</v>
      </c>
      <c r="J10" s="11">
        <v>1054806</v>
      </c>
      <c r="K10" s="11">
        <v>7201</v>
      </c>
      <c r="L10" s="11">
        <v>1047605</v>
      </c>
      <c r="M10" s="11">
        <v>547612</v>
      </c>
      <c r="N10" s="11">
        <v>499993</v>
      </c>
      <c r="O10" s="11">
        <v>0</v>
      </c>
      <c r="P10" s="10">
        <v>3617</v>
      </c>
      <c r="Q10" s="134">
        <v>9.4</v>
      </c>
      <c r="R10" s="11">
        <v>3626942</v>
      </c>
      <c r="S10" s="141">
        <v>79.8</v>
      </c>
      <c r="T10" s="6"/>
    </row>
    <row r="11" spans="1:20" ht="25.5" customHeight="1">
      <c r="A11" s="67" t="s">
        <v>17</v>
      </c>
      <c r="B11" s="117">
        <v>372442</v>
      </c>
      <c r="C11" s="11">
        <v>1051353</v>
      </c>
      <c r="D11" s="17">
        <v>0</v>
      </c>
      <c r="E11" s="11">
        <v>240</v>
      </c>
      <c r="F11" s="11">
        <v>240</v>
      </c>
      <c r="G11" s="11">
        <v>0</v>
      </c>
      <c r="H11" s="11">
        <v>0</v>
      </c>
      <c r="I11" s="17">
        <v>0</v>
      </c>
      <c r="J11" s="11">
        <v>1222829</v>
      </c>
      <c r="K11" s="11">
        <v>0</v>
      </c>
      <c r="L11" s="11">
        <v>1222829</v>
      </c>
      <c r="M11" s="11">
        <v>656855</v>
      </c>
      <c r="N11" s="11">
        <v>565974</v>
      </c>
      <c r="O11" s="11">
        <v>0</v>
      </c>
      <c r="P11" s="10">
        <v>3773619</v>
      </c>
      <c r="Q11" s="134">
        <v>59.5</v>
      </c>
      <c r="R11" s="11">
        <v>0</v>
      </c>
      <c r="S11" s="141"/>
      <c r="T11" s="6"/>
    </row>
    <row r="12" spans="1:20" ht="25.5" customHeight="1">
      <c r="A12" s="67" t="s">
        <v>18</v>
      </c>
      <c r="B12" s="117">
        <v>205953</v>
      </c>
      <c r="C12" s="11">
        <v>771801</v>
      </c>
      <c r="D12" s="17">
        <v>0</v>
      </c>
      <c r="E12" s="11">
        <v>0</v>
      </c>
      <c r="F12" s="11">
        <v>0</v>
      </c>
      <c r="G12" s="11">
        <v>0</v>
      </c>
      <c r="H12" s="11">
        <v>0</v>
      </c>
      <c r="I12" s="17">
        <v>0</v>
      </c>
      <c r="J12" s="11">
        <v>1088338</v>
      </c>
      <c r="K12" s="11">
        <v>75782</v>
      </c>
      <c r="L12" s="11">
        <v>1012556</v>
      </c>
      <c r="M12" s="11">
        <v>541527</v>
      </c>
      <c r="N12" s="11">
        <v>471029</v>
      </c>
      <c r="O12" s="11">
        <v>0</v>
      </c>
      <c r="P12" s="10">
        <v>3508931</v>
      </c>
      <c r="Q12" s="134">
        <v>67</v>
      </c>
      <c r="R12" s="11">
        <v>0</v>
      </c>
      <c r="S12" s="141"/>
      <c r="T12" s="6"/>
    </row>
    <row r="13" spans="1:20" ht="25.5" customHeight="1">
      <c r="A13" s="67" t="s">
        <v>19</v>
      </c>
      <c r="B13" s="117">
        <v>390314</v>
      </c>
      <c r="C13" s="11">
        <v>1151749</v>
      </c>
      <c r="D13" s="17">
        <v>29</v>
      </c>
      <c r="E13" s="11">
        <v>0</v>
      </c>
      <c r="F13" s="11">
        <v>0</v>
      </c>
      <c r="G13" s="11">
        <v>0</v>
      </c>
      <c r="H13" s="11">
        <v>0</v>
      </c>
      <c r="I13" s="17">
        <v>0</v>
      </c>
      <c r="J13" s="11">
        <v>1291315</v>
      </c>
      <c r="K13" s="11">
        <v>13976</v>
      </c>
      <c r="L13" s="11">
        <v>1277339</v>
      </c>
      <c r="M13" s="11">
        <v>566505</v>
      </c>
      <c r="N13" s="11">
        <v>710834</v>
      </c>
      <c r="O13" s="11">
        <v>0</v>
      </c>
      <c r="P13" s="10">
        <v>4550192</v>
      </c>
      <c r="Q13" s="134">
        <v>63</v>
      </c>
      <c r="R13" s="11">
        <v>0</v>
      </c>
      <c r="S13" s="141"/>
      <c r="T13" s="6"/>
    </row>
    <row r="14" spans="1:20" ht="25.5" customHeight="1">
      <c r="A14" s="67" t="s">
        <v>20</v>
      </c>
      <c r="B14" s="117">
        <v>153585</v>
      </c>
      <c r="C14" s="11">
        <v>397685</v>
      </c>
      <c r="D14" s="17">
        <v>0</v>
      </c>
      <c r="E14" s="11">
        <v>0</v>
      </c>
      <c r="F14" s="11">
        <v>0</v>
      </c>
      <c r="G14" s="11">
        <v>0</v>
      </c>
      <c r="H14" s="11">
        <v>0</v>
      </c>
      <c r="I14" s="17">
        <v>0</v>
      </c>
      <c r="J14" s="11">
        <v>1963</v>
      </c>
      <c r="K14" s="11">
        <v>1963</v>
      </c>
      <c r="L14" s="11">
        <v>0</v>
      </c>
      <c r="M14" s="11">
        <v>0</v>
      </c>
      <c r="N14" s="11">
        <v>0</v>
      </c>
      <c r="O14" s="11">
        <v>0</v>
      </c>
      <c r="P14" s="10">
        <v>1798011</v>
      </c>
      <c r="Q14" s="134">
        <v>74.5</v>
      </c>
      <c r="R14" s="11">
        <v>0</v>
      </c>
      <c r="S14" s="141"/>
      <c r="T14" s="6"/>
    </row>
    <row r="15" spans="1:20" ht="25.5" customHeight="1">
      <c r="A15" s="67" t="s">
        <v>21</v>
      </c>
      <c r="B15" s="117">
        <v>43208</v>
      </c>
      <c r="C15" s="11">
        <v>140351</v>
      </c>
      <c r="D15" s="17">
        <v>0</v>
      </c>
      <c r="E15" s="11">
        <v>0</v>
      </c>
      <c r="F15" s="11">
        <v>0</v>
      </c>
      <c r="G15" s="11">
        <v>0</v>
      </c>
      <c r="H15" s="11">
        <v>0</v>
      </c>
      <c r="I15" s="17">
        <v>0</v>
      </c>
      <c r="J15" s="11">
        <v>159979</v>
      </c>
      <c r="K15" s="11">
        <v>0</v>
      </c>
      <c r="L15" s="11">
        <v>159979</v>
      </c>
      <c r="M15" s="11">
        <v>89354</v>
      </c>
      <c r="N15" s="11">
        <v>70625</v>
      </c>
      <c r="O15" s="11">
        <v>0</v>
      </c>
      <c r="P15" s="10">
        <v>504218</v>
      </c>
      <c r="Q15" s="134">
        <v>71.7</v>
      </c>
      <c r="R15" s="11">
        <v>0</v>
      </c>
      <c r="S15" s="141"/>
      <c r="T15" s="6"/>
    </row>
    <row r="16" spans="1:20" ht="25.5" customHeight="1">
      <c r="A16" s="67" t="s">
        <v>22</v>
      </c>
      <c r="B16" s="117">
        <v>102631</v>
      </c>
      <c r="C16" s="11">
        <v>320692</v>
      </c>
      <c r="D16" s="17">
        <v>0</v>
      </c>
      <c r="E16" s="11">
        <v>21380</v>
      </c>
      <c r="F16" s="11">
        <v>14099</v>
      </c>
      <c r="G16" s="11">
        <v>7281</v>
      </c>
      <c r="H16" s="11">
        <v>0</v>
      </c>
      <c r="I16" s="17">
        <v>0</v>
      </c>
      <c r="J16" s="11">
        <v>819075</v>
      </c>
      <c r="K16" s="11">
        <v>2727</v>
      </c>
      <c r="L16" s="11">
        <v>816348</v>
      </c>
      <c r="M16" s="11">
        <v>307334</v>
      </c>
      <c r="N16" s="11">
        <v>509014</v>
      </c>
      <c r="O16" s="11">
        <v>0</v>
      </c>
      <c r="P16" s="10">
        <v>947829</v>
      </c>
      <c r="Q16" s="134">
        <v>63.6</v>
      </c>
      <c r="R16" s="11">
        <v>0</v>
      </c>
      <c r="S16" s="141"/>
      <c r="T16" s="6"/>
    </row>
    <row r="17" spans="1:20" ht="25.5" customHeight="1">
      <c r="A17" s="67" t="s">
        <v>23</v>
      </c>
      <c r="B17" s="117">
        <v>44608</v>
      </c>
      <c r="C17" s="11">
        <v>146059</v>
      </c>
      <c r="D17" s="17">
        <v>0</v>
      </c>
      <c r="E17" s="11">
        <v>0</v>
      </c>
      <c r="F17" s="11">
        <v>0</v>
      </c>
      <c r="G17" s="11">
        <v>0</v>
      </c>
      <c r="H17" s="11">
        <v>0</v>
      </c>
      <c r="I17" s="17">
        <v>0</v>
      </c>
      <c r="J17" s="11">
        <v>326425</v>
      </c>
      <c r="K17" s="11">
        <v>187236</v>
      </c>
      <c r="L17" s="11">
        <v>139189</v>
      </c>
      <c r="M17" s="11">
        <v>47815</v>
      </c>
      <c r="N17" s="11">
        <v>91374</v>
      </c>
      <c r="O17" s="11">
        <v>0</v>
      </c>
      <c r="P17" s="10">
        <v>583089</v>
      </c>
      <c r="Q17" s="134">
        <v>71.8</v>
      </c>
      <c r="R17" s="11">
        <v>0</v>
      </c>
      <c r="S17" s="141"/>
      <c r="T17" s="6"/>
    </row>
    <row r="18" spans="1:20" ht="25.5" customHeight="1">
      <c r="A18" s="67" t="s">
        <v>24</v>
      </c>
      <c r="B18" s="117">
        <v>45584</v>
      </c>
      <c r="C18" s="11">
        <v>126081</v>
      </c>
      <c r="D18" s="17">
        <v>0</v>
      </c>
      <c r="E18" s="11">
        <v>0</v>
      </c>
      <c r="F18" s="11">
        <v>0</v>
      </c>
      <c r="G18" s="11">
        <v>0</v>
      </c>
      <c r="H18" s="11">
        <v>0</v>
      </c>
      <c r="I18" s="17">
        <v>0</v>
      </c>
      <c r="J18" s="11">
        <v>6625</v>
      </c>
      <c r="K18" s="11">
        <v>6625</v>
      </c>
      <c r="L18" s="11">
        <v>0</v>
      </c>
      <c r="M18" s="11">
        <v>0</v>
      </c>
      <c r="N18" s="11">
        <v>0</v>
      </c>
      <c r="O18" s="11">
        <v>0</v>
      </c>
      <c r="P18" s="10">
        <v>441391</v>
      </c>
      <c r="Q18" s="134">
        <v>66.4</v>
      </c>
      <c r="R18" s="11">
        <v>0</v>
      </c>
      <c r="S18" s="141"/>
      <c r="T18" s="6"/>
    </row>
    <row r="19" spans="1:20" ht="25.5" customHeight="1">
      <c r="A19" s="67" t="s">
        <v>57</v>
      </c>
      <c r="B19" s="117">
        <v>113478</v>
      </c>
      <c r="C19" s="11">
        <v>252196</v>
      </c>
      <c r="D19" s="17">
        <v>8874</v>
      </c>
      <c r="E19" s="11">
        <v>0</v>
      </c>
      <c r="F19" s="11">
        <v>0</v>
      </c>
      <c r="G19" s="11">
        <v>0</v>
      </c>
      <c r="H19" s="11">
        <v>0</v>
      </c>
      <c r="I19" s="17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0">
        <v>0</v>
      </c>
      <c r="Q19" s="134"/>
      <c r="R19" s="11">
        <v>931268</v>
      </c>
      <c r="S19" s="141">
        <v>80.8</v>
      </c>
      <c r="T19" s="6"/>
    </row>
    <row r="20" spans="1:20" ht="25.5" customHeight="1">
      <c r="A20" s="67" t="s">
        <v>60</v>
      </c>
      <c r="B20" s="117">
        <v>139540</v>
      </c>
      <c r="C20" s="11">
        <v>345106</v>
      </c>
      <c r="D20" s="17">
        <v>0</v>
      </c>
      <c r="E20" s="11">
        <v>0</v>
      </c>
      <c r="F20" s="11">
        <v>0</v>
      </c>
      <c r="G20" s="11">
        <v>0</v>
      </c>
      <c r="H20" s="11">
        <v>0</v>
      </c>
      <c r="I20" s="17">
        <v>0</v>
      </c>
      <c r="J20" s="11">
        <v>124400</v>
      </c>
      <c r="K20" s="11">
        <v>124400</v>
      </c>
      <c r="L20" s="11">
        <v>0</v>
      </c>
      <c r="M20" s="11">
        <v>0</v>
      </c>
      <c r="N20" s="11">
        <v>0</v>
      </c>
      <c r="O20" s="11">
        <v>0</v>
      </c>
      <c r="P20" s="10">
        <v>1571798</v>
      </c>
      <c r="Q20" s="134">
        <v>69.9</v>
      </c>
      <c r="R20" s="11">
        <v>0</v>
      </c>
      <c r="S20" s="141"/>
      <c r="T20" s="6"/>
    </row>
    <row r="21" spans="1:20" ht="25.5" customHeight="1" thickBot="1">
      <c r="A21" s="106" t="s">
        <v>61</v>
      </c>
      <c r="B21" s="118">
        <v>223690</v>
      </c>
      <c r="C21" s="99">
        <v>579736</v>
      </c>
      <c r="D21" s="100">
        <v>110</v>
      </c>
      <c r="E21" s="99">
        <v>0</v>
      </c>
      <c r="F21" s="99">
        <v>0</v>
      </c>
      <c r="G21" s="99">
        <v>0</v>
      </c>
      <c r="H21" s="99">
        <v>0</v>
      </c>
      <c r="I21" s="100">
        <v>0</v>
      </c>
      <c r="J21" s="99">
        <v>65288</v>
      </c>
      <c r="K21" s="99">
        <v>65099</v>
      </c>
      <c r="L21" s="99">
        <v>189</v>
      </c>
      <c r="M21" s="99">
        <v>96</v>
      </c>
      <c r="N21" s="99">
        <v>93</v>
      </c>
      <c r="O21" s="99">
        <v>0</v>
      </c>
      <c r="P21" s="98">
        <v>2111812</v>
      </c>
      <c r="Q21" s="135">
        <v>76.8</v>
      </c>
      <c r="R21" s="99">
        <v>0</v>
      </c>
      <c r="S21" s="142"/>
      <c r="T21" s="6"/>
    </row>
    <row r="22" spans="1:20" ht="25.5" customHeight="1">
      <c r="A22" s="115" t="s">
        <v>25</v>
      </c>
      <c r="B22" s="116">
        <v>13377</v>
      </c>
      <c r="C22" s="93">
        <v>14662</v>
      </c>
      <c r="D22" s="94">
        <v>0</v>
      </c>
      <c r="E22" s="93">
        <v>0</v>
      </c>
      <c r="F22" s="93">
        <v>0</v>
      </c>
      <c r="G22" s="93">
        <v>0</v>
      </c>
      <c r="H22" s="93">
        <v>0</v>
      </c>
      <c r="I22" s="94">
        <v>0</v>
      </c>
      <c r="J22" s="93">
        <v>521</v>
      </c>
      <c r="K22" s="93">
        <v>521</v>
      </c>
      <c r="L22" s="93">
        <v>0</v>
      </c>
      <c r="M22" s="93">
        <v>0</v>
      </c>
      <c r="N22" s="93">
        <v>0</v>
      </c>
      <c r="O22" s="93">
        <v>0</v>
      </c>
      <c r="P22" s="92">
        <v>0</v>
      </c>
      <c r="Q22" s="133"/>
      <c r="R22" s="93">
        <v>231502</v>
      </c>
      <c r="S22" s="140">
        <v>80.6</v>
      </c>
      <c r="T22" s="6"/>
    </row>
    <row r="23" spans="1:20" ht="25.5" customHeight="1">
      <c r="A23" s="67" t="s">
        <v>26</v>
      </c>
      <c r="B23" s="117">
        <v>48628</v>
      </c>
      <c r="C23" s="11">
        <v>157127</v>
      </c>
      <c r="D23" s="17">
        <v>0</v>
      </c>
      <c r="E23" s="11">
        <v>0</v>
      </c>
      <c r="F23" s="11">
        <v>0</v>
      </c>
      <c r="G23" s="11">
        <v>0</v>
      </c>
      <c r="H23" s="11">
        <v>0</v>
      </c>
      <c r="I23" s="17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0">
        <v>0</v>
      </c>
      <c r="Q23" s="134"/>
      <c r="R23" s="11">
        <v>640740</v>
      </c>
      <c r="S23" s="141">
        <v>90.2</v>
      </c>
      <c r="T23" s="6"/>
    </row>
    <row r="24" spans="1:20" ht="25.5" customHeight="1">
      <c r="A24" s="67" t="s">
        <v>27</v>
      </c>
      <c r="B24" s="117">
        <v>85310</v>
      </c>
      <c r="C24" s="11">
        <v>228181</v>
      </c>
      <c r="D24" s="17">
        <v>0</v>
      </c>
      <c r="E24" s="11">
        <v>0</v>
      </c>
      <c r="F24" s="11">
        <v>0</v>
      </c>
      <c r="G24" s="11">
        <v>0</v>
      </c>
      <c r="H24" s="11">
        <v>0</v>
      </c>
      <c r="I24" s="17">
        <v>0</v>
      </c>
      <c r="J24" s="11">
        <v>25421</v>
      </c>
      <c r="K24" s="11">
        <v>25277</v>
      </c>
      <c r="L24" s="11">
        <v>144</v>
      </c>
      <c r="M24" s="11">
        <v>61</v>
      </c>
      <c r="N24" s="11">
        <v>83</v>
      </c>
      <c r="O24" s="11">
        <v>0</v>
      </c>
      <c r="P24" s="10">
        <v>940067</v>
      </c>
      <c r="Q24" s="134">
        <v>71.3</v>
      </c>
      <c r="R24" s="11">
        <v>0</v>
      </c>
      <c r="S24" s="141"/>
      <c r="T24" s="6"/>
    </row>
    <row r="25" spans="1:20" ht="25.5" customHeight="1">
      <c r="A25" s="67" t="s">
        <v>28</v>
      </c>
      <c r="B25" s="117">
        <v>13466</v>
      </c>
      <c r="C25" s="11">
        <v>44516</v>
      </c>
      <c r="D25" s="17">
        <v>0</v>
      </c>
      <c r="E25" s="11">
        <v>0</v>
      </c>
      <c r="F25" s="11">
        <v>0</v>
      </c>
      <c r="G25" s="11">
        <v>0</v>
      </c>
      <c r="H25" s="11">
        <v>0</v>
      </c>
      <c r="I25" s="17">
        <v>0</v>
      </c>
      <c r="J25" s="11">
        <v>2595</v>
      </c>
      <c r="K25" s="11">
        <v>2595</v>
      </c>
      <c r="L25" s="11">
        <v>0</v>
      </c>
      <c r="M25" s="11">
        <v>0</v>
      </c>
      <c r="N25" s="11">
        <v>0</v>
      </c>
      <c r="O25" s="11">
        <v>0</v>
      </c>
      <c r="P25" s="10">
        <v>0</v>
      </c>
      <c r="Q25" s="134"/>
      <c r="R25" s="11">
        <v>187554</v>
      </c>
      <c r="S25" s="141">
        <v>86.6</v>
      </c>
      <c r="T25" s="6"/>
    </row>
    <row r="26" spans="1:20" ht="25.5" customHeight="1">
      <c r="A26" s="67" t="s">
        <v>29</v>
      </c>
      <c r="B26" s="117">
        <v>25252</v>
      </c>
      <c r="C26" s="11">
        <v>96019</v>
      </c>
      <c r="D26" s="17">
        <v>0</v>
      </c>
      <c r="E26" s="11">
        <v>0</v>
      </c>
      <c r="F26" s="11">
        <v>0</v>
      </c>
      <c r="G26" s="11">
        <v>0</v>
      </c>
      <c r="H26" s="11">
        <v>0</v>
      </c>
      <c r="I26" s="17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0">
        <v>271528</v>
      </c>
      <c r="Q26" s="134">
        <v>75</v>
      </c>
      <c r="R26" s="11">
        <v>0</v>
      </c>
      <c r="S26" s="141"/>
      <c r="T26" s="6"/>
    </row>
    <row r="27" spans="1:20" ht="25.5" customHeight="1">
      <c r="A27" s="67" t="s">
        <v>30</v>
      </c>
      <c r="B27" s="117">
        <v>42842</v>
      </c>
      <c r="C27" s="11">
        <v>78391</v>
      </c>
      <c r="D27" s="17">
        <v>0</v>
      </c>
      <c r="E27" s="11">
        <v>0</v>
      </c>
      <c r="F27" s="11">
        <v>0</v>
      </c>
      <c r="G27" s="11">
        <v>0</v>
      </c>
      <c r="H27" s="11">
        <v>0</v>
      </c>
      <c r="I27" s="17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0">
        <v>0</v>
      </c>
      <c r="Q27" s="134"/>
      <c r="R27" s="11">
        <v>348959</v>
      </c>
      <c r="S27" s="141">
        <v>76.2</v>
      </c>
      <c r="T27" s="6"/>
    </row>
    <row r="28" spans="1:20" ht="25.5" customHeight="1">
      <c r="A28" s="67" t="s">
        <v>31</v>
      </c>
      <c r="B28" s="117">
        <v>55571</v>
      </c>
      <c r="C28" s="11">
        <v>119141</v>
      </c>
      <c r="D28" s="17">
        <v>0</v>
      </c>
      <c r="E28" s="11">
        <v>0</v>
      </c>
      <c r="F28" s="11">
        <v>0</v>
      </c>
      <c r="G28" s="11">
        <v>0</v>
      </c>
      <c r="H28" s="11">
        <v>0</v>
      </c>
      <c r="I28" s="17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0">
        <v>531085</v>
      </c>
      <c r="Q28" s="134">
        <v>71</v>
      </c>
      <c r="R28" s="11">
        <v>0</v>
      </c>
      <c r="S28" s="141"/>
      <c r="T28" s="6"/>
    </row>
    <row r="29" spans="1:20" ht="25.5" customHeight="1">
      <c r="A29" s="67" t="s">
        <v>32</v>
      </c>
      <c r="B29" s="117">
        <v>24015</v>
      </c>
      <c r="C29" s="11">
        <v>48175</v>
      </c>
      <c r="D29" s="17">
        <v>0</v>
      </c>
      <c r="E29" s="11">
        <v>0</v>
      </c>
      <c r="F29" s="11">
        <v>0</v>
      </c>
      <c r="G29" s="11">
        <v>0</v>
      </c>
      <c r="H29" s="11">
        <v>0</v>
      </c>
      <c r="I29" s="17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0">
        <v>200093</v>
      </c>
      <c r="Q29" s="134">
        <v>80.6</v>
      </c>
      <c r="R29" s="11">
        <v>0</v>
      </c>
      <c r="S29" s="141"/>
      <c r="T29" s="6"/>
    </row>
    <row r="30" spans="1:20" ht="25.5" customHeight="1">
      <c r="A30" s="67" t="s">
        <v>33</v>
      </c>
      <c r="B30" s="117">
        <v>36365</v>
      </c>
      <c r="C30" s="11">
        <v>93172</v>
      </c>
      <c r="D30" s="17">
        <v>0</v>
      </c>
      <c r="E30" s="11">
        <v>0</v>
      </c>
      <c r="F30" s="11">
        <v>0</v>
      </c>
      <c r="G30" s="11">
        <v>0</v>
      </c>
      <c r="H30" s="11">
        <v>0</v>
      </c>
      <c r="I30" s="17">
        <v>0</v>
      </c>
      <c r="J30" s="11">
        <v>11197</v>
      </c>
      <c r="K30" s="11">
        <v>11197</v>
      </c>
      <c r="L30" s="11">
        <v>0</v>
      </c>
      <c r="M30" s="11">
        <v>0</v>
      </c>
      <c r="N30" s="11">
        <v>0</v>
      </c>
      <c r="O30" s="11">
        <v>0</v>
      </c>
      <c r="P30" s="10">
        <v>0</v>
      </c>
      <c r="Q30" s="134"/>
      <c r="R30" s="11">
        <v>385192</v>
      </c>
      <c r="S30" s="141">
        <v>80.5</v>
      </c>
      <c r="T30" s="6"/>
    </row>
    <row r="31" spans="1:20" ht="25.5" customHeight="1">
      <c r="A31" s="67" t="s">
        <v>34</v>
      </c>
      <c r="B31" s="117">
        <v>25053</v>
      </c>
      <c r="C31" s="11">
        <v>37280</v>
      </c>
      <c r="D31" s="17">
        <v>0</v>
      </c>
      <c r="E31" s="11">
        <v>0</v>
      </c>
      <c r="F31" s="11">
        <v>0</v>
      </c>
      <c r="G31" s="11">
        <v>0</v>
      </c>
      <c r="H31" s="11">
        <v>0</v>
      </c>
      <c r="I31" s="17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0">
        <v>205429</v>
      </c>
      <c r="Q31" s="134">
        <v>89.5</v>
      </c>
      <c r="R31" s="11">
        <v>0</v>
      </c>
      <c r="S31" s="141"/>
      <c r="T31" s="6"/>
    </row>
    <row r="32" spans="1:20" ht="25.5" customHeight="1">
      <c r="A32" s="67" t="s">
        <v>62</v>
      </c>
      <c r="B32" s="117">
        <v>23008</v>
      </c>
      <c r="C32" s="11">
        <v>46644</v>
      </c>
      <c r="D32" s="17">
        <v>1641</v>
      </c>
      <c r="E32" s="11">
        <v>0</v>
      </c>
      <c r="F32" s="11">
        <v>0</v>
      </c>
      <c r="G32" s="11">
        <v>0</v>
      </c>
      <c r="H32" s="11">
        <v>0</v>
      </c>
      <c r="I32" s="17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0">
        <v>209425</v>
      </c>
      <c r="Q32" s="134">
        <v>90.9</v>
      </c>
      <c r="R32" s="11">
        <v>0</v>
      </c>
      <c r="S32" s="141"/>
      <c r="T32" s="6"/>
    </row>
    <row r="33" spans="1:20" ht="25.5" customHeight="1">
      <c r="A33" s="67" t="s">
        <v>63</v>
      </c>
      <c r="B33" s="117">
        <v>35332</v>
      </c>
      <c r="C33" s="11">
        <v>62688</v>
      </c>
      <c r="D33" s="17">
        <v>1778</v>
      </c>
      <c r="E33" s="11">
        <v>0</v>
      </c>
      <c r="F33" s="11">
        <v>0</v>
      </c>
      <c r="G33" s="11">
        <v>0</v>
      </c>
      <c r="H33" s="11">
        <v>0</v>
      </c>
      <c r="I33" s="17">
        <v>0</v>
      </c>
      <c r="J33" s="11">
        <v>592</v>
      </c>
      <c r="K33" s="11">
        <v>592</v>
      </c>
      <c r="L33" s="11">
        <v>0</v>
      </c>
      <c r="M33" s="11">
        <v>0</v>
      </c>
      <c r="N33" s="11">
        <v>0</v>
      </c>
      <c r="O33" s="11">
        <v>0</v>
      </c>
      <c r="P33" s="10">
        <v>450260</v>
      </c>
      <c r="Q33" s="134">
        <v>79.6</v>
      </c>
      <c r="R33" s="11">
        <v>0</v>
      </c>
      <c r="S33" s="141"/>
      <c r="T33" s="6"/>
    </row>
    <row r="34" spans="1:20" ht="25.5" customHeight="1">
      <c r="A34" s="67" t="s">
        <v>64</v>
      </c>
      <c r="B34" s="117">
        <v>39490</v>
      </c>
      <c r="C34" s="11">
        <v>122605</v>
      </c>
      <c r="D34" s="17">
        <v>0</v>
      </c>
      <c r="E34" s="11">
        <v>0</v>
      </c>
      <c r="F34" s="11">
        <v>0</v>
      </c>
      <c r="G34" s="11">
        <v>0</v>
      </c>
      <c r="H34" s="11">
        <v>0</v>
      </c>
      <c r="I34" s="17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0">
        <v>0</v>
      </c>
      <c r="Q34" s="134"/>
      <c r="R34" s="11">
        <v>475186</v>
      </c>
      <c r="S34" s="141">
        <v>76.1</v>
      </c>
      <c r="T34" s="6"/>
    </row>
    <row r="35" spans="1:20" ht="25.5" customHeight="1">
      <c r="A35" s="67" t="s">
        <v>35</v>
      </c>
      <c r="B35" s="117">
        <v>25624</v>
      </c>
      <c r="C35" s="11">
        <v>38663</v>
      </c>
      <c r="D35" s="17">
        <v>0</v>
      </c>
      <c r="E35" s="11">
        <v>0</v>
      </c>
      <c r="F35" s="11">
        <v>0</v>
      </c>
      <c r="G35" s="11">
        <v>0</v>
      </c>
      <c r="H35" s="11">
        <v>0</v>
      </c>
      <c r="I35" s="17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0">
        <v>223207</v>
      </c>
      <c r="Q35" s="134">
        <v>76.8</v>
      </c>
      <c r="R35" s="11">
        <v>0</v>
      </c>
      <c r="S35" s="141"/>
      <c r="T35" s="6"/>
    </row>
    <row r="36" spans="1:20" ht="25.5" customHeight="1" thickBot="1">
      <c r="A36" s="119" t="s">
        <v>36</v>
      </c>
      <c r="B36" s="120">
        <v>31314</v>
      </c>
      <c r="C36" s="9">
        <v>49004</v>
      </c>
      <c r="D36" s="16">
        <v>0</v>
      </c>
      <c r="E36" s="9">
        <v>0</v>
      </c>
      <c r="F36" s="9">
        <v>0</v>
      </c>
      <c r="G36" s="9">
        <v>0</v>
      </c>
      <c r="H36" s="9">
        <v>0</v>
      </c>
      <c r="I36" s="16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8">
        <v>285975</v>
      </c>
      <c r="Q36" s="136">
        <v>75.4</v>
      </c>
      <c r="R36" s="9">
        <v>0</v>
      </c>
      <c r="S36" s="143"/>
      <c r="T36" s="6"/>
    </row>
    <row r="37" spans="1:20" ht="25.5" customHeight="1" thickBot="1">
      <c r="A37" s="76" t="s">
        <v>80</v>
      </c>
      <c r="B37" s="121">
        <f aca="true" t="shared" si="0" ref="B37:P37">SUM(B8:B21)</f>
        <v>3147901</v>
      </c>
      <c r="C37" s="14">
        <f t="shared" si="0"/>
        <v>9464725</v>
      </c>
      <c r="D37" s="21">
        <f t="shared" si="0"/>
        <v>9013</v>
      </c>
      <c r="E37" s="14">
        <f t="shared" si="0"/>
        <v>22473</v>
      </c>
      <c r="F37" s="14">
        <f t="shared" si="0"/>
        <v>14528</v>
      </c>
      <c r="G37" s="14">
        <f t="shared" si="0"/>
        <v>7945</v>
      </c>
      <c r="H37" s="14">
        <f t="shared" si="0"/>
        <v>0</v>
      </c>
      <c r="I37" s="21">
        <f t="shared" si="0"/>
        <v>0</v>
      </c>
      <c r="J37" s="15">
        <f t="shared" si="0"/>
        <v>10857536</v>
      </c>
      <c r="K37" s="15">
        <f t="shared" si="0"/>
        <v>526319</v>
      </c>
      <c r="L37" s="15">
        <f t="shared" si="0"/>
        <v>10095124</v>
      </c>
      <c r="M37" s="15">
        <f t="shared" si="0"/>
        <v>5129603</v>
      </c>
      <c r="N37" s="15">
        <f t="shared" si="0"/>
        <v>4965521</v>
      </c>
      <c r="O37" s="15">
        <f t="shared" si="0"/>
        <v>0</v>
      </c>
      <c r="P37" s="132">
        <f t="shared" si="0"/>
        <v>19809092</v>
      </c>
      <c r="Q37" s="139">
        <f>SUM(Q8:Q21)/COUNTIF(Q8:Q21,"&gt;0")</f>
        <v>58.199999999999996</v>
      </c>
      <c r="R37" s="15">
        <f>SUM(R8:R21)</f>
        <v>18268603</v>
      </c>
      <c r="S37" s="144">
        <f>SUM(S8:S21)/COUNTIF(S8:S21,"&gt;0")</f>
        <v>74.45</v>
      </c>
      <c r="T37" s="6"/>
    </row>
    <row r="38" spans="1:20" ht="25.5" customHeight="1" thickBot="1">
      <c r="A38" s="66" t="s">
        <v>81</v>
      </c>
      <c r="B38" s="122">
        <f aca="true" t="shared" si="1" ref="B38:P38">SUM(B22:B36)</f>
        <v>524647</v>
      </c>
      <c r="C38" s="7">
        <f t="shared" si="1"/>
        <v>1236268</v>
      </c>
      <c r="D38" s="20">
        <f t="shared" si="1"/>
        <v>3419</v>
      </c>
      <c r="E38" s="7">
        <f t="shared" si="1"/>
        <v>0</v>
      </c>
      <c r="F38" s="7">
        <f t="shared" si="1"/>
        <v>0</v>
      </c>
      <c r="G38" s="7">
        <f t="shared" si="1"/>
        <v>0</v>
      </c>
      <c r="H38" s="7">
        <f t="shared" si="1"/>
        <v>0</v>
      </c>
      <c r="I38" s="20">
        <f t="shared" si="1"/>
        <v>0</v>
      </c>
      <c r="J38" s="4">
        <f t="shared" si="1"/>
        <v>40326</v>
      </c>
      <c r="K38" s="4">
        <f t="shared" si="1"/>
        <v>40182</v>
      </c>
      <c r="L38" s="4">
        <f t="shared" si="1"/>
        <v>144</v>
      </c>
      <c r="M38" s="4">
        <f t="shared" si="1"/>
        <v>61</v>
      </c>
      <c r="N38" s="4">
        <f t="shared" si="1"/>
        <v>83</v>
      </c>
      <c r="O38" s="4">
        <f t="shared" si="1"/>
        <v>0</v>
      </c>
      <c r="P38" s="3">
        <f t="shared" si="1"/>
        <v>3317069</v>
      </c>
      <c r="Q38" s="138">
        <f>SUM(Q22:Q36)/COUNTIF(Q22:Q36,"&gt;0")</f>
        <v>78.89999999999999</v>
      </c>
      <c r="R38" s="4">
        <f>SUM(R22:R36)</f>
        <v>2269133</v>
      </c>
      <c r="S38" s="145">
        <f>SUM(S22:S36)/COUNTIF(S22:S36,"&gt;0")</f>
        <v>81.69999999999999</v>
      </c>
      <c r="T38" s="6"/>
    </row>
    <row r="39" spans="1:20" ht="25.5" customHeight="1" thickBot="1">
      <c r="A39" s="66" t="s">
        <v>82</v>
      </c>
      <c r="B39" s="122">
        <f aca="true" t="shared" si="2" ref="B39:P39">SUM(B8:B36)</f>
        <v>3672548</v>
      </c>
      <c r="C39" s="7">
        <f t="shared" si="2"/>
        <v>10700993</v>
      </c>
      <c r="D39" s="20">
        <f t="shared" si="2"/>
        <v>12432</v>
      </c>
      <c r="E39" s="7">
        <f t="shared" si="2"/>
        <v>22473</v>
      </c>
      <c r="F39" s="7">
        <f t="shared" si="2"/>
        <v>14528</v>
      </c>
      <c r="G39" s="7">
        <f t="shared" si="2"/>
        <v>7945</v>
      </c>
      <c r="H39" s="7">
        <f t="shared" si="2"/>
        <v>0</v>
      </c>
      <c r="I39" s="20">
        <f t="shared" si="2"/>
        <v>0</v>
      </c>
      <c r="J39" s="4">
        <f t="shared" si="2"/>
        <v>10897862</v>
      </c>
      <c r="K39" s="4">
        <f t="shared" si="2"/>
        <v>566501</v>
      </c>
      <c r="L39" s="4">
        <f t="shared" si="2"/>
        <v>10095268</v>
      </c>
      <c r="M39" s="4">
        <f t="shared" si="2"/>
        <v>5129664</v>
      </c>
      <c r="N39" s="4">
        <f t="shared" si="2"/>
        <v>4965604</v>
      </c>
      <c r="O39" s="4">
        <f t="shared" si="2"/>
        <v>0</v>
      </c>
      <c r="P39" s="3">
        <f t="shared" si="2"/>
        <v>23126161</v>
      </c>
      <c r="Q39" s="138">
        <f>SUM(Q8:Q36)/COUNTIF(Q8:Q36,"&gt;0")</f>
        <v>67.07142857142857</v>
      </c>
      <c r="R39" s="4">
        <f>SUM(R8:R36)</f>
        <v>20537736</v>
      </c>
      <c r="S39" s="145">
        <f>SUM(S8:S36)/COUNTIF(S8:S36,"&gt;0")</f>
        <v>78.8</v>
      </c>
      <c r="T39" s="6"/>
    </row>
    <row r="40" ht="25.5" customHeight="1">
      <c r="P40" s="2" t="s">
        <v>37</v>
      </c>
    </row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&amp;L&amp;24１４　税収入の状況（２）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2011-11-11T11:18:15Z</cp:lastPrinted>
  <dcterms:created xsi:type="dcterms:W3CDTF">2001-02-26T08:14:19Z</dcterms:created>
  <dcterms:modified xsi:type="dcterms:W3CDTF">2011-11-11T11:35:05Z</dcterms:modified>
  <cp:category/>
  <cp:version/>
  <cp:contentType/>
  <cp:contentStatus/>
</cp:coreProperties>
</file>