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0"/>
  </bookViews>
  <sheets>
    <sheet name="簡水（経営）" sheetId="1" r:id="rId1"/>
    <sheet name="下水（法非適）" sheetId="2" r:id="rId2"/>
  </sheets>
  <definedNames>
    <definedName name="_xlnm.Print_Area" localSheetId="1">'下水（法非適）'!$B$1:$K$24</definedName>
    <definedName name="_xlnm.Print_Area" localSheetId="0">'簡水（経営）'!$B$1:$K$24</definedName>
  </definedNames>
  <calcPr fullCalcOnLoad="1"/>
</workbook>
</file>

<file path=xl/sharedStrings.xml><?xml version="1.0" encoding="utf-8"?>
<sst xmlns="http://schemas.openxmlformats.org/spreadsheetml/2006/main" count="138" uniqueCount="50">
  <si>
    <t>10年度</t>
  </si>
  <si>
    <t>11年度</t>
  </si>
  <si>
    <t>12年度</t>
  </si>
  <si>
    <t>13年度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</si>
  <si>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</si>
  <si>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</si>
  <si>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</si>
  <si>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</si>
  <si>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</si>
  <si>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</si>
  <si>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</si>
  <si>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</si>
  <si>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</si>
  <si>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</si>
  <si>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</si>
  <si>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</si>
  <si>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</si>
  <si>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</si>
  <si>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</si>
  <si>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</si>
  <si>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</si>
  <si>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</si>
  <si>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</si>
  <si>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</si>
  <si>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</si>
  <si>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</si>
  <si>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</si>
  <si>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</si>
  <si>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</si>
  <si>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</si>
  <si>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</si>
  <si>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</si>
  <si>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</si>
  <si>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</si>
  <si>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</si>
  <si>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</si>
  <si>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</si>
  <si>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</si>
  <si>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</si>
  <si>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</si>
  <si>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14年度</t>
  </si>
  <si>
    <t>15年度</t>
  </si>
  <si>
    <t>第13表　簡易水道事業（法非適用）の経営状況</t>
  </si>
  <si>
    <t>第14表　下水道事業（法非適用）の経営状況</t>
  </si>
  <si>
    <t>16年度</t>
  </si>
  <si>
    <r>
      <t>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年度</t>
    </r>
  </si>
  <si>
    <t>B-A  (C)</t>
  </si>
  <si>
    <t>C/A</t>
  </si>
  <si>
    <r>
      <t>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年度</t>
    </r>
  </si>
  <si>
    <t>皆減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</si>
</sst>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4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quotePrefix="1">
      <alignment horizontal="left"/>
    </xf>
    <xf numFmtId="37" fontId="0" fillId="0" borderId="3" xfId="0" applyBorder="1" applyAlignment="1">
      <alignment/>
    </xf>
    <xf numFmtId="37" fontId="2" fillId="0" borderId="3" xfId="0" applyFont="1" applyBorder="1" applyAlignment="1" applyProtection="1">
      <alignment horizontal="center"/>
      <protection locked="0"/>
    </xf>
    <xf numFmtId="37" fontId="0" fillId="0" borderId="4" xfId="0" applyBorder="1" applyAlignment="1">
      <alignment/>
    </xf>
    <xf numFmtId="37" fontId="2" fillId="0" borderId="5" xfId="0" applyFont="1" applyBorder="1" applyAlignment="1" applyProtection="1">
      <alignment/>
      <protection locked="0"/>
    </xf>
    <xf numFmtId="37" fontId="0" fillId="0" borderId="5" xfId="0" applyBorder="1" applyAlignment="1">
      <alignment/>
    </xf>
    <xf numFmtId="37" fontId="2" fillId="0" borderId="4" xfId="0" applyFont="1" applyBorder="1" applyAlignment="1" applyProtection="1">
      <alignment horizontal="center"/>
      <protection locked="0"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quotePrefix="1">
      <alignment horizontal="left"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0" xfId="0" applyAlignment="1">
      <alignment horizontal="right"/>
    </xf>
    <xf numFmtId="37" fontId="2" fillId="0" borderId="3" xfId="0" applyFont="1" applyBorder="1" applyAlignment="1" applyProtection="1" quotePrefix="1">
      <alignment horizontal="center"/>
      <protection locked="0"/>
    </xf>
    <xf numFmtId="37" fontId="0" fillId="0" borderId="2" xfId="0" applyBorder="1" applyAlignment="1">
      <alignment horizontal="center"/>
    </xf>
    <xf numFmtId="37" fontId="2" fillId="0" borderId="10" xfId="0" applyFont="1" applyBorder="1" applyAlignment="1" applyProtection="1">
      <alignment/>
      <protection locked="0"/>
    </xf>
    <xf numFmtId="37" fontId="0" fillId="0" borderId="8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 locked="0"/>
    </xf>
    <xf numFmtId="37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37" fontId="2" fillId="0" borderId="12" xfId="0" applyFont="1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37" fontId="0" fillId="0" borderId="2" xfId="0" applyBorder="1" applyAlignment="1" quotePrefix="1">
      <alignment horizontal="left"/>
    </xf>
    <xf numFmtId="37" fontId="0" fillId="0" borderId="4" xfId="0" applyBorder="1" applyAlignment="1">
      <alignment horizontal="center"/>
    </xf>
    <xf numFmtId="37" fontId="0" fillId="0" borderId="14" xfId="0" applyBorder="1" applyAlignment="1">
      <alignment/>
    </xf>
    <xf numFmtId="37" fontId="0" fillId="0" borderId="8" xfId="0" applyBorder="1" applyAlignment="1" quotePrefix="1">
      <alignment horizontal="left"/>
    </xf>
    <xf numFmtId="37" fontId="0" fillId="0" borderId="11" xfId="0" applyBorder="1" applyAlignment="1" quotePrefix="1">
      <alignment horizontal="left"/>
    </xf>
    <xf numFmtId="37" fontId="0" fillId="0" borderId="15" xfId="0" applyBorder="1" applyAlignment="1">
      <alignment/>
    </xf>
    <xf numFmtId="37" fontId="6" fillId="0" borderId="10" xfId="0" applyFont="1" applyBorder="1" applyAlignment="1" applyProtection="1">
      <alignment/>
      <protection/>
    </xf>
    <xf numFmtId="37" fontId="0" fillId="0" borderId="1" xfId="0" applyBorder="1" applyAlignment="1" quotePrefix="1">
      <alignment horizontal="left"/>
    </xf>
    <xf numFmtId="37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7" fontId="0" fillId="0" borderId="4" xfId="0" applyBorder="1" applyAlignment="1" quotePrefix="1">
      <alignment horizontal="left"/>
    </xf>
    <xf numFmtId="37" fontId="2" fillId="0" borderId="0" xfId="0" applyFont="1" applyAlignment="1" applyProtection="1">
      <alignment/>
      <protection locked="0"/>
    </xf>
    <xf numFmtId="37" fontId="6" fillId="0" borderId="2" xfId="0" applyFon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6" xfId="0" applyBorder="1" applyAlignment="1" quotePrefix="1">
      <alignment horizontal="left"/>
    </xf>
    <xf numFmtId="37" fontId="0" fillId="0" borderId="17" xfId="0" applyBorder="1" applyAlignment="1" quotePrefix="1">
      <alignment horizontal="left"/>
    </xf>
    <xf numFmtId="37" fontId="0" fillId="0" borderId="18" xfId="0" applyBorder="1" applyAlignment="1">
      <alignment/>
    </xf>
    <xf numFmtId="37" fontId="0" fillId="0" borderId="19" xfId="0" applyBorder="1" applyAlignment="1" quotePrefix="1">
      <alignment horizontal="left"/>
    </xf>
    <xf numFmtId="37" fontId="0" fillId="0" borderId="19" xfId="0" applyBorder="1" applyAlignment="1">
      <alignment/>
    </xf>
    <xf numFmtId="176" fontId="0" fillId="0" borderId="20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 horizontal="center"/>
      <protection/>
    </xf>
    <xf numFmtId="37" fontId="2" fillId="0" borderId="21" xfId="0" applyFont="1" applyBorder="1" applyAlignment="1" applyProtection="1">
      <alignment/>
      <protection locked="0"/>
    </xf>
    <xf numFmtId="37" fontId="0" fillId="0" borderId="22" xfId="0" applyNumberFormat="1" applyBorder="1" applyAlignment="1" applyProtection="1">
      <alignment/>
      <protection/>
    </xf>
    <xf numFmtId="176" fontId="0" fillId="0" borderId="23" xfId="0" applyNumberFormat="1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 horizontal="center"/>
      <protection/>
    </xf>
    <xf numFmtId="183" fontId="0" fillId="0" borderId="5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181" fontId="2" fillId="0" borderId="24" xfId="0" applyNumberFormat="1" applyFont="1" applyBorder="1" applyAlignment="1" applyProtection="1">
      <alignment/>
      <protection locked="0"/>
    </xf>
    <xf numFmtId="181" fontId="2" fillId="0" borderId="10" xfId="0" applyNumberFormat="1" applyFont="1" applyBorder="1" applyAlignment="1" applyProtection="1">
      <alignment/>
      <protection locked="0"/>
    </xf>
    <xf numFmtId="181" fontId="0" fillId="0" borderId="8" xfId="0" applyNumberFormat="1" applyBorder="1" applyAlignment="1" applyProtection="1">
      <alignment/>
      <protection/>
    </xf>
    <xf numFmtId="181" fontId="0" fillId="0" borderId="2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2" fillId="0" borderId="25" xfId="0" applyNumberFormat="1" applyFont="1" applyBorder="1" applyAlignment="1" applyProtection="1">
      <alignment/>
      <protection locked="0"/>
    </xf>
    <xf numFmtId="181" fontId="2" fillId="0" borderId="5" xfId="0" applyNumberFormat="1" applyFont="1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/>
    </xf>
    <xf numFmtId="184" fontId="0" fillId="0" borderId="5" xfId="0" applyNumberFormat="1" applyBorder="1" applyAlignment="1" applyProtection="1">
      <alignment/>
      <protection/>
    </xf>
    <xf numFmtId="184" fontId="0" fillId="0" borderId="3" xfId="0" applyNumberFormat="1" applyBorder="1" applyAlignment="1" applyProtection="1">
      <alignment/>
      <protection/>
    </xf>
    <xf numFmtId="184" fontId="0" fillId="0" borderId="13" xfId="0" applyNumberFormat="1" applyBorder="1" applyAlignment="1" applyProtection="1">
      <alignment/>
      <protection/>
    </xf>
    <xf numFmtId="184" fontId="0" fillId="0" borderId="26" xfId="0" applyNumberFormat="1" applyBorder="1" applyAlignment="1" applyProtection="1">
      <alignment/>
      <protection/>
    </xf>
    <xf numFmtId="184" fontId="0" fillId="0" borderId="4" xfId="0" applyNumberFormat="1" applyBorder="1" applyAlignment="1" applyProtection="1">
      <alignment/>
      <protection/>
    </xf>
    <xf numFmtId="181" fontId="2" fillId="0" borderId="10" xfId="0" applyNumberFormat="1" applyFont="1" applyFill="1" applyBorder="1" applyAlignment="1" applyProtection="1">
      <alignment/>
      <protection locked="0"/>
    </xf>
    <xf numFmtId="181" fontId="2" fillId="0" borderId="5" xfId="0" applyNumberFormat="1" applyFont="1" applyFill="1" applyBorder="1" applyAlignment="1" applyProtection="1">
      <alignment/>
      <protection locked="0"/>
    </xf>
    <xf numFmtId="37" fontId="0" fillId="0" borderId="3" xfId="0" applyFont="1" applyBorder="1" applyAlignment="1" applyProtection="1">
      <alignment horizontal="center"/>
      <protection locked="0"/>
    </xf>
    <xf numFmtId="37" fontId="0" fillId="0" borderId="5" xfId="0" applyFont="1" applyBorder="1" applyAlignment="1" applyProtection="1">
      <alignment/>
      <protection locked="0"/>
    </xf>
    <xf numFmtId="37" fontId="0" fillId="0" borderId="5" xfId="0" applyFont="1" applyBorder="1" applyAlignment="1">
      <alignment/>
    </xf>
    <xf numFmtId="37" fontId="0" fillId="0" borderId="4" xfId="0" applyFont="1" applyBorder="1" applyAlignment="1" applyProtection="1">
      <alignment horizontal="center"/>
      <protection locked="0"/>
    </xf>
    <xf numFmtId="37" fontId="0" fillId="0" borderId="27" xfId="0" applyFont="1" applyBorder="1" applyAlignment="1" applyProtection="1">
      <alignment horizontal="center"/>
      <protection locked="0"/>
    </xf>
    <xf numFmtId="37" fontId="0" fillId="0" borderId="3" xfId="0" applyFont="1" applyBorder="1" applyAlignment="1" applyProtection="1" quotePrefix="1">
      <alignment horizontal="center"/>
      <protection locked="0"/>
    </xf>
    <xf numFmtId="37" fontId="0" fillId="0" borderId="25" xfId="0" applyFont="1" applyBorder="1" applyAlignment="1" applyProtection="1">
      <alignment/>
      <protection locked="0"/>
    </xf>
    <xf numFmtId="181" fontId="0" fillId="0" borderId="24" xfId="0" applyNumberFormat="1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 locked="0"/>
    </xf>
    <xf numFmtId="181" fontId="0" fillId="0" borderId="10" xfId="0" applyNumberFormat="1" applyFont="1" applyFill="1" applyBorder="1" applyAlignment="1" applyProtection="1">
      <alignment/>
      <protection locked="0"/>
    </xf>
    <xf numFmtId="181" fontId="0" fillId="0" borderId="27" xfId="0" applyNumberFormat="1" applyFont="1" applyBorder="1" applyAlignment="1" applyProtection="1">
      <alignment/>
      <protection locked="0"/>
    </xf>
    <xf numFmtId="181" fontId="0" fillId="0" borderId="3" xfId="0" applyNumberFormat="1" applyFont="1" applyBorder="1" applyAlignment="1" applyProtection="1">
      <alignment/>
      <protection locked="0"/>
    </xf>
    <xf numFmtId="181" fontId="0" fillId="0" borderId="3" xfId="0" applyNumberFormat="1" applyFont="1" applyFill="1" applyBorder="1" applyAlignment="1" applyProtection="1">
      <alignment/>
      <protection locked="0"/>
    </xf>
    <xf numFmtId="181" fontId="0" fillId="0" borderId="28" xfId="0" applyNumberFormat="1" applyFont="1" applyBorder="1" applyAlignment="1" applyProtection="1">
      <alignment/>
      <protection locked="0"/>
    </xf>
    <xf numFmtId="181" fontId="0" fillId="0" borderId="12" xfId="0" applyNumberFormat="1" applyFont="1" applyBorder="1" applyAlignment="1" applyProtection="1">
      <alignment/>
      <protection locked="0"/>
    </xf>
    <xf numFmtId="181" fontId="0" fillId="0" borderId="12" xfId="0" applyNumberFormat="1" applyFont="1" applyFill="1" applyBorder="1" applyAlignment="1" applyProtection="1">
      <alignment/>
      <protection locked="0"/>
    </xf>
    <xf numFmtId="181" fontId="0" fillId="0" borderId="29" xfId="0" applyNumberFormat="1" applyFont="1" applyBorder="1" applyAlignment="1">
      <alignment/>
    </xf>
    <xf numFmtId="181" fontId="0" fillId="0" borderId="30" xfId="0" applyNumberFormat="1" applyFont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4" xfId="0" applyNumberFormat="1" applyFont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181" fontId="0" fillId="0" borderId="10" xfId="0" applyNumberFormat="1" applyFont="1" applyFill="1" applyBorder="1" applyAlignment="1" applyProtection="1">
      <alignment/>
      <protection/>
    </xf>
    <xf numFmtId="181" fontId="0" fillId="0" borderId="25" xfId="0" applyNumberFormat="1" applyFont="1" applyBorder="1" applyAlignment="1">
      <alignment/>
    </xf>
    <xf numFmtId="181" fontId="0" fillId="0" borderId="5" xfId="0" applyNumberFormat="1" applyFont="1" applyBorder="1" applyAlignment="1">
      <alignment/>
    </xf>
    <xf numFmtId="181" fontId="0" fillId="0" borderId="5" xfId="0" applyNumberFormat="1" applyFont="1" applyFill="1" applyBorder="1" applyAlignment="1">
      <alignment/>
    </xf>
    <xf numFmtId="184" fontId="0" fillId="0" borderId="25" xfId="0" applyNumberFormat="1" applyFont="1" applyBorder="1" applyAlignment="1" applyProtection="1">
      <alignment/>
      <protection/>
    </xf>
    <xf numFmtId="184" fontId="0" fillId="0" borderId="5" xfId="0" applyNumberFormat="1" applyFont="1" applyBorder="1" applyAlignment="1" applyProtection="1">
      <alignment/>
      <protection/>
    </xf>
    <xf numFmtId="184" fontId="0" fillId="0" borderId="5" xfId="0" applyNumberFormat="1" applyFont="1" applyFill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 quotePrefix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Fill="1" applyBorder="1" applyAlignment="1" applyProtection="1">
      <alignment/>
      <protection/>
    </xf>
    <xf numFmtId="181" fontId="0" fillId="0" borderId="8" xfId="0" applyNumberFormat="1" applyFont="1" applyBorder="1" applyAlignment="1" applyProtection="1">
      <alignment/>
      <protection/>
    </xf>
    <xf numFmtId="184" fontId="0" fillId="0" borderId="10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Fill="1" applyBorder="1" applyAlignment="1" applyProtection="1">
      <alignment/>
      <protection/>
    </xf>
    <xf numFmtId="181" fontId="0" fillId="0" borderId="2" xfId="0" applyNumberFormat="1" applyFont="1" applyBorder="1" applyAlignment="1" applyProtection="1">
      <alignment/>
      <protection/>
    </xf>
    <xf numFmtId="184" fontId="0" fillId="0" borderId="3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184" fontId="0" fillId="0" borderId="13" xfId="0" applyNumberFormat="1" applyFont="1" applyBorder="1" applyAlignment="1" applyProtection="1">
      <alignment/>
      <protection/>
    </xf>
    <xf numFmtId="37" fontId="0" fillId="0" borderId="5" xfId="0" applyFont="1" applyFill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4" fontId="0" fillId="0" borderId="26" xfId="0" applyNumberFormat="1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Fill="1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184" fontId="0" fillId="0" borderId="4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5" xfId="0" applyFont="1" applyBorder="1" applyAlignment="1" applyProtection="1">
      <alignment horizontal="center"/>
      <protection locked="0"/>
    </xf>
    <xf numFmtId="184" fontId="0" fillId="0" borderId="10" xfId="0" applyNumberFormat="1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24"/>
  <sheetViews>
    <sheetView showZeros="0" tabSelected="1" defaultGridColor="0" zoomScale="75" zoomScaleNormal="75" colorId="22" workbookViewId="0" topLeftCell="A1">
      <selection activeCell="J22" sqref="J22"/>
    </sheetView>
  </sheetViews>
  <sheetFormatPr defaultColWidth="10.66015625" defaultRowHeight="18"/>
  <cols>
    <col min="1" max="1" width="2.16015625" style="0" customWidth="1"/>
    <col min="2" max="2" width="4.66015625" style="0" customWidth="1"/>
    <col min="3" max="3" width="23.58203125" style="0" customWidth="1"/>
    <col min="4" max="9" width="12.66015625" style="0" customWidth="1"/>
    <col min="10" max="10" width="9.66015625" style="0" customWidth="1"/>
    <col min="11" max="11" width="2.83203125" style="0" customWidth="1"/>
    <col min="13" max="13" width="4.66015625" style="0" customWidth="1"/>
    <col min="14" max="14" width="21.66015625" style="0" customWidth="1"/>
    <col min="15" max="18" width="11.66015625" style="0" customWidth="1"/>
    <col min="19" max="19" width="2" style="0" customWidth="1"/>
    <col min="20" max="20" width="12.66015625" style="0" customWidth="1"/>
    <col min="22" max="22" width="12.66015625" style="0" customWidth="1"/>
  </cols>
  <sheetData>
    <row r="1" ht="19.5" customHeight="1">
      <c r="B1" s="3" t="s">
        <v>42</v>
      </c>
    </row>
    <row r="2" spans="2:10" ht="19.5" customHeight="1" thickBot="1">
      <c r="B2" s="1"/>
      <c r="C2" s="1"/>
      <c r="D2" s="1"/>
      <c r="E2" s="1"/>
      <c r="F2" s="1"/>
      <c r="G2" s="1"/>
      <c r="H2" s="1"/>
      <c r="I2" s="1" t="s">
        <v>12</v>
      </c>
      <c r="J2" s="1"/>
    </row>
    <row r="3" spans="2:11" ht="19.5" customHeight="1">
      <c r="B3" s="2"/>
      <c r="D3" s="14"/>
      <c r="E3" s="4"/>
      <c r="F3" s="4"/>
      <c r="G3" s="4"/>
      <c r="H3" s="4"/>
      <c r="I3" s="2"/>
      <c r="K3" s="2"/>
    </row>
    <row r="4" spans="2:11" ht="19.5" customHeight="1">
      <c r="B4" s="2"/>
      <c r="C4" s="15" t="s">
        <v>8</v>
      </c>
      <c r="D4" s="80" t="s">
        <v>3</v>
      </c>
      <c r="E4" s="76" t="s">
        <v>40</v>
      </c>
      <c r="F4" s="76" t="s">
        <v>41</v>
      </c>
      <c r="G4" s="76" t="s">
        <v>44</v>
      </c>
      <c r="H4" s="81" t="s">
        <v>45</v>
      </c>
      <c r="I4" s="136" t="s">
        <v>9</v>
      </c>
      <c r="J4" s="137"/>
      <c r="K4" s="2"/>
    </row>
    <row r="5" spans="2:11" ht="19.5" customHeight="1" thickBot="1">
      <c r="B5" s="6"/>
      <c r="C5" s="1" t="s">
        <v>10</v>
      </c>
      <c r="D5" s="82"/>
      <c r="E5" s="78"/>
      <c r="F5" s="77"/>
      <c r="G5" s="77" t="s">
        <v>6</v>
      </c>
      <c r="H5" s="78" t="s">
        <v>7</v>
      </c>
      <c r="I5" s="79" t="s">
        <v>46</v>
      </c>
      <c r="J5" s="134" t="s">
        <v>47</v>
      </c>
      <c r="K5" s="2"/>
    </row>
    <row r="6" spans="2:11" ht="19.5" customHeight="1">
      <c r="B6" s="17" t="s">
        <v>15</v>
      </c>
      <c r="C6" s="13" t="s">
        <v>11</v>
      </c>
      <c r="D6" s="83">
        <v>1612766</v>
      </c>
      <c r="E6" s="84">
        <v>1619235</v>
      </c>
      <c r="F6" s="84">
        <v>1508271</v>
      </c>
      <c r="G6" s="84">
        <v>1798649</v>
      </c>
      <c r="H6" s="85">
        <v>1935001</v>
      </c>
      <c r="I6" s="61">
        <f>H6-G6</f>
        <v>136352</v>
      </c>
      <c r="J6" s="68">
        <f>ROUND(I6/G6*100,1)</f>
        <v>7.6</v>
      </c>
      <c r="K6" s="2"/>
    </row>
    <row r="7" spans="2:11" ht="19.5" customHeight="1">
      <c r="B7" s="17" t="s">
        <v>16</v>
      </c>
      <c r="C7" s="2" t="s">
        <v>17</v>
      </c>
      <c r="D7" s="86">
        <v>1277234</v>
      </c>
      <c r="E7" s="87">
        <v>1304636</v>
      </c>
      <c r="F7" s="87">
        <v>1202712</v>
      </c>
      <c r="G7" s="87">
        <v>1238667</v>
      </c>
      <c r="H7" s="88">
        <v>1248770</v>
      </c>
      <c r="I7" s="62">
        <f aca="true" t="shared" si="0" ref="I7:I22">H7-G7</f>
        <v>10103</v>
      </c>
      <c r="J7" s="70">
        <f aca="true" t="shared" si="1" ref="J7:J22">ROUND(I7/G7*100,1)</f>
        <v>0.8</v>
      </c>
      <c r="K7" s="2"/>
    </row>
    <row r="8" spans="2:11" ht="19.5" customHeight="1">
      <c r="B8" s="17" t="s">
        <v>18</v>
      </c>
      <c r="C8" s="24" t="s">
        <v>19</v>
      </c>
      <c r="D8" s="89">
        <v>1263608</v>
      </c>
      <c r="E8" s="90">
        <v>1275925</v>
      </c>
      <c r="F8" s="90">
        <v>1184267</v>
      </c>
      <c r="G8" s="90">
        <v>1175976</v>
      </c>
      <c r="H8" s="91">
        <v>1392814</v>
      </c>
      <c r="I8" s="63">
        <f t="shared" si="0"/>
        <v>216838</v>
      </c>
      <c r="J8" s="71">
        <f t="shared" si="1"/>
        <v>18.4</v>
      </c>
      <c r="K8" s="2"/>
    </row>
    <row r="9" spans="2:11" ht="19.5" customHeight="1" thickBot="1">
      <c r="B9" s="17" t="s">
        <v>15</v>
      </c>
      <c r="C9" s="28" t="s">
        <v>20</v>
      </c>
      <c r="D9" s="86">
        <v>856335</v>
      </c>
      <c r="E9" s="87">
        <v>864264</v>
      </c>
      <c r="F9" s="87">
        <v>801900</v>
      </c>
      <c r="G9" s="87">
        <v>803280</v>
      </c>
      <c r="H9" s="88">
        <v>979897</v>
      </c>
      <c r="I9" s="62">
        <f t="shared" si="0"/>
        <v>176617</v>
      </c>
      <c r="J9" s="70">
        <f t="shared" si="1"/>
        <v>22</v>
      </c>
      <c r="K9" s="2"/>
    </row>
    <row r="10" spans="2:11" ht="19.5" customHeight="1" thickBot="1">
      <c r="B10" s="29" t="s">
        <v>21</v>
      </c>
      <c r="C10" s="30" t="s">
        <v>22</v>
      </c>
      <c r="D10" s="92">
        <v>349158</v>
      </c>
      <c r="E10" s="93">
        <v>343310</v>
      </c>
      <c r="F10" s="93">
        <v>324004</v>
      </c>
      <c r="G10" s="93">
        <v>622673</v>
      </c>
      <c r="H10" s="94">
        <v>542187</v>
      </c>
      <c r="I10" s="64">
        <f t="shared" si="0"/>
        <v>-80486</v>
      </c>
      <c r="J10" s="72">
        <f t="shared" si="1"/>
        <v>-12.9</v>
      </c>
      <c r="K10" s="2"/>
    </row>
    <row r="11" spans="2:11" ht="19.5" customHeight="1">
      <c r="B11" s="17" t="s">
        <v>23</v>
      </c>
      <c r="C11" s="31" t="s">
        <v>24</v>
      </c>
      <c r="D11" s="83">
        <v>3626946</v>
      </c>
      <c r="E11" s="84">
        <v>3481145</v>
      </c>
      <c r="F11" s="84">
        <v>3612800</v>
      </c>
      <c r="G11" s="84">
        <v>4768560</v>
      </c>
      <c r="H11" s="85">
        <v>5422698</v>
      </c>
      <c r="I11" s="61">
        <f t="shared" si="0"/>
        <v>654138</v>
      </c>
      <c r="J11" s="68">
        <f t="shared" si="1"/>
        <v>13.7</v>
      </c>
      <c r="K11" s="2"/>
    </row>
    <row r="12" spans="2:11" ht="19.5" customHeight="1">
      <c r="B12" s="17" t="s">
        <v>25</v>
      </c>
      <c r="C12" s="2" t="s">
        <v>26</v>
      </c>
      <c r="D12" s="86">
        <v>1571300</v>
      </c>
      <c r="E12" s="87">
        <v>1362900</v>
      </c>
      <c r="F12" s="87">
        <v>1668700</v>
      </c>
      <c r="G12" s="87">
        <v>2227800</v>
      </c>
      <c r="H12" s="88">
        <v>2653700</v>
      </c>
      <c r="I12" s="62">
        <f t="shared" si="0"/>
        <v>425900</v>
      </c>
      <c r="J12" s="70">
        <f t="shared" si="1"/>
        <v>19.1</v>
      </c>
      <c r="K12" s="2"/>
    </row>
    <row r="13" spans="2:11" ht="19.5" customHeight="1">
      <c r="B13" s="17" t="s">
        <v>18</v>
      </c>
      <c r="C13" s="32" t="s">
        <v>27</v>
      </c>
      <c r="D13" s="89">
        <v>3788905</v>
      </c>
      <c r="E13" s="90">
        <v>3823950</v>
      </c>
      <c r="F13" s="90">
        <v>3805789</v>
      </c>
      <c r="G13" s="90">
        <v>5024133</v>
      </c>
      <c r="H13" s="91">
        <v>5636485</v>
      </c>
      <c r="I13" s="63">
        <f t="shared" si="0"/>
        <v>612352</v>
      </c>
      <c r="J13" s="71">
        <f t="shared" si="1"/>
        <v>12.2</v>
      </c>
      <c r="K13" s="2"/>
    </row>
    <row r="14" spans="2:11" ht="19.5" customHeight="1" thickBot="1">
      <c r="B14" s="17" t="s">
        <v>15</v>
      </c>
      <c r="C14" s="28" t="s">
        <v>28</v>
      </c>
      <c r="D14" s="86">
        <v>3451392</v>
      </c>
      <c r="E14" s="87">
        <v>3446209</v>
      </c>
      <c r="F14" s="87">
        <v>3433344</v>
      </c>
      <c r="G14" s="87">
        <v>4531877</v>
      </c>
      <c r="H14" s="88">
        <v>5081996</v>
      </c>
      <c r="I14" s="62">
        <f t="shared" si="0"/>
        <v>550119</v>
      </c>
      <c r="J14" s="70">
        <f t="shared" si="1"/>
        <v>12.1</v>
      </c>
      <c r="K14" s="2"/>
    </row>
    <row r="15" spans="2:11" ht="19.5" customHeight="1" thickBot="1">
      <c r="B15" s="29" t="s">
        <v>21</v>
      </c>
      <c r="C15" s="30" t="s">
        <v>22</v>
      </c>
      <c r="D15" s="92">
        <v>-161959</v>
      </c>
      <c r="E15" s="93">
        <v>-342805</v>
      </c>
      <c r="F15" s="93">
        <v>-192989</v>
      </c>
      <c r="G15" s="93">
        <v>-255573</v>
      </c>
      <c r="H15" s="94">
        <v>-213787</v>
      </c>
      <c r="I15" s="64">
        <f t="shared" si="0"/>
        <v>41786</v>
      </c>
      <c r="J15" s="72">
        <f t="shared" si="1"/>
        <v>-16.3</v>
      </c>
      <c r="K15" s="2"/>
    </row>
    <row r="16" spans="2:11" ht="19.5" customHeight="1">
      <c r="B16" s="13"/>
      <c r="C16" s="33" t="s">
        <v>29</v>
      </c>
      <c r="D16" s="95">
        <v>289738</v>
      </c>
      <c r="E16" s="96">
        <v>368866</v>
      </c>
      <c r="F16" s="96">
        <v>298304</v>
      </c>
      <c r="G16" s="96">
        <v>390764</v>
      </c>
      <c r="H16" s="97">
        <v>545585</v>
      </c>
      <c r="I16" s="61">
        <f t="shared" si="0"/>
        <v>154821</v>
      </c>
      <c r="J16" s="68">
        <f t="shared" si="1"/>
        <v>39.6</v>
      </c>
      <c r="K16" s="2"/>
    </row>
    <row r="17" spans="2:11" ht="19.5" customHeight="1">
      <c r="B17" s="13"/>
      <c r="C17" s="33" t="s">
        <v>30</v>
      </c>
      <c r="D17" s="83">
        <v>289738</v>
      </c>
      <c r="E17" s="84">
        <v>368866</v>
      </c>
      <c r="F17" s="84">
        <v>298304</v>
      </c>
      <c r="G17" s="84">
        <v>390764</v>
      </c>
      <c r="H17" s="85">
        <v>545585</v>
      </c>
      <c r="I17" s="61">
        <f t="shared" si="0"/>
        <v>154821</v>
      </c>
      <c r="J17" s="68">
        <f t="shared" si="1"/>
        <v>39.6</v>
      </c>
      <c r="K17" s="2"/>
    </row>
    <row r="18" spans="2:11" ht="19.5" customHeight="1" thickBot="1">
      <c r="B18" s="6"/>
      <c r="C18" s="35" t="s">
        <v>31</v>
      </c>
      <c r="D18" s="98"/>
      <c r="E18" s="99"/>
      <c r="F18" s="99"/>
      <c r="G18" s="99"/>
      <c r="H18" s="100"/>
      <c r="I18" s="65">
        <f t="shared" si="0"/>
        <v>0</v>
      </c>
      <c r="J18" s="69"/>
      <c r="K18" s="2"/>
    </row>
    <row r="19" spans="2:11" ht="19.5" customHeight="1" thickBot="1">
      <c r="B19" s="38" t="s">
        <v>32</v>
      </c>
      <c r="C19" s="1"/>
      <c r="D19" s="101">
        <v>0</v>
      </c>
      <c r="E19" s="102">
        <v>0</v>
      </c>
      <c r="F19" s="102">
        <v>0</v>
      </c>
      <c r="G19" s="102">
        <v>0</v>
      </c>
      <c r="H19" s="103"/>
      <c r="I19" s="73">
        <v>0</v>
      </c>
      <c r="J19" s="69"/>
      <c r="K19" s="2"/>
    </row>
    <row r="20" spans="2:11" ht="19.5" customHeight="1">
      <c r="B20" s="13" t="s">
        <v>33</v>
      </c>
      <c r="C20" s="33"/>
      <c r="D20" s="83">
        <v>22</v>
      </c>
      <c r="E20" s="84">
        <v>22</v>
      </c>
      <c r="F20" s="84">
        <v>21</v>
      </c>
      <c r="G20" s="84">
        <v>15</v>
      </c>
      <c r="H20" s="85">
        <v>12</v>
      </c>
      <c r="I20" s="61">
        <f t="shared" si="0"/>
        <v>-3</v>
      </c>
      <c r="J20" s="68">
        <f t="shared" si="1"/>
        <v>-20</v>
      </c>
      <c r="K20" s="2"/>
    </row>
    <row r="21" spans="2:11" ht="19.5" customHeight="1">
      <c r="B21" s="13" t="s">
        <v>34</v>
      </c>
      <c r="C21" s="33"/>
      <c r="D21" s="59"/>
      <c r="E21" s="60"/>
      <c r="F21" s="60"/>
      <c r="G21" s="60"/>
      <c r="H21" s="74"/>
      <c r="I21" s="61">
        <f t="shared" si="0"/>
        <v>0</v>
      </c>
      <c r="J21" s="68"/>
      <c r="K21" s="2"/>
    </row>
    <row r="22" spans="2:11" ht="19.5" customHeight="1" thickBot="1">
      <c r="B22" s="6" t="s">
        <v>35</v>
      </c>
      <c r="C22" s="1"/>
      <c r="D22" s="66"/>
      <c r="E22" s="67"/>
      <c r="F22" s="67"/>
      <c r="G22" s="67"/>
      <c r="H22" s="75"/>
      <c r="I22" s="65">
        <f t="shared" si="0"/>
        <v>0</v>
      </c>
      <c r="J22" s="69"/>
      <c r="K22" s="2"/>
    </row>
    <row r="23" ht="19.5" customHeight="1">
      <c r="C23" t="s">
        <v>36</v>
      </c>
    </row>
    <row r="24" ht="19.5" customHeight="1">
      <c r="C24" t="s">
        <v>37</v>
      </c>
    </row>
    <row r="25" ht="19.5" customHeight="1"/>
  </sheetData>
  <mergeCells count="1">
    <mergeCell ref="I4:J4"/>
  </mergeCells>
  <printOptions/>
  <pageMargins left="0.3937007874015748" right="0" top="0.984251968503937" bottom="0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52"/>
  <sheetViews>
    <sheetView defaultGridColor="0" zoomScale="75" zoomScaleNormal="75" colorId="22" workbookViewId="0" topLeftCell="A1">
      <selection activeCell="J20" sqref="J20"/>
    </sheetView>
  </sheetViews>
  <sheetFormatPr defaultColWidth="10.66015625" defaultRowHeight="18"/>
  <cols>
    <col min="1" max="1" width="2.16015625" style="0" customWidth="1"/>
    <col min="2" max="2" width="4.66015625" style="0" customWidth="1"/>
    <col min="3" max="3" width="23.58203125" style="0" customWidth="1"/>
    <col min="4" max="8" width="12.66015625" style="0" customWidth="1"/>
    <col min="9" max="9" width="14.41015625" style="0" customWidth="1"/>
    <col min="10" max="10" width="9.66015625" style="0" customWidth="1"/>
    <col min="11" max="11" width="2.83203125" style="0" customWidth="1"/>
    <col min="13" max="13" width="4.66015625" style="0" customWidth="1"/>
    <col min="14" max="14" width="21.66015625" style="0" customWidth="1"/>
    <col min="15" max="24" width="11.66015625" style="0" customWidth="1"/>
    <col min="25" max="25" width="2" style="0" customWidth="1"/>
    <col min="26" max="26" width="12.66015625" style="0" customWidth="1"/>
    <col min="28" max="28" width="12.66015625" style="0" customWidth="1"/>
  </cols>
  <sheetData>
    <row r="1" spans="2:10" ht="19.5" customHeight="1">
      <c r="B1" s="3" t="s">
        <v>43</v>
      </c>
      <c r="D1" s="39"/>
      <c r="E1" s="39"/>
      <c r="I1" s="39"/>
      <c r="J1" s="39"/>
    </row>
    <row r="2" spans="2:10" ht="19.5" customHeight="1" thickBot="1">
      <c r="B2" s="1"/>
      <c r="C2" s="1"/>
      <c r="D2" s="1"/>
      <c r="E2" s="1"/>
      <c r="F2" s="1"/>
      <c r="G2" s="1"/>
      <c r="H2" s="1"/>
      <c r="I2" s="1" t="s">
        <v>12</v>
      </c>
      <c r="J2" s="1"/>
    </row>
    <row r="3" spans="2:11" ht="19.5" customHeight="1">
      <c r="B3" s="2"/>
      <c r="D3" s="40"/>
      <c r="E3" s="41"/>
      <c r="F3" s="41"/>
      <c r="G3" s="41"/>
      <c r="H3" s="41"/>
      <c r="I3" s="40"/>
      <c r="J3" s="42"/>
      <c r="K3" s="2"/>
    </row>
    <row r="4" spans="2:11" ht="19.5" customHeight="1">
      <c r="B4" s="2"/>
      <c r="C4" s="15" t="s">
        <v>8</v>
      </c>
      <c r="D4" s="104" t="s">
        <v>3</v>
      </c>
      <c r="E4" s="105" t="s">
        <v>40</v>
      </c>
      <c r="F4" s="105" t="s">
        <v>41</v>
      </c>
      <c r="G4" s="105" t="s">
        <v>44</v>
      </c>
      <c r="H4" s="106" t="s">
        <v>48</v>
      </c>
      <c r="I4" s="138" t="s">
        <v>9</v>
      </c>
      <c r="J4" s="139"/>
      <c r="K4" s="2"/>
    </row>
    <row r="5" spans="2:11" ht="19.5" customHeight="1" thickBot="1">
      <c r="B5" s="6"/>
      <c r="C5" s="1" t="s">
        <v>10</v>
      </c>
      <c r="D5" s="107"/>
      <c r="E5" s="108"/>
      <c r="F5" s="108"/>
      <c r="G5" s="108" t="s">
        <v>6</v>
      </c>
      <c r="H5" s="108" t="s">
        <v>7</v>
      </c>
      <c r="I5" s="109" t="s">
        <v>13</v>
      </c>
      <c r="J5" s="108" t="s">
        <v>14</v>
      </c>
      <c r="K5" s="2"/>
    </row>
    <row r="6" spans="2:11" ht="19.5" customHeight="1">
      <c r="B6" s="17" t="s">
        <v>15</v>
      </c>
      <c r="C6" s="11" t="s">
        <v>11</v>
      </c>
      <c r="D6" s="110">
        <v>21608939</v>
      </c>
      <c r="E6" s="111">
        <v>15527120</v>
      </c>
      <c r="F6" s="111">
        <v>16350641</v>
      </c>
      <c r="G6" s="111">
        <v>17165851</v>
      </c>
      <c r="H6" s="112">
        <v>15501692</v>
      </c>
      <c r="I6" s="113">
        <f>H6-G6</f>
        <v>-1664159</v>
      </c>
      <c r="J6" s="114">
        <f>ROUND(I6/G6*100,1)</f>
        <v>-9.7</v>
      </c>
      <c r="K6" s="2"/>
    </row>
    <row r="7" spans="2:11" ht="19.5" customHeight="1">
      <c r="B7" s="17" t="s">
        <v>16</v>
      </c>
      <c r="C7" s="43" t="s">
        <v>17</v>
      </c>
      <c r="D7" s="115">
        <v>10350993</v>
      </c>
      <c r="E7" s="116">
        <v>7378359</v>
      </c>
      <c r="F7" s="116">
        <v>8069226</v>
      </c>
      <c r="G7" s="116">
        <v>8635961</v>
      </c>
      <c r="H7" s="117">
        <v>8511322</v>
      </c>
      <c r="I7" s="118">
        <f aca="true" t="shared" si="0" ref="I7:I22">H7-G7</f>
        <v>-124639</v>
      </c>
      <c r="J7" s="119">
        <f aca="true" t="shared" si="1" ref="J7:J20">ROUND(I7/G7*100,1)</f>
        <v>-1.4</v>
      </c>
      <c r="K7" s="2"/>
    </row>
    <row r="8" spans="2:11" ht="19.5" customHeight="1">
      <c r="B8" s="17" t="s">
        <v>18</v>
      </c>
      <c r="C8" s="44" t="s">
        <v>19</v>
      </c>
      <c r="D8" s="120">
        <v>21168025</v>
      </c>
      <c r="E8" s="121">
        <v>15895086</v>
      </c>
      <c r="F8" s="121">
        <v>15902991</v>
      </c>
      <c r="G8" s="121">
        <v>16626025</v>
      </c>
      <c r="H8" s="122">
        <v>14726381</v>
      </c>
      <c r="I8" s="123">
        <f t="shared" si="0"/>
        <v>-1899644</v>
      </c>
      <c r="J8" s="124">
        <f t="shared" si="1"/>
        <v>-11.4</v>
      </c>
      <c r="K8" s="2"/>
    </row>
    <row r="9" spans="2:11" ht="19.5" customHeight="1" thickBot="1">
      <c r="B9" s="17" t="s">
        <v>15</v>
      </c>
      <c r="C9" s="45" t="s">
        <v>20</v>
      </c>
      <c r="D9" s="107">
        <v>9385452</v>
      </c>
      <c r="E9" s="108">
        <v>7632437</v>
      </c>
      <c r="F9" s="108">
        <v>7661704</v>
      </c>
      <c r="G9" s="108">
        <v>8476926</v>
      </c>
      <c r="H9" s="125">
        <v>7816148</v>
      </c>
      <c r="I9" s="118">
        <f t="shared" si="0"/>
        <v>-660778</v>
      </c>
      <c r="J9" s="119">
        <f t="shared" si="1"/>
        <v>-7.8</v>
      </c>
      <c r="K9" s="2"/>
    </row>
    <row r="10" spans="2:11" ht="19.5" customHeight="1" thickBot="1">
      <c r="B10" s="29" t="s">
        <v>21</v>
      </c>
      <c r="C10" s="10" t="s">
        <v>22</v>
      </c>
      <c r="D10" s="92">
        <v>440914</v>
      </c>
      <c r="E10" s="93">
        <v>-367966</v>
      </c>
      <c r="F10" s="93">
        <v>447650</v>
      </c>
      <c r="G10" s="93">
        <v>539826</v>
      </c>
      <c r="H10" s="94">
        <v>775311</v>
      </c>
      <c r="I10" s="126">
        <f t="shared" si="0"/>
        <v>235485</v>
      </c>
      <c r="J10" s="127">
        <f t="shared" si="1"/>
        <v>43.6</v>
      </c>
      <c r="K10" s="2"/>
    </row>
    <row r="11" spans="2:11" ht="19.5" customHeight="1">
      <c r="B11" s="17" t="s">
        <v>23</v>
      </c>
      <c r="C11" s="12" t="s">
        <v>24</v>
      </c>
      <c r="D11" s="110">
        <v>72040274</v>
      </c>
      <c r="E11" s="111">
        <v>52141074</v>
      </c>
      <c r="F11" s="111">
        <v>53468547</v>
      </c>
      <c r="G11" s="111">
        <v>50271876</v>
      </c>
      <c r="H11" s="112">
        <v>36639012</v>
      </c>
      <c r="I11" s="113">
        <f t="shared" si="0"/>
        <v>-13632864</v>
      </c>
      <c r="J11" s="114">
        <f t="shared" si="1"/>
        <v>-27.1</v>
      </c>
      <c r="K11" s="2"/>
    </row>
    <row r="12" spans="2:11" ht="19.5" customHeight="1">
      <c r="B12" s="17" t="s">
        <v>25</v>
      </c>
      <c r="C12" s="43" t="s">
        <v>26</v>
      </c>
      <c r="D12" s="120">
        <v>35171111</v>
      </c>
      <c r="E12" s="121">
        <v>24205900</v>
      </c>
      <c r="F12" s="121">
        <v>23106500</v>
      </c>
      <c r="G12" s="121">
        <v>21320400</v>
      </c>
      <c r="H12" s="122">
        <v>14162300</v>
      </c>
      <c r="I12" s="118">
        <f t="shared" si="0"/>
        <v>-7158100</v>
      </c>
      <c r="J12" s="119">
        <f t="shared" si="1"/>
        <v>-33.6</v>
      </c>
      <c r="K12" s="2"/>
    </row>
    <row r="13" spans="2:11" ht="19.5" customHeight="1">
      <c r="B13" s="17" t="s">
        <v>18</v>
      </c>
      <c r="C13" s="46" t="s">
        <v>27</v>
      </c>
      <c r="D13" s="120">
        <v>72114395</v>
      </c>
      <c r="E13" s="121">
        <v>52132954</v>
      </c>
      <c r="F13" s="121">
        <v>54046151</v>
      </c>
      <c r="G13" s="121">
        <v>50782878</v>
      </c>
      <c r="H13" s="122">
        <v>37770977</v>
      </c>
      <c r="I13" s="123">
        <f t="shared" si="0"/>
        <v>-13011901</v>
      </c>
      <c r="J13" s="124">
        <f t="shared" si="1"/>
        <v>-25.6</v>
      </c>
      <c r="K13" s="2"/>
    </row>
    <row r="14" spans="2:11" ht="19.5" customHeight="1" thickBot="1">
      <c r="B14" s="17" t="s">
        <v>15</v>
      </c>
      <c r="C14" s="45" t="s">
        <v>28</v>
      </c>
      <c r="D14" s="128">
        <v>63164878</v>
      </c>
      <c r="E14" s="129">
        <v>44289971</v>
      </c>
      <c r="F14" s="129">
        <v>44630652</v>
      </c>
      <c r="G14" s="129">
        <v>40170690</v>
      </c>
      <c r="H14" s="130">
        <v>27875171</v>
      </c>
      <c r="I14" s="118">
        <f t="shared" si="0"/>
        <v>-12295519</v>
      </c>
      <c r="J14" s="119">
        <f t="shared" si="1"/>
        <v>-30.6</v>
      </c>
      <c r="K14" s="2"/>
    </row>
    <row r="15" spans="2:11" ht="19.5" customHeight="1" thickBot="1">
      <c r="B15" s="29" t="s">
        <v>21</v>
      </c>
      <c r="C15" s="10" t="s">
        <v>22</v>
      </c>
      <c r="D15" s="92">
        <v>-74121</v>
      </c>
      <c r="E15" s="93">
        <v>8120</v>
      </c>
      <c r="F15" s="93">
        <v>-577604</v>
      </c>
      <c r="G15" s="93">
        <v>-511002</v>
      </c>
      <c r="H15" s="94">
        <v>-1131965</v>
      </c>
      <c r="I15" s="126">
        <f t="shared" si="0"/>
        <v>-620963</v>
      </c>
      <c r="J15" s="127">
        <f t="shared" si="1"/>
        <v>121.5</v>
      </c>
      <c r="K15" s="2"/>
    </row>
    <row r="16" spans="2:11" ht="19.5" customHeight="1">
      <c r="B16" s="13"/>
      <c r="C16" s="47" t="s">
        <v>29</v>
      </c>
      <c r="D16" s="110">
        <v>1503791</v>
      </c>
      <c r="E16" s="111">
        <v>2588049</v>
      </c>
      <c r="F16" s="111">
        <v>1344913</v>
      </c>
      <c r="G16" s="111">
        <v>1257453</v>
      </c>
      <c r="H16" s="112">
        <v>670021</v>
      </c>
      <c r="I16" s="113">
        <f t="shared" si="0"/>
        <v>-587432</v>
      </c>
      <c r="J16" s="114">
        <f t="shared" si="1"/>
        <v>-46.7</v>
      </c>
      <c r="K16" s="2"/>
    </row>
    <row r="17" spans="2:11" ht="19.5" customHeight="1">
      <c r="B17" s="13"/>
      <c r="C17" s="47" t="s">
        <v>30</v>
      </c>
      <c r="D17" s="110">
        <v>1519880</v>
      </c>
      <c r="E17" s="111">
        <v>2588482</v>
      </c>
      <c r="F17" s="111">
        <v>1346221</v>
      </c>
      <c r="G17" s="111">
        <v>1263591</v>
      </c>
      <c r="H17" s="112">
        <v>676170</v>
      </c>
      <c r="I17" s="113">
        <f t="shared" si="0"/>
        <v>-587421</v>
      </c>
      <c r="J17" s="114">
        <f t="shared" si="1"/>
        <v>-46.5</v>
      </c>
      <c r="K17" s="2"/>
    </row>
    <row r="18" spans="2:11" ht="19.5" customHeight="1" thickBot="1">
      <c r="B18" s="6"/>
      <c r="C18" s="48" t="s">
        <v>31</v>
      </c>
      <c r="D18" s="107">
        <v>16089</v>
      </c>
      <c r="E18" s="108">
        <v>433</v>
      </c>
      <c r="F18" s="108">
        <v>1308</v>
      </c>
      <c r="G18" s="108">
        <v>6138</v>
      </c>
      <c r="H18" s="125">
        <v>6149</v>
      </c>
      <c r="I18" s="131">
        <f t="shared" si="0"/>
        <v>11</v>
      </c>
      <c r="J18" s="102">
        <f t="shared" si="1"/>
        <v>0.2</v>
      </c>
      <c r="K18" s="2"/>
    </row>
    <row r="19" spans="2:11" ht="19.5" customHeight="1" thickBot="1">
      <c r="B19" s="38" t="s">
        <v>32</v>
      </c>
      <c r="C19" s="49"/>
      <c r="D19" s="101">
        <f>ROUND(D18/D7*100,1)</f>
        <v>0.2</v>
      </c>
      <c r="E19" s="102">
        <f>ROUND(E18/E7*100,1)</f>
        <v>0</v>
      </c>
      <c r="F19" s="102">
        <f>ROUND(F18/F7*100,1)</f>
        <v>0</v>
      </c>
      <c r="G19" s="102">
        <f>ROUND(G18/G7*100,1)</f>
        <v>0.1</v>
      </c>
      <c r="H19" s="103">
        <f>ROUND(H18/H7*100,1)</f>
        <v>0.1</v>
      </c>
      <c r="I19" s="132"/>
      <c r="J19" s="102"/>
      <c r="K19" s="2"/>
    </row>
    <row r="20" spans="2:11" ht="19.5" customHeight="1">
      <c r="B20" s="13" t="s">
        <v>33</v>
      </c>
      <c r="C20" s="47"/>
      <c r="D20" s="110">
        <v>92</v>
      </c>
      <c r="E20" s="111">
        <v>88</v>
      </c>
      <c r="F20" s="111">
        <v>85</v>
      </c>
      <c r="G20" s="111">
        <v>73</v>
      </c>
      <c r="H20" s="112">
        <v>50</v>
      </c>
      <c r="I20" s="113">
        <f t="shared" si="0"/>
        <v>-23</v>
      </c>
      <c r="J20" s="114">
        <f t="shared" si="1"/>
        <v>-31.5</v>
      </c>
      <c r="K20" s="2"/>
    </row>
    <row r="21" spans="2:11" ht="19.5" customHeight="1">
      <c r="B21" s="13" t="s">
        <v>34</v>
      </c>
      <c r="C21" s="47"/>
      <c r="D21" s="110">
        <v>18</v>
      </c>
      <c r="E21" s="111">
        <v>15</v>
      </c>
      <c r="F21" s="111">
        <v>10</v>
      </c>
      <c r="G21" s="111">
        <v>6</v>
      </c>
      <c r="H21" s="112"/>
      <c r="I21" s="113">
        <f t="shared" si="0"/>
        <v>-6</v>
      </c>
      <c r="J21" s="135" t="s">
        <v>49</v>
      </c>
      <c r="K21" s="2"/>
    </row>
    <row r="22" spans="2:11" ht="19.5" customHeight="1" thickBot="1">
      <c r="B22" s="6" t="s">
        <v>35</v>
      </c>
      <c r="C22" s="49"/>
      <c r="D22" s="107">
        <v>1</v>
      </c>
      <c r="E22" s="108">
        <v>1</v>
      </c>
      <c r="F22" s="108">
        <v>1</v>
      </c>
      <c r="G22" s="108">
        <v>1</v>
      </c>
      <c r="H22" s="125">
        <v>1</v>
      </c>
      <c r="I22" s="131"/>
      <c r="J22" s="102"/>
      <c r="K22" s="2"/>
    </row>
    <row r="23" spans="3:10" ht="19.5" customHeight="1">
      <c r="C23" t="s">
        <v>36</v>
      </c>
      <c r="D23" s="133"/>
      <c r="E23" s="133"/>
      <c r="F23" s="133"/>
      <c r="G23" s="133"/>
      <c r="H23" s="133"/>
      <c r="I23" s="133"/>
      <c r="J23" s="133"/>
    </row>
    <row r="24" ht="19.5" customHeight="1">
      <c r="C24" t="s">
        <v>37</v>
      </c>
    </row>
    <row r="25" ht="19.5" customHeight="1"/>
    <row r="26" ht="19.5" customHeight="1"/>
    <row r="28" ht="17.25" hidden="1"/>
    <row r="29" spans="2:10" ht="17.25" hidden="1">
      <c r="B29" t="s">
        <v>38</v>
      </c>
      <c r="D29" s="39"/>
      <c r="E29" s="39"/>
      <c r="I29" s="39"/>
      <c r="J29" s="39"/>
    </row>
    <row r="30" spans="2:10" ht="18" hidden="1" thickBot="1">
      <c r="B30" s="1"/>
      <c r="C30" s="1"/>
      <c r="D30" s="1"/>
      <c r="E30" s="1"/>
      <c r="F30" s="1"/>
      <c r="G30" s="1"/>
      <c r="H30" s="1"/>
      <c r="I30" s="1" t="s">
        <v>12</v>
      </c>
      <c r="J30" s="1"/>
    </row>
    <row r="31" spans="2:11" ht="17.25" hidden="1">
      <c r="B31" s="2"/>
      <c r="D31" s="4"/>
      <c r="E31" s="4"/>
      <c r="F31" s="4"/>
      <c r="G31" s="4"/>
      <c r="H31" s="4"/>
      <c r="I31" s="2"/>
      <c r="K31" s="2"/>
    </row>
    <row r="32" spans="2:11" ht="17.25" hidden="1">
      <c r="B32" s="2"/>
      <c r="C32" s="15" t="s">
        <v>8</v>
      </c>
      <c r="D32" s="5" t="s">
        <v>39</v>
      </c>
      <c r="E32" s="5" t="s">
        <v>4</v>
      </c>
      <c r="F32" s="5" t="s">
        <v>0</v>
      </c>
      <c r="G32" s="5" t="s">
        <v>1</v>
      </c>
      <c r="H32" s="16" t="s">
        <v>2</v>
      </c>
      <c r="I32" s="136" t="s">
        <v>9</v>
      </c>
      <c r="J32" s="137"/>
      <c r="K32" s="2"/>
    </row>
    <row r="33" spans="2:11" ht="18" hidden="1" thickBot="1">
      <c r="B33" s="6"/>
      <c r="C33" s="1" t="s">
        <v>10</v>
      </c>
      <c r="D33" s="8"/>
      <c r="E33" s="7"/>
      <c r="F33" s="7"/>
      <c r="G33" s="7" t="s">
        <v>6</v>
      </c>
      <c r="H33" s="8" t="s">
        <v>7</v>
      </c>
      <c r="I33" s="9" t="s">
        <v>13</v>
      </c>
      <c r="J33" s="7" t="s">
        <v>14</v>
      </c>
      <c r="K33" s="2"/>
    </row>
    <row r="34" spans="2:11" ht="17.25" hidden="1">
      <c r="B34" s="17" t="s">
        <v>15</v>
      </c>
      <c r="C34" s="11" t="s">
        <v>11</v>
      </c>
      <c r="D34" s="18"/>
      <c r="E34" s="18"/>
      <c r="F34" s="18">
        <v>666</v>
      </c>
      <c r="G34" s="18">
        <v>1725</v>
      </c>
      <c r="H34" s="18">
        <v>1819</v>
      </c>
      <c r="I34" s="19">
        <v>94</v>
      </c>
      <c r="J34" s="20">
        <v>5.4</v>
      </c>
      <c r="K34" s="2"/>
    </row>
    <row r="35" spans="2:11" ht="17.25" hidden="1">
      <c r="B35" s="17" t="s">
        <v>16</v>
      </c>
      <c r="C35" s="43" t="s">
        <v>17</v>
      </c>
      <c r="D35" s="21"/>
      <c r="E35" s="21"/>
      <c r="F35" s="21">
        <v>390</v>
      </c>
      <c r="G35" s="21">
        <v>779</v>
      </c>
      <c r="H35" s="21">
        <v>786</v>
      </c>
      <c r="I35" s="22">
        <v>7</v>
      </c>
      <c r="J35" s="23">
        <v>0.9</v>
      </c>
      <c r="K35" s="2"/>
    </row>
    <row r="36" spans="2:11" ht="17.25" hidden="1">
      <c r="B36" s="17" t="s">
        <v>18</v>
      </c>
      <c r="C36" s="44" t="s">
        <v>19</v>
      </c>
      <c r="D36" s="25"/>
      <c r="E36" s="25"/>
      <c r="F36" s="25">
        <v>635</v>
      </c>
      <c r="G36" s="25">
        <v>1790</v>
      </c>
      <c r="H36" s="25">
        <v>1824</v>
      </c>
      <c r="I36" s="26">
        <v>34</v>
      </c>
      <c r="J36" s="27">
        <v>1.9</v>
      </c>
      <c r="K36" s="2"/>
    </row>
    <row r="37" spans="2:11" ht="18" hidden="1" thickBot="1">
      <c r="B37" s="17" t="s">
        <v>15</v>
      </c>
      <c r="C37" s="45" t="s">
        <v>20</v>
      </c>
      <c r="D37" s="7"/>
      <c r="E37" s="7"/>
      <c r="F37" s="7">
        <v>491</v>
      </c>
      <c r="G37" s="7">
        <v>1570</v>
      </c>
      <c r="H37" s="7">
        <v>1604</v>
      </c>
      <c r="I37" s="36">
        <v>34</v>
      </c>
      <c r="J37" s="50">
        <v>2.2</v>
      </c>
      <c r="K37" s="2"/>
    </row>
    <row r="38" spans="2:11" ht="18" hidden="1" thickBot="1">
      <c r="B38" s="29" t="s">
        <v>21</v>
      </c>
      <c r="C38" s="10" t="s">
        <v>22</v>
      </c>
      <c r="D38" s="8"/>
      <c r="E38" s="8"/>
      <c r="F38" s="8">
        <v>31</v>
      </c>
      <c r="G38" s="8">
        <v>-65</v>
      </c>
      <c r="H38" s="8">
        <v>-5</v>
      </c>
      <c r="I38" s="36">
        <v>60</v>
      </c>
      <c r="J38" s="37">
        <v>-92.3</v>
      </c>
      <c r="K38" s="2"/>
    </row>
    <row r="39" spans="2:11" ht="17.25" hidden="1">
      <c r="B39" s="17" t="s">
        <v>23</v>
      </c>
      <c r="C39" s="12" t="s">
        <v>24</v>
      </c>
      <c r="D39" s="18"/>
      <c r="E39" s="18">
        <v>16318</v>
      </c>
      <c r="F39" s="18">
        <v>42632</v>
      </c>
      <c r="G39" s="18"/>
      <c r="H39" s="18"/>
      <c r="I39" s="19">
        <v>0</v>
      </c>
      <c r="J39" s="51" t="s">
        <v>5</v>
      </c>
      <c r="K39" s="2"/>
    </row>
    <row r="40" spans="2:11" ht="17.25" hidden="1">
      <c r="B40" s="17" t="s">
        <v>25</v>
      </c>
      <c r="C40" s="43" t="s">
        <v>26</v>
      </c>
      <c r="D40" s="25"/>
      <c r="E40" s="25"/>
      <c r="F40" s="25">
        <v>12200</v>
      </c>
      <c r="G40" s="25"/>
      <c r="H40" s="25"/>
      <c r="I40" s="26">
        <v>0</v>
      </c>
      <c r="J40" s="52" t="s">
        <v>5</v>
      </c>
      <c r="K40" s="2"/>
    </row>
    <row r="41" spans="2:11" ht="17.25" hidden="1">
      <c r="B41" s="17" t="s">
        <v>18</v>
      </c>
      <c r="C41" s="46" t="s">
        <v>27</v>
      </c>
      <c r="D41" s="25"/>
      <c r="E41" s="25">
        <v>7368</v>
      </c>
      <c r="F41" s="25">
        <v>42540</v>
      </c>
      <c r="G41" s="25"/>
      <c r="H41" s="25"/>
      <c r="I41" s="26">
        <v>0</v>
      </c>
      <c r="J41" s="52" t="s">
        <v>5</v>
      </c>
      <c r="K41" s="2"/>
    </row>
    <row r="42" spans="2:11" ht="18" hidden="1" thickBot="1">
      <c r="B42" s="17" t="s">
        <v>15</v>
      </c>
      <c r="C42" s="45" t="s">
        <v>28</v>
      </c>
      <c r="D42" s="53"/>
      <c r="E42" s="53">
        <v>7368</v>
      </c>
      <c r="F42" s="53">
        <v>42540</v>
      </c>
      <c r="G42" s="53"/>
      <c r="H42" s="53"/>
      <c r="I42" s="54">
        <v>0</v>
      </c>
      <c r="J42" s="55" t="s">
        <v>5</v>
      </c>
      <c r="K42" s="2"/>
    </row>
    <row r="43" spans="2:11" ht="18" hidden="1" thickBot="1">
      <c r="B43" s="29" t="s">
        <v>21</v>
      </c>
      <c r="C43" s="10" t="s">
        <v>22</v>
      </c>
      <c r="D43" s="8"/>
      <c r="E43" s="8"/>
      <c r="F43" s="8">
        <v>92</v>
      </c>
      <c r="G43" s="8">
        <v>0</v>
      </c>
      <c r="H43" s="8">
        <v>0</v>
      </c>
      <c r="I43" s="36">
        <v>0</v>
      </c>
      <c r="J43" s="56" t="s">
        <v>5</v>
      </c>
      <c r="K43" s="2"/>
    </row>
    <row r="44" spans="2:11" ht="17.25" hidden="1">
      <c r="B44" s="13"/>
      <c r="C44" s="47" t="s">
        <v>29</v>
      </c>
      <c r="D44" s="34">
        <v>0</v>
      </c>
      <c r="E44" s="34">
        <v>0</v>
      </c>
      <c r="F44" s="34">
        <v>123</v>
      </c>
      <c r="G44" s="34">
        <v>19</v>
      </c>
      <c r="H44" s="34">
        <v>14</v>
      </c>
      <c r="I44" s="19">
        <v>-5</v>
      </c>
      <c r="J44" s="20">
        <v>-26.3</v>
      </c>
      <c r="K44" s="2"/>
    </row>
    <row r="45" spans="2:11" ht="17.25" hidden="1">
      <c r="B45" s="13"/>
      <c r="C45" s="47" t="s">
        <v>30</v>
      </c>
      <c r="D45" s="18"/>
      <c r="E45" s="18"/>
      <c r="F45" s="18">
        <v>123</v>
      </c>
      <c r="G45" s="18">
        <v>19</v>
      </c>
      <c r="H45" s="18">
        <v>14</v>
      </c>
      <c r="I45" s="19">
        <v>-5</v>
      </c>
      <c r="J45" s="20">
        <v>-26.3</v>
      </c>
      <c r="K45" s="2"/>
    </row>
    <row r="46" spans="2:11" ht="18" hidden="1" thickBot="1">
      <c r="B46" s="6"/>
      <c r="C46" s="48" t="s">
        <v>31</v>
      </c>
      <c r="D46" s="8"/>
      <c r="E46" s="8"/>
      <c r="F46" s="8"/>
      <c r="G46" s="8"/>
      <c r="H46" s="8"/>
      <c r="I46" s="36">
        <v>0</v>
      </c>
      <c r="J46" s="37" t="s">
        <v>5</v>
      </c>
      <c r="K46" s="2"/>
    </row>
    <row r="47" spans="2:11" ht="18" hidden="1" thickBot="1">
      <c r="B47" s="38" t="s">
        <v>32</v>
      </c>
      <c r="C47" s="49"/>
      <c r="D47" s="57" t="e">
        <v>#DIV/0!</v>
      </c>
      <c r="E47" s="57" t="e">
        <v>#DIV/0!</v>
      </c>
      <c r="F47" s="37">
        <v>0</v>
      </c>
      <c r="G47" s="37">
        <v>0</v>
      </c>
      <c r="H47" s="37">
        <v>0</v>
      </c>
      <c r="I47" s="36">
        <v>0</v>
      </c>
      <c r="J47" s="37"/>
      <c r="K47" s="2"/>
    </row>
    <row r="48" spans="2:11" ht="17.25" hidden="1">
      <c r="B48" s="13" t="s">
        <v>33</v>
      </c>
      <c r="C48" s="47"/>
      <c r="D48" s="58"/>
      <c r="E48" s="58">
        <v>1</v>
      </c>
      <c r="F48" s="58">
        <v>1</v>
      </c>
      <c r="G48" s="58">
        <v>1</v>
      </c>
      <c r="H48" s="58">
        <v>1</v>
      </c>
      <c r="I48" s="19">
        <v>0</v>
      </c>
      <c r="J48" s="20">
        <v>0</v>
      </c>
      <c r="K48" s="2"/>
    </row>
    <row r="49" spans="2:11" ht="17.25" hidden="1">
      <c r="B49" s="13" t="s">
        <v>34</v>
      </c>
      <c r="C49" s="47"/>
      <c r="D49" s="58"/>
      <c r="E49" s="58">
        <v>1</v>
      </c>
      <c r="F49" s="58"/>
      <c r="G49" s="58"/>
      <c r="H49" s="58"/>
      <c r="I49" s="19">
        <v>0</v>
      </c>
      <c r="J49" s="20" t="s">
        <v>5</v>
      </c>
      <c r="K49" s="2"/>
    </row>
    <row r="50" spans="2:11" ht="18" hidden="1" thickBot="1">
      <c r="B50" s="6" t="s">
        <v>35</v>
      </c>
      <c r="C50" s="49"/>
      <c r="D50" s="8"/>
      <c r="E50" s="8"/>
      <c r="F50" s="8"/>
      <c r="G50" s="8"/>
      <c r="H50" s="8"/>
      <c r="I50" s="36">
        <v>0</v>
      </c>
      <c r="J50" s="37" t="s">
        <v>5</v>
      </c>
      <c r="K50" s="2"/>
    </row>
    <row r="51" ht="17.25" hidden="1">
      <c r="C51" t="s">
        <v>36</v>
      </c>
    </row>
    <row r="52" ht="17.25" hidden="1">
      <c r="C52" t="s">
        <v>37</v>
      </c>
    </row>
    <row r="53" ht="17.25" hidden="1"/>
    <row r="54" ht="17.25" hidden="1"/>
  </sheetData>
  <mergeCells count="2">
    <mergeCell ref="I4:J4"/>
    <mergeCell ref="I32:J32"/>
  </mergeCells>
  <printOptions/>
  <pageMargins left="0.3937007874015748" right="0" top="0.984251968503937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2006-11-29T02:08:27Z</dcterms:modified>
  <cp:category/>
  <cp:version/>
  <cp:contentType/>
  <cp:contentStatus/>
</cp:coreProperties>
</file>