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繰入金" sheetId="1" r:id="rId1"/>
  </sheets>
  <definedNames>
    <definedName name="_xlnm.Print_Area" localSheetId="0">'繰入金'!$B$1:$Q$39</definedName>
  </definedNames>
  <calcPr fullCalcOnLoad="1"/>
</workbook>
</file>

<file path=xl/sharedStrings.xml><?xml version="1.0" encoding="utf-8"?>
<sst xmlns="http://schemas.openxmlformats.org/spreadsheetml/2006/main" count="108" uniqueCount="64">
  <si>
    <t>10年度</t>
  </si>
  <si>
    <t>11年度</t>
  </si>
  <si>
    <t>12年度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</si>
  <si>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</si>
  <si>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</si>
  <si>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</si>
  <si>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</si>
  <si>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</si>
  <si>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</si>
  <si>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</si>
  <si>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</si>
  <si>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</si>
  <si>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</si>
  <si>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</si>
  <si>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</si>
  <si>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</si>
  <si>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</si>
  <si>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</si>
  <si>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</si>
  <si>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</si>
  <si>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</si>
  <si>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</si>
  <si>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</si>
  <si>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</si>
  <si>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</si>
  <si>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</si>
  <si>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</si>
  <si>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電　　気</t>
  </si>
  <si>
    <t xml:space="preserve"> 　(単位：百万円，％)</t>
  </si>
  <si>
    <t>９年度</t>
  </si>
  <si>
    <t>その他（介護サービス）※</t>
  </si>
  <si>
    <t>その他（その他）</t>
  </si>
  <si>
    <t>その他（介護サービス）</t>
  </si>
  <si>
    <t>下水道</t>
  </si>
  <si>
    <t>上水道</t>
  </si>
  <si>
    <t>増減(下水道）</t>
  </si>
  <si>
    <t>割合(%)</t>
  </si>
  <si>
    <t>増減(上水道）</t>
  </si>
  <si>
    <t xml:space="preserve"> 　(単位：千円，％)</t>
  </si>
  <si>
    <t xml:space="preserve">       年  度</t>
  </si>
  <si>
    <t xml:space="preserve">        (A)</t>
  </si>
  <si>
    <t>下水道（農集）</t>
  </si>
  <si>
    <t>事業名</t>
  </si>
  <si>
    <t>年　　度</t>
  </si>
  <si>
    <t>〔第７表　事業別他会計繰入金の状況〕</t>
  </si>
  <si>
    <t>第７表　事業別他会計繰入金の状況</t>
  </si>
  <si>
    <t>13年度</t>
  </si>
  <si>
    <t xml:space="preserve"> 事業名</t>
  </si>
  <si>
    <t xml:space="preserve">        (B)</t>
  </si>
  <si>
    <t>合    計</t>
  </si>
  <si>
    <t>14年度</t>
  </si>
  <si>
    <t>15年度</t>
  </si>
  <si>
    <t>介護サービス</t>
  </si>
  <si>
    <t>介護サービス</t>
  </si>
  <si>
    <t>その他（グループホーム）</t>
  </si>
  <si>
    <t>１　下水道事業の他会計繰入金には、雨水処理負担金が含まれている。</t>
  </si>
  <si>
    <t>対 前 年 度 増 加 率</t>
  </si>
  <si>
    <t>２　各項目の数値は、表示単位未満を四捨五入したもので、その内訳を合計した数値は合計欄の数値と一致しない場合がある。</t>
  </si>
  <si>
    <t>16年度</t>
  </si>
  <si>
    <t>簡易水道</t>
  </si>
  <si>
    <t>※</t>
  </si>
  <si>
    <t>17年度</t>
  </si>
  <si>
    <t>18年度</t>
  </si>
  <si>
    <t>伸 長 指 数(H14=100)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</si>
</sst>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</cellStyleXfs>
  <cellXfs count="131">
    <xf numFmtId="37" fontId="0" fillId="0" borderId="0" xfId="0" applyAlignment="1">
      <alignment/>
    </xf>
    <xf numFmtId="37" fontId="3" fillId="0" borderId="0" xfId="0" applyFont="1" applyAlignment="1">
      <alignment/>
    </xf>
    <xf numFmtId="37" fontId="3" fillId="0" borderId="1" xfId="0" applyFont="1" applyBorder="1" applyAlignment="1">
      <alignment/>
    </xf>
    <xf numFmtId="37" fontId="4" fillId="0" borderId="0" xfId="0" applyFont="1" applyAlignment="1">
      <alignment/>
    </xf>
    <xf numFmtId="37" fontId="6" fillId="0" borderId="0" xfId="0" applyFont="1" applyAlignment="1">
      <alignment/>
    </xf>
    <xf numFmtId="0" fontId="4" fillId="0" borderId="0" xfId="24" applyFont="1">
      <alignment/>
      <protection/>
    </xf>
    <xf numFmtId="0" fontId="5" fillId="0" borderId="0" xfId="24" applyFont="1" applyBorder="1" applyProtection="1">
      <alignment/>
      <protection locked="0"/>
    </xf>
    <xf numFmtId="0" fontId="5" fillId="0" borderId="2" xfId="24" applyFont="1" applyBorder="1" applyProtection="1">
      <alignment/>
      <protection locked="0"/>
    </xf>
    <xf numFmtId="0" fontId="4" fillId="0" borderId="2" xfId="24" applyFont="1" applyBorder="1">
      <alignment/>
      <protection/>
    </xf>
    <xf numFmtId="0" fontId="4" fillId="0" borderId="1" xfId="24" applyFont="1" applyBorder="1">
      <alignment/>
      <protection/>
    </xf>
    <xf numFmtId="0" fontId="4" fillId="0" borderId="3" xfId="24" applyFont="1" applyBorder="1">
      <alignment/>
      <protection/>
    </xf>
    <xf numFmtId="0" fontId="4" fillId="0" borderId="4" xfId="24" applyFont="1" applyBorder="1">
      <alignment/>
      <protection/>
    </xf>
    <xf numFmtId="37" fontId="3" fillId="0" borderId="5" xfId="0" applyFont="1" applyBorder="1" applyAlignment="1">
      <alignment/>
    </xf>
    <xf numFmtId="37" fontId="0" fillId="0" borderId="5" xfId="0" applyBorder="1" applyAlignment="1">
      <alignment/>
    </xf>
    <xf numFmtId="37" fontId="3" fillId="0" borderId="6" xfId="0" applyFont="1" applyBorder="1" applyAlignment="1">
      <alignment/>
    </xf>
    <xf numFmtId="37" fontId="3" fillId="0" borderId="3" xfId="0" applyFont="1" applyBorder="1" applyAlignment="1" quotePrefix="1">
      <alignment horizontal="center"/>
    </xf>
    <xf numFmtId="37" fontId="11" fillId="0" borderId="0" xfId="0" applyFont="1" applyBorder="1" applyAlignment="1" applyProtection="1">
      <alignment/>
      <protection locked="0"/>
    </xf>
    <xf numFmtId="37" fontId="11" fillId="0" borderId="2" xfId="0" applyFont="1" applyBorder="1" applyAlignment="1" applyProtection="1">
      <alignment/>
      <protection locked="0"/>
    </xf>
    <xf numFmtId="37" fontId="3" fillId="0" borderId="2" xfId="0" applyFont="1" applyBorder="1" applyAlignment="1">
      <alignment/>
    </xf>
    <xf numFmtId="37" fontId="0" fillId="0" borderId="1" xfId="0" applyBorder="1" applyAlignment="1">
      <alignment/>
    </xf>
    <xf numFmtId="37" fontId="3" fillId="0" borderId="3" xfId="0" applyFont="1" applyBorder="1" applyAlignment="1">
      <alignment horizontal="center"/>
    </xf>
    <xf numFmtId="37" fontId="3" fillId="0" borderId="7" xfId="0" applyFont="1" applyBorder="1" applyAlignment="1">
      <alignment/>
    </xf>
    <xf numFmtId="37" fontId="0" fillId="0" borderId="0" xfId="0" applyBorder="1" applyAlignment="1">
      <alignment/>
    </xf>
    <xf numFmtId="37" fontId="3" fillId="0" borderId="8" xfId="0" applyFont="1" applyBorder="1" applyAlignment="1">
      <alignment/>
    </xf>
    <xf numFmtId="37" fontId="11" fillId="0" borderId="0" xfId="0" applyFont="1" applyBorder="1" applyAlignment="1" applyProtection="1">
      <alignment horizontal="center"/>
      <protection locked="0"/>
    </xf>
    <xf numFmtId="37" fontId="11" fillId="0" borderId="2" xfId="0" applyFont="1" applyBorder="1" applyAlignment="1" applyProtection="1">
      <alignment horizontal="center"/>
      <protection locked="0"/>
    </xf>
    <xf numFmtId="37" fontId="11" fillId="0" borderId="9" xfId="0" applyFont="1" applyBorder="1" applyAlignment="1" applyProtection="1" quotePrefix="1">
      <alignment horizontal="center"/>
      <protection locked="0"/>
    </xf>
    <xf numFmtId="37" fontId="3" fillId="0" borderId="4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 horizontal="center"/>
    </xf>
    <xf numFmtId="37" fontId="12" fillId="0" borderId="12" xfId="0" applyFont="1" applyBorder="1" applyAlignment="1" applyProtection="1">
      <alignment/>
      <protection/>
    </xf>
    <xf numFmtId="37" fontId="12" fillId="0" borderId="11" xfId="0" applyFont="1" applyBorder="1" applyAlignment="1" applyProtection="1">
      <alignment/>
      <protection/>
    </xf>
    <xf numFmtId="37" fontId="3" fillId="0" borderId="13" xfId="0" applyFont="1" applyBorder="1" applyAlignment="1">
      <alignment horizontal="center"/>
    </xf>
    <xf numFmtId="37" fontId="11" fillId="0" borderId="14" xfId="0" applyFont="1" applyBorder="1" applyAlignment="1" applyProtection="1">
      <alignment/>
      <protection locked="0"/>
    </xf>
    <xf numFmtId="37" fontId="11" fillId="0" borderId="11" xfId="0" applyFont="1" applyBorder="1" applyAlignment="1" applyProtection="1">
      <alignment/>
      <protection locked="0"/>
    </xf>
    <xf numFmtId="37" fontId="11" fillId="0" borderId="13" xfId="0" applyFont="1" applyBorder="1" applyAlignment="1" applyProtection="1">
      <alignment/>
      <protection locked="0"/>
    </xf>
    <xf numFmtId="37" fontId="3" fillId="0" borderId="1" xfId="0" applyFont="1" applyBorder="1" applyAlignment="1">
      <alignment horizontal="center"/>
    </xf>
    <xf numFmtId="37" fontId="3" fillId="0" borderId="9" xfId="0" applyFont="1" applyBorder="1" applyAlignment="1">
      <alignment horizontal="center" shrinkToFit="1"/>
    </xf>
    <xf numFmtId="37" fontId="11" fillId="0" borderId="9" xfId="0" applyFont="1" applyBorder="1" applyAlignment="1" applyProtection="1">
      <alignment/>
      <protection locked="0"/>
    </xf>
    <xf numFmtId="37" fontId="2" fillId="0" borderId="15" xfId="0" applyFont="1" applyBorder="1" applyAlignment="1">
      <alignment horizontal="center"/>
    </xf>
    <xf numFmtId="37" fontId="12" fillId="0" borderId="16" xfId="0" applyFont="1" applyBorder="1" applyAlignment="1" applyProtection="1">
      <alignment/>
      <protection/>
    </xf>
    <xf numFmtId="37" fontId="12" fillId="0" borderId="17" xfId="0" applyFont="1" applyBorder="1" applyAlignment="1" applyProtection="1">
      <alignment/>
      <protection/>
    </xf>
    <xf numFmtId="37" fontId="11" fillId="0" borderId="16" xfId="0" applyFont="1" applyBorder="1" applyAlignment="1" applyProtection="1">
      <alignment/>
      <protection locked="0"/>
    </xf>
    <xf numFmtId="37" fontId="11" fillId="0" borderId="17" xfId="0" applyFont="1" applyBorder="1" applyAlignment="1" applyProtection="1">
      <alignment/>
      <protection locked="0"/>
    </xf>
    <xf numFmtId="37" fontId="11" fillId="0" borderId="15" xfId="0" applyFont="1" applyBorder="1" applyAlignment="1" applyProtection="1">
      <alignment/>
      <protection locked="0"/>
    </xf>
    <xf numFmtId="37" fontId="3" fillId="0" borderId="18" xfId="0" applyFont="1" applyBorder="1" applyAlignment="1">
      <alignment/>
    </xf>
    <xf numFmtId="37" fontId="3" fillId="0" borderId="4" xfId="0" applyFont="1" applyBorder="1" applyAlignment="1">
      <alignment horizontal="center"/>
    </xf>
    <xf numFmtId="37" fontId="12" fillId="0" borderId="18" xfId="0" applyFont="1" applyBorder="1" applyAlignment="1" applyProtection="1">
      <alignment/>
      <protection/>
    </xf>
    <xf numFmtId="37" fontId="12" fillId="0" borderId="4" xfId="0" applyFont="1" applyBorder="1" applyAlignment="1" applyProtection="1">
      <alignment/>
      <protection/>
    </xf>
    <xf numFmtId="37" fontId="3" fillId="0" borderId="10" xfId="0" applyFont="1" applyBorder="1" applyAlignment="1">
      <alignment horizontal="center"/>
    </xf>
    <xf numFmtId="37" fontId="3" fillId="0" borderId="11" xfId="0" applyFont="1" applyBorder="1" applyAlignment="1" quotePrefix="1">
      <alignment horizontal="center"/>
    </xf>
    <xf numFmtId="37" fontId="3" fillId="0" borderId="19" xfId="0" applyFont="1" applyBorder="1" applyAlignment="1" quotePrefix="1">
      <alignment horizontal="center"/>
    </xf>
    <xf numFmtId="37" fontId="3" fillId="0" borderId="20" xfId="0" applyFont="1" applyBorder="1" applyAlignment="1">
      <alignment horizontal="center"/>
    </xf>
    <xf numFmtId="37" fontId="3" fillId="0" borderId="19" xfId="0" applyFont="1" applyBorder="1" applyAlignment="1">
      <alignment horizontal="center"/>
    </xf>
    <xf numFmtId="37" fontId="2" fillId="0" borderId="17" xfId="0" applyFont="1" applyBorder="1" applyAlignment="1">
      <alignment horizontal="center"/>
    </xf>
    <xf numFmtId="37" fontId="2" fillId="0" borderId="15" xfId="0" applyFont="1" applyBorder="1" applyAlignment="1">
      <alignment horizontal="center" shrinkToFit="1"/>
    </xf>
    <xf numFmtId="37" fontId="3" fillId="0" borderId="21" xfId="0" applyFont="1" applyBorder="1" applyAlignment="1">
      <alignment/>
    </xf>
    <xf numFmtId="37" fontId="3" fillId="0" borderId="22" xfId="0" applyFont="1" applyBorder="1" applyAlignment="1">
      <alignment horizontal="center"/>
    </xf>
    <xf numFmtId="37" fontId="12" fillId="0" borderId="21" xfId="0" applyFont="1" applyBorder="1" applyAlignment="1" applyProtection="1">
      <alignment/>
      <protection/>
    </xf>
    <xf numFmtId="37" fontId="12" fillId="0" borderId="22" xfId="0" applyFont="1" applyBorder="1" applyAlignment="1" applyProtection="1">
      <alignment/>
      <protection/>
    </xf>
    <xf numFmtId="37" fontId="3" fillId="0" borderId="22" xfId="0" applyFont="1" applyBorder="1" applyAlignment="1">
      <alignment/>
    </xf>
    <xf numFmtId="37" fontId="3" fillId="0" borderId="23" xfId="0" applyFont="1" applyBorder="1" applyAlignment="1">
      <alignment horizontal="center"/>
    </xf>
    <xf numFmtId="37" fontId="3" fillId="0" borderId="24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0" xfId="0" applyFont="1" applyAlignment="1">
      <alignment shrinkToFit="1"/>
    </xf>
    <xf numFmtId="37" fontId="10" fillId="0" borderId="6" xfId="0" applyFont="1" applyBorder="1" applyAlignment="1">
      <alignment/>
    </xf>
    <xf numFmtId="179" fontId="10" fillId="0" borderId="25" xfId="0" applyNumberFormat="1" applyFont="1" applyBorder="1" applyAlignment="1">
      <alignment/>
    </xf>
    <xf numFmtId="179" fontId="10" fillId="0" borderId="3" xfId="0" applyNumberFormat="1" applyFont="1" applyBorder="1" applyAlignment="1">
      <alignment/>
    </xf>
    <xf numFmtId="37" fontId="10" fillId="0" borderId="1" xfId="0" applyFont="1" applyBorder="1" applyAlignment="1">
      <alignment horizontal="right"/>
    </xf>
    <xf numFmtId="178" fontId="10" fillId="0" borderId="26" xfId="0" applyNumberFormat="1" applyFont="1" applyBorder="1" applyAlignment="1">
      <alignment/>
    </xf>
    <xf numFmtId="178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/>
    </xf>
    <xf numFmtId="179" fontId="10" fillId="0" borderId="29" xfId="0" applyNumberFormat="1" applyFont="1" applyBorder="1" applyAlignment="1">
      <alignment/>
    </xf>
    <xf numFmtId="37" fontId="10" fillId="0" borderId="18" xfId="0" applyFont="1" applyBorder="1" applyAlignment="1">
      <alignment horizontal="right"/>
    </xf>
    <xf numFmtId="179" fontId="10" fillId="0" borderId="30" xfId="0" applyNumberFormat="1" applyFont="1" applyBorder="1" applyAlignment="1">
      <alignment/>
    </xf>
    <xf numFmtId="178" fontId="10" fillId="0" borderId="30" xfId="0" applyNumberFormat="1" applyFont="1" applyBorder="1" applyAlignment="1">
      <alignment/>
    </xf>
    <xf numFmtId="178" fontId="10" fillId="0" borderId="31" xfId="0" applyNumberFormat="1" applyFont="1" applyBorder="1" applyAlignment="1">
      <alignment/>
    </xf>
    <xf numFmtId="37" fontId="10" fillId="0" borderId="28" xfId="0" applyFont="1" applyBorder="1" applyAlignment="1">
      <alignment/>
    </xf>
    <xf numFmtId="37" fontId="10" fillId="0" borderId="30" xfId="0" applyFont="1" applyBorder="1" applyAlignment="1">
      <alignment/>
    </xf>
    <xf numFmtId="37" fontId="12" fillId="0" borderId="11" xfId="0" applyFont="1" applyFill="1" applyBorder="1" applyAlignment="1" applyProtection="1">
      <alignment/>
      <protection/>
    </xf>
    <xf numFmtId="37" fontId="12" fillId="0" borderId="17" xfId="0" applyFont="1" applyFill="1" applyBorder="1" applyAlignment="1" applyProtection="1">
      <alignment/>
      <protection/>
    </xf>
    <xf numFmtId="0" fontId="4" fillId="0" borderId="4" xfId="24" applyFont="1" applyFill="1" applyBorder="1">
      <alignment/>
      <protection/>
    </xf>
    <xf numFmtId="187" fontId="3" fillId="0" borderId="11" xfId="0" applyNumberFormat="1" applyFont="1" applyBorder="1" applyAlignment="1" applyProtection="1" quotePrefix="1">
      <alignment horizontal="right"/>
      <protection/>
    </xf>
    <xf numFmtId="187" fontId="3" fillId="0" borderId="12" xfId="0" applyNumberFormat="1" applyFont="1" applyBorder="1" applyAlignment="1" applyProtection="1">
      <alignment horizontal="right"/>
      <protection/>
    </xf>
    <xf numFmtId="187" fontId="3" fillId="0" borderId="32" xfId="0" applyNumberFormat="1" applyFont="1" applyBorder="1" applyAlignment="1" applyProtection="1">
      <alignment horizontal="right"/>
      <protection/>
    </xf>
    <xf numFmtId="187" fontId="3" fillId="0" borderId="17" xfId="0" applyNumberFormat="1" applyFont="1" applyBorder="1" applyAlignment="1" applyProtection="1">
      <alignment horizontal="right"/>
      <protection/>
    </xf>
    <xf numFmtId="0" fontId="4" fillId="0" borderId="18" xfId="23" applyFont="1" applyBorder="1" applyAlignment="1" applyProtection="1">
      <alignment horizontal="center"/>
      <protection locked="0"/>
    </xf>
    <xf numFmtId="0" fontId="4" fillId="0" borderId="4" xfId="23" applyFont="1" applyBorder="1" applyAlignment="1" applyProtection="1">
      <alignment horizontal="center"/>
      <protection locked="0"/>
    </xf>
    <xf numFmtId="0" fontId="4" fillId="0" borderId="0" xfId="24" applyFont="1" applyBorder="1" applyAlignment="1" applyProtection="1">
      <alignment horizontal="center"/>
      <protection locked="0"/>
    </xf>
    <xf numFmtId="0" fontId="4" fillId="0" borderId="2" xfId="24" applyFont="1" applyBorder="1" applyAlignment="1" applyProtection="1">
      <alignment horizontal="center"/>
      <protection locked="0"/>
    </xf>
    <xf numFmtId="0" fontId="4" fillId="0" borderId="5" xfId="24" applyFont="1" applyBorder="1" applyProtection="1">
      <alignment/>
      <protection locked="0"/>
    </xf>
    <xf numFmtId="0" fontId="4" fillId="0" borderId="2" xfId="24" applyFont="1" applyFill="1" applyBorder="1" applyAlignment="1" applyProtection="1">
      <alignment horizontal="center"/>
      <protection locked="0"/>
    </xf>
    <xf numFmtId="0" fontId="3" fillId="0" borderId="0" xfId="21" applyFont="1">
      <alignment/>
      <protection/>
    </xf>
    <xf numFmtId="184" fontId="3" fillId="0" borderId="11" xfId="0" applyNumberFormat="1" applyFont="1" applyBorder="1" applyAlignment="1" applyProtection="1">
      <alignment horizontal="right"/>
      <protection/>
    </xf>
    <xf numFmtId="184" fontId="3" fillId="0" borderId="11" xfId="0" applyNumberFormat="1" applyFont="1" applyBorder="1" applyAlignment="1" applyProtection="1" quotePrefix="1">
      <alignment horizontal="right"/>
      <protection/>
    </xf>
    <xf numFmtId="187" fontId="3" fillId="0" borderId="11" xfId="0" applyNumberFormat="1" applyFont="1" applyBorder="1" applyAlignment="1" applyProtection="1">
      <alignment horizontal="right"/>
      <protection/>
    </xf>
    <xf numFmtId="184" fontId="3" fillId="0" borderId="12" xfId="0" applyNumberFormat="1" applyFont="1" applyBorder="1" applyAlignment="1" applyProtection="1">
      <alignment horizontal="right"/>
      <protection/>
    </xf>
    <xf numFmtId="187" fontId="3" fillId="0" borderId="16" xfId="0" applyNumberFormat="1" applyFont="1" applyBorder="1" applyAlignment="1" applyProtection="1">
      <alignment horizontal="right"/>
      <protection/>
    </xf>
    <xf numFmtId="187" fontId="3" fillId="0" borderId="18" xfId="0" applyNumberFormat="1" applyFont="1" applyBorder="1" applyAlignment="1" applyProtection="1">
      <alignment horizontal="right"/>
      <protection/>
    </xf>
    <xf numFmtId="187" fontId="3" fillId="0" borderId="4" xfId="0" applyNumberFormat="1" applyFont="1" applyBorder="1" applyAlignment="1" applyProtection="1">
      <alignment horizontal="right"/>
      <protection/>
    </xf>
    <xf numFmtId="187" fontId="3" fillId="0" borderId="21" xfId="0" applyNumberFormat="1" applyFont="1" applyBorder="1" applyAlignment="1" applyProtection="1">
      <alignment horizontal="right"/>
      <protection/>
    </xf>
    <xf numFmtId="187" fontId="3" fillId="0" borderId="22" xfId="0" applyNumberFormat="1" applyFont="1" applyBorder="1" applyAlignment="1" applyProtection="1">
      <alignment horizontal="right"/>
      <protection/>
    </xf>
    <xf numFmtId="38" fontId="3" fillId="0" borderId="12" xfId="17" applyFont="1" applyBorder="1" applyAlignment="1">
      <alignment horizontal="right"/>
    </xf>
    <xf numFmtId="38" fontId="3" fillId="0" borderId="11" xfId="17" applyFont="1" applyBorder="1" applyAlignment="1">
      <alignment horizontal="right"/>
    </xf>
    <xf numFmtId="38" fontId="3" fillId="0" borderId="16" xfId="17" applyFont="1" applyBorder="1" applyAlignment="1">
      <alignment horizontal="right"/>
    </xf>
    <xf numFmtId="38" fontId="3" fillId="0" borderId="17" xfId="17" applyFont="1" applyBorder="1" applyAlignment="1">
      <alignment horizontal="right"/>
    </xf>
    <xf numFmtId="38" fontId="3" fillId="0" borderId="15" xfId="17" applyFont="1" applyBorder="1" applyAlignment="1">
      <alignment horizontal="right"/>
    </xf>
    <xf numFmtId="38" fontId="3" fillId="0" borderId="18" xfId="17" applyFont="1" applyBorder="1" applyAlignment="1">
      <alignment horizontal="right"/>
    </xf>
    <xf numFmtId="38" fontId="3" fillId="0" borderId="4" xfId="17" applyFont="1" applyBorder="1" applyAlignment="1">
      <alignment horizontal="right"/>
    </xf>
    <xf numFmtId="186" fontId="3" fillId="0" borderId="12" xfId="0" applyNumberFormat="1" applyFont="1" applyBorder="1" applyAlignment="1">
      <alignment horizontal="right"/>
    </xf>
    <xf numFmtId="186" fontId="3" fillId="0" borderId="11" xfId="0" applyNumberFormat="1" applyFont="1" applyBorder="1" applyAlignment="1">
      <alignment horizontal="right"/>
    </xf>
    <xf numFmtId="186" fontId="3" fillId="0" borderId="16" xfId="0" applyNumberFormat="1" applyFont="1" applyBorder="1" applyAlignment="1">
      <alignment horizontal="right"/>
    </xf>
    <xf numFmtId="186" fontId="3" fillId="0" borderId="17" xfId="0" applyNumberFormat="1" applyFont="1" applyBorder="1" applyAlignment="1">
      <alignment horizontal="right"/>
    </xf>
    <xf numFmtId="186" fontId="3" fillId="0" borderId="15" xfId="0" applyNumberFormat="1" applyFont="1" applyBorder="1" applyAlignment="1">
      <alignment horizontal="right"/>
    </xf>
    <xf numFmtId="186" fontId="3" fillId="0" borderId="21" xfId="0" applyNumberFormat="1" applyFont="1" applyBorder="1" applyAlignment="1">
      <alignment horizontal="right"/>
    </xf>
    <xf numFmtId="186" fontId="3" fillId="0" borderId="22" xfId="0" applyNumberFormat="1" applyFont="1" applyBorder="1" applyAlignment="1">
      <alignment horizontal="right"/>
    </xf>
    <xf numFmtId="186" fontId="3" fillId="0" borderId="18" xfId="0" applyNumberFormat="1" applyFont="1" applyBorder="1" applyAlignment="1">
      <alignment horizontal="right"/>
    </xf>
    <xf numFmtId="186" fontId="3" fillId="0" borderId="4" xfId="0" applyNumberFormat="1" applyFont="1" applyBorder="1" applyAlignment="1">
      <alignment horizontal="right"/>
    </xf>
    <xf numFmtId="37" fontId="3" fillId="0" borderId="18" xfId="0" applyFont="1" applyBorder="1" applyAlignment="1" quotePrefix="1">
      <alignment horizontal="center"/>
    </xf>
    <xf numFmtId="37" fontId="3" fillId="0" borderId="31" xfId="0" applyFont="1" applyBorder="1" applyAlignment="1">
      <alignment/>
    </xf>
    <xf numFmtId="37" fontId="3" fillId="0" borderId="33" xfId="0" applyFont="1" applyBorder="1" applyAlignment="1" quotePrefix="1">
      <alignment horizontal="center"/>
    </xf>
    <xf numFmtId="37" fontId="3" fillId="0" borderId="34" xfId="0" applyFont="1" applyBorder="1" applyAlignment="1">
      <alignment/>
    </xf>
    <xf numFmtId="0" fontId="4" fillId="0" borderId="21" xfId="23" applyFont="1" applyBorder="1" applyAlignment="1">
      <alignment horizontal="center"/>
      <protection/>
    </xf>
    <xf numFmtId="0" fontId="10" fillId="0" borderId="24" xfId="23" applyFont="1" applyBorder="1" applyAlignment="1">
      <alignment horizontal="center"/>
      <protection/>
    </xf>
    <xf numFmtId="0" fontId="10" fillId="0" borderId="35" xfId="23" applyFont="1" applyBorder="1" applyAlignment="1">
      <alignment horizontal="center"/>
      <protection/>
    </xf>
    <xf numFmtId="0" fontId="4" fillId="0" borderId="21" xfId="22" applyFont="1" applyBorder="1" applyAlignment="1">
      <alignment horizontal="center"/>
      <protection/>
    </xf>
    <xf numFmtId="0" fontId="8" fillId="0" borderId="24" xfId="22" applyFont="1" applyBorder="1" applyAlignment="1">
      <alignment horizontal="center"/>
      <protection/>
    </xf>
    <xf numFmtId="0" fontId="8" fillId="0" borderId="35" xfId="22" applyFont="1" applyBorder="1" applyAlignment="1">
      <alignment horizontal="center"/>
      <protection/>
    </xf>
    <xf numFmtId="37" fontId="0" fillId="0" borderId="31" xfId="0" applyBorder="1" applyAlignment="1">
      <alignment horizontal="center"/>
    </xf>
    <xf numFmtId="37" fontId="3" fillId="0" borderId="33" xfId="0" applyFont="1" applyBorder="1" applyAlignment="1">
      <alignment horizontal="left"/>
    </xf>
    <xf numFmtId="37" fontId="3" fillId="0" borderId="34" xfId="0" applyFont="1" applyBorder="1" applyAlignment="1">
      <alignment horizontal="left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標準_hyou06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47"/>
  <sheetViews>
    <sheetView showZeros="0" tabSelected="1" defaultGridColor="0" colorId="22" workbookViewId="0" topLeftCell="A1">
      <selection activeCell="A1" sqref="A1"/>
    </sheetView>
  </sheetViews>
  <sheetFormatPr defaultColWidth="10.66015625" defaultRowHeight="18"/>
  <cols>
    <col min="1" max="1" width="2.08203125" style="0" customWidth="1"/>
    <col min="2" max="2" width="3.83203125" style="0" customWidth="1"/>
    <col min="3" max="3" width="14.33203125" style="0" customWidth="1"/>
    <col min="4" max="8" width="7.66015625" style="0" customWidth="1"/>
    <col min="9" max="16" width="6.66015625" style="0" customWidth="1"/>
    <col min="17" max="17" width="1.66015625" style="0" customWidth="1"/>
    <col min="19" max="19" width="3.5" style="0" hidden="1" customWidth="1"/>
    <col min="20" max="20" width="14.66015625" style="0" hidden="1" customWidth="1"/>
    <col min="21" max="25" width="9.66015625" style="0" hidden="1" customWidth="1"/>
    <col min="26" max="26" width="2.16015625" style="0" hidden="1" customWidth="1"/>
    <col min="27" max="27" width="0" style="0" hidden="1" customWidth="1"/>
  </cols>
  <sheetData>
    <row r="1" spans="2:19" ht="17.25">
      <c r="B1" s="4" t="s">
        <v>45</v>
      </c>
      <c r="S1" s="1" t="s">
        <v>44</v>
      </c>
    </row>
    <row r="2" spans="2:25" ht="12.7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 t="s">
        <v>28</v>
      </c>
      <c r="N2" s="12"/>
      <c r="O2" s="12"/>
      <c r="P2" s="12"/>
      <c r="S2" s="13"/>
      <c r="T2" s="13"/>
      <c r="U2" s="13"/>
      <c r="V2" s="13"/>
      <c r="W2" s="13"/>
      <c r="X2" s="12" t="s">
        <v>38</v>
      </c>
      <c r="Y2" s="13"/>
    </row>
    <row r="3" spans="2:26" ht="17.25">
      <c r="B3" s="14"/>
      <c r="C3" s="15" t="s">
        <v>43</v>
      </c>
      <c r="D3" s="6"/>
      <c r="E3" s="7"/>
      <c r="F3" s="8"/>
      <c r="G3" s="8"/>
      <c r="H3" s="8"/>
      <c r="I3" s="9"/>
      <c r="J3" s="5"/>
      <c r="K3" s="5"/>
      <c r="L3" s="5"/>
      <c r="M3" s="9"/>
      <c r="N3" s="5"/>
      <c r="O3" s="5"/>
      <c r="P3" s="10"/>
      <c r="Q3" s="19"/>
      <c r="S3" s="14"/>
      <c r="T3" s="20" t="s">
        <v>39</v>
      </c>
      <c r="U3" s="16"/>
      <c r="V3" s="18"/>
      <c r="W3" s="18"/>
      <c r="X3" s="18"/>
      <c r="Y3" s="21"/>
      <c r="Z3" s="22"/>
    </row>
    <row r="4" spans="2:26" ht="13.5" customHeight="1">
      <c r="B4" s="2"/>
      <c r="C4" s="23"/>
      <c r="D4" s="88" t="s">
        <v>50</v>
      </c>
      <c r="E4" s="89" t="s">
        <v>51</v>
      </c>
      <c r="F4" s="89" t="s">
        <v>58</v>
      </c>
      <c r="G4" s="89" t="s">
        <v>61</v>
      </c>
      <c r="H4" s="91" t="s">
        <v>62</v>
      </c>
      <c r="I4" s="122" t="s">
        <v>56</v>
      </c>
      <c r="J4" s="123"/>
      <c r="K4" s="123"/>
      <c r="L4" s="124"/>
      <c r="M4" s="125" t="s">
        <v>63</v>
      </c>
      <c r="N4" s="126"/>
      <c r="O4" s="126"/>
      <c r="P4" s="127"/>
      <c r="Q4" s="19"/>
      <c r="S4" s="2"/>
      <c r="T4" s="23"/>
      <c r="U4" s="24" t="s">
        <v>29</v>
      </c>
      <c r="V4" s="25" t="s">
        <v>0</v>
      </c>
      <c r="W4" s="25" t="s">
        <v>1</v>
      </c>
      <c r="X4" s="25" t="s">
        <v>2</v>
      </c>
      <c r="Y4" s="26" t="s">
        <v>46</v>
      </c>
      <c r="Z4" s="22"/>
    </row>
    <row r="5" spans="2:26" ht="13.5" customHeight="1" thickBot="1">
      <c r="B5" s="118" t="s">
        <v>42</v>
      </c>
      <c r="C5" s="128"/>
      <c r="D5" s="90"/>
      <c r="E5" s="11"/>
      <c r="F5" s="11"/>
      <c r="G5" s="11"/>
      <c r="H5" s="81"/>
      <c r="I5" s="86">
        <v>15</v>
      </c>
      <c r="J5" s="87">
        <v>16</v>
      </c>
      <c r="K5" s="87">
        <v>17</v>
      </c>
      <c r="L5" s="87">
        <v>18</v>
      </c>
      <c r="M5" s="86">
        <v>15</v>
      </c>
      <c r="N5" s="87">
        <v>16</v>
      </c>
      <c r="O5" s="87">
        <v>17</v>
      </c>
      <c r="P5" s="87">
        <v>18</v>
      </c>
      <c r="Q5" s="19"/>
      <c r="S5" s="118" t="s">
        <v>47</v>
      </c>
      <c r="T5" s="119"/>
      <c r="U5" s="12"/>
      <c r="V5" s="27"/>
      <c r="W5" s="27"/>
      <c r="X5" s="27" t="s">
        <v>40</v>
      </c>
      <c r="Y5" s="28" t="s">
        <v>48</v>
      </c>
      <c r="Z5" s="22"/>
    </row>
    <row r="6" spans="2:26" ht="13.5" customHeight="1">
      <c r="B6" s="2"/>
      <c r="C6" s="29" t="s">
        <v>3</v>
      </c>
      <c r="D6" s="30">
        <v>2509</v>
      </c>
      <c r="E6" s="31">
        <v>3012</v>
      </c>
      <c r="F6" s="31">
        <v>2164</v>
      </c>
      <c r="G6" s="31">
        <v>2206</v>
      </c>
      <c r="H6" s="79">
        <v>2489</v>
      </c>
      <c r="I6" s="83">
        <f>IF(AND(D6=0,E6&gt;0),"皆増　",IF(AND(D6&gt;0,E6=0),"皆減　",IF(AND(D6=0,E6=0),"",ROUND((E6-D6)/D6*100,1))))</f>
        <v>20</v>
      </c>
      <c r="J6" s="95">
        <f aca="true" t="shared" si="0" ref="J6:J36">IF(AND(E6=0,F6&gt;0),"皆増　",IF(AND(E6&gt;0,F6=0),"皆減　",IF(AND(E6=0,F6=0),"",ROUND((F6-E6)/E6*100,1))))</f>
        <v>-28.2</v>
      </c>
      <c r="K6" s="95">
        <f aca="true" t="shared" si="1" ref="K6:K36">IF(AND(F6=0,G6&gt;0),"皆増　",IF(AND(F6&gt;0,G6=0),"皆減　",IF(AND(F6=0,G6=0),"",ROUND((G6-F6)/F6*100,1))))</f>
        <v>1.9</v>
      </c>
      <c r="L6" s="95">
        <f aca="true" t="shared" si="2" ref="L6:L36">IF(AND(G6=0,H6&gt;0),"皆増　",IF(AND(G6&gt;0,H6=0),"皆減　",IF(AND(G6=0,H6=0),"",ROUND((H6-G6)/G6*100,1))))</f>
        <v>12.8</v>
      </c>
      <c r="M6" s="102">
        <f>IF(AND($D6=0,E6&gt;0),"皆増　",IF(AND($D6&gt;0,E6=0),"皆減　",IF(AND($D6=0,E6=0),"",ROUND(E6/$D6*100,0))))</f>
        <v>120</v>
      </c>
      <c r="N6" s="103">
        <f aca="true" t="shared" si="3" ref="N6:N36">IF(AND($D6=0,F6&gt;0),"皆増　",IF(AND($D6&gt;0,F6=0),"皆減　",IF(AND($D6=0,F6=0),"",ROUND(F6/$D6*100,0))))</f>
        <v>86</v>
      </c>
      <c r="O6" s="103">
        <f aca="true" t="shared" si="4" ref="O6:O36">IF(AND($D6=0,G6&gt;0),"皆増　",IF(AND($D6&gt;0,G6=0),"皆減　",IF(AND($D6=0,G6=0),"",ROUND(G6/$D6*100,0))))</f>
        <v>88</v>
      </c>
      <c r="P6" s="103">
        <f aca="true" t="shared" si="5" ref="P6:P36">IF(AND($D6=0,H6&gt;0),"皆増　",IF(AND($D6&gt;0,H6=0),"皆減　",IF(AND($D6=0,H6=0),"",ROUND(H6/$D6*100,0))))</f>
        <v>99</v>
      </c>
      <c r="Q6" s="19"/>
      <c r="S6" s="2"/>
      <c r="T6" s="32" t="s">
        <v>3</v>
      </c>
      <c r="U6" s="33">
        <v>3098891</v>
      </c>
      <c r="V6" s="34">
        <v>3329118</v>
      </c>
      <c r="W6" s="34">
        <v>3350812</v>
      </c>
      <c r="X6" s="34">
        <v>2777462</v>
      </c>
      <c r="Y6" s="35">
        <v>2371608</v>
      </c>
      <c r="Z6" s="22"/>
    </row>
    <row r="7" spans="2:26" ht="13.5" customHeight="1">
      <c r="B7" s="2"/>
      <c r="C7" s="29" t="s">
        <v>59</v>
      </c>
      <c r="D7" s="30"/>
      <c r="E7" s="31"/>
      <c r="F7" s="31"/>
      <c r="G7" s="31"/>
      <c r="H7" s="79"/>
      <c r="I7" s="83">
        <f aca="true" t="shared" si="6" ref="I7:I36">IF(AND(D7=0,E7&gt;0),"皆増　",IF(AND(D7&gt;0,E7=0),"皆減　",IF(AND(D7=0,E7=0),"",ROUND((E7-D7)/D7*100,1))))</f>
      </c>
      <c r="J7" s="95">
        <f t="shared" si="0"/>
      </c>
      <c r="K7" s="95">
        <f t="shared" si="1"/>
      </c>
      <c r="L7" s="95">
        <f t="shared" si="2"/>
      </c>
      <c r="M7" s="102">
        <f aca="true" t="shared" si="7" ref="M7:M36">IF(AND($D7=0,E7&gt;0),"皆増　",IF(AND($D7&gt;0,E7=0),"皆減　",IF(AND($D7=0,E7=0),"",ROUND(E7/$D7*100,0))))</f>
      </c>
      <c r="N7" s="103">
        <f t="shared" si="3"/>
      </c>
      <c r="O7" s="103">
        <f t="shared" si="4"/>
      </c>
      <c r="P7" s="103">
        <f t="shared" si="5"/>
      </c>
      <c r="Q7" s="19"/>
      <c r="S7" s="2"/>
      <c r="T7" s="32"/>
      <c r="U7" s="33"/>
      <c r="V7" s="34"/>
      <c r="W7" s="34"/>
      <c r="X7" s="34"/>
      <c r="Y7" s="35"/>
      <c r="Z7" s="22"/>
    </row>
    <row r="8" spans="2:26" ht="13.5" customHeight="1">
      <c r="B8" s="2"/>
      <c r="C8" s="29" t="s">
        <v>5</v>
      </c>
      <c r="D8" s="30">
        <v>12</v>
      </c>
      <c r="E8" s="31">
        <v>140</v>
      </c>
      <c r="F8" s="31">
        <v>0</v>
      </c>
      <c r="G8" s="31"/>
      <c r="H8" s="79"/>
      <c r="I8" s="83">
        <f t="shared" si="6"/>
        <v>1066.7</v>
      </c>
      <c r="J8" s="93" t="str">
        <f t="shared" si="0"/>
        <v>皆減　</v>
      </c>
      <c r="K8" s="95">
        <f t="shared" si="1"/>
      </c>
      <c r="L8" s="95">
        <f t="shared" si="2"/>
      </c>
      <c r="M8" s="102">
        <f t="shared" si="7"/>
        <v>1167</v>
      </c>
      <c r="N8" s="103" t="str">
        <f t="shared" si="3"/>
        <v>皆減　</v>
      </c>
      <c r="O8" s="103" t="str">
        <f t="shared" si="4"/>
        <v>皆減　</v>
      </c>
      <c r="P8" s="103" t="str">
        <f t="shared" si="5"/>
        <v>皆減　</v>
      </c>
      <c r="Q8" s="19"/>
      <c r="S8" s="2"/>
      <c r="T8" s="32" t="s">
        <v>5</v>
      </c>
      <c r="U8" s="33"/>
      <c r="V8" s="34"/>
      <c r="W8" s="34"/>
      <c r="X8" s="34"/>
      <c r="Y8" s="35"/>
      <c r="Z8" s="22"/>
    </row>
    <row r="9" spans="2:26" ht="13.5" customHeight="1">
      <c r="B9" s="36" t="s">
        <v>6</v>
      </c>
      <c r="C9" s="29" t="s">
        <v>7</v>
      </c>
      <c r="D9" s="30">
        <v>3</v>
      </c>
      <c r="E9" s="31">
        <v>28</v>
      </c>
      <c r="F9" s="31">
        <v>15</v>
      </c>
      <c r="G9" s="31">
        <v>19</v>
      </c>
      <c r="H9" s="79">
        <v>23</v>
      </c>
      <c r="I9" s="83">
        <f t="shared" si="6"/>
        <v>833.3</v>
      </c>
      <c r="J9" s="93">
        <f t="shared" si="0"/>
        <v>-46.4</v>
      </c>
      <c r="K9" s="95">
        <f t="shared" si="1"/>
        <v>26.7</v>
      </c>
      <c r="L9" s="95">
        <f t="shared" si="2"/>
        <v>21.1</v>
      </c>
      <c r="M9" s="102">
        <f t="shared" si="7"/>
        <v>933</v>
      </c>
      <c r="N9" s="103">
        <f t="shared" si="3"/>
        <v>500</v>
      </c>
      <c r="O9" s="103">
        <f t="shared" si="4"/>
        <v>633</v>
      </c>
      <c r="P9" s="103">
        <f t="shared" si="5"/>
        <v>767</v>
      </c>
      <c r="Q9" s="19"/>
      <c r="S9" s="36" t="s">
        <v>6</v>
      </c>
      <c r="T9" s="32" t="s">
        <v>7</v>
      </c>
      <c r="U9" s="33">
        <v>14268</v>
      </c>
      <c r="V9" s="34">
        <v>15029</v>
      </c>
      <c r="W9" s="34">
        <v>1408</v>
      </c>
      <c r="X9" s="34">
        <v>57023</v>
      </c>
      <c r="Y9" s="35">
        <v>250</v>
      </c>
      <c r="Z9" s="22"/>
    </row>
    <row r="10" spans="2:26" ht="13.5" customHeight="1">
      <c r="B10" s="2"/>
      <c r="C10" s="29" t="s">
        <v>8</v>
      </c>
      <c r="D10" s="30">
        <v>6249</v>
      </c>
      <c r="E10" s="31">
        <v>6191</v>
      </c>
      <c r="F10" s="31">
        <v>6198</v>
      </c>
      <c r="G10" s="31">
        <v>5805</v>
      </c>
      <c r="H10" s="79">
        <v>6422</v>
      </c>
      <c r="I10" s="96">
        <f t="shared" si="6"/>
        <v>-0.9</v>
      </c>
      <c r="J10" s="93">
        <f t="shared" si="0"/>
        <v>0.1</v>
      </c>
      <c r="K10" s="93">
        <f t="shared" si="1"/>
        <v>-6.3</v>
      </c>
      <c r="L10" s="93">
        <f t="shared" si="2"/>
        <v>10.6</v>
      </c>
      <c r="M10" s="102">
        <f t="shared" si="7"/>
        <v>99</v>
      </c>
      <c r="N10" s="103">
        <f t="shared" si="3"/>
        <v>99</v>
      </c>
      <c r="O10" s="103">
        <f t="shared" si="4"/>
        <v>93</v>
      </c>
      <c r="P10" s="103">
        <f t="shared" si="5"/>
        <v>103</v>
      </c>
      <c r="Q10" s="19"/>
      <c r="S10" s="2"/>
      <c r="T10" s="32" t="s">
        <v>8</v>
      </c>
      <c r="U10" s="33">
        <v>6295184</v>
      </c>
      <c r="V10" s="34">
        <v>5607079</v>
      </c>
      <c r="W10" s="34">
        <v>6048409</v>
      </c>
      <c r="X10" s="34">
        <v>6103038</v>
      </c>
      <c r="Y10" s="35">
        <v>6049660</v>
      </c>
      <c r="Z10" s="22"/>
    </row>
    <row r="11" spans="2:26" ht="13.5" customHeight="1">
      <c r="B11" s="2"/>
      <c r="C11" s="29" t="s">
        <v>9</v>
      </c>
      <c r="D11" s="30">
        <v>8477</v>
      </c>
      <c r="E11" s="31">
        <v>8461</v>
      </c>
      <c r="F11" s="31">
        <v>8770</v>
      </c>
      <c r="G11" s="31">
        <v>11524</v>
      </c>
      <c r="H11" s="79">
        <v>11738</v>
      </c>
      <c r="I11" s="96">
        <f t="shared" si="6"/>
        <v>-0.2</v>
      </c>
      <c r="J11" s="93">
        <f t="shared" si="0"/>
        <v>3.7</v>
      </c>
      <c r="K11" s="93">
        <f t="shared" si="1"/>
        <v>31.4</v>
      </c>
      <c r="L11" s="93">
        <f t="shared" si="2"/>
        <v>1.9</v>
      </c>
      <c r="M11" s="102">
        <f t="shared" si="7"/>
        <v>100</v>
      </c>
      <c r="N11" s="103">
        <f t="shared" si="3"/>
        <v>103</v>
      </c>
      <c r="O11" s="103">
        <f t="shared" si="4"/>
        <v>136</v>
      </c>
      <c r="P11" s="103">
        <f t="shared" si="5"/>
        <v>138</v>
      </c>
      <c r="Q11" s="19"/>
      <c r="S11" s="2"/>
      <c r="T11" s="32" t="s">
        <v>9</v>
      </c>
      <c r="U11" s="33">
        <v>105538</v>
      </c>
      <c r="V11" s="34">
        <v>237290</v>
      </c>
      <c r="W11" s="34">
        <v>289147</v>
      </c>
      <c r="X11" s="34">
        <v>284334</v>
      </c>
      <c r="Y11" s="35">
        <v>342520</v>
      </c>
      <c r="Z11" s="22"/>
    </row>
    <row r="12" spans="2:26" ht="13.5" customHeight="1">
      <c r="B12" s="36" t="s">
        <v>10</v>
      </c>
      <c r="C12" s="29" t="s">
        <v>11</v>
      </c>
      <c r="D12" s="30">
        <v>215</v>
      </c>
      <c r="E12" s="31">
        <v>322</v>
      </c>
      <c r="F12" s="31">
        <v>228</v>
      </c>
      <c r="G12" s="31">
        <v>1088</v>
      </c>
      <c r="H12" s="79">
        <v>1056</v>
      </c>
      <c r="I12" s="96">
        <f t="shared" si="6"/>
        <v>49.8</v>
      </c>
      <c r="J12" s="93">
        <f t="shared" si="0"/>
        <v>-29.2</v>
      </c>
      <c r="K12" s="93">
        <f t="shared" si="1"/>
        <v>377.2</v>
      </c>
      <c r="L12" s="93">
        <f t="shared" si="2"/>
        <v>-2.9</v>
      </c>
      <c r="M12" s="102">
        <f t="shared" si="7"/>
        <v>150</v>
      </c>
      <c r="N12" s="103">
        <f t="shared" si="3"/>
        <v>106</v>
      </c>
      <c r="O12" s="103">
        <f t="shared" si="4"/>
        <v>506</v>
      </c>
      <c r="P12" s="103">
        <f t="shared" si="5"/>
        <v>491</v>
      </c>
      <c r="Q12" s="19"/>
      <c r="S12" s="36" t="s">
        <v>10</v>
      </c>
      <c r="T12" s="32" t="s">
        <v>11</v>
      </c>
      <c r="U12" s="33">
        <v>35578</v>
      </c>
      <c r="V12" s="34">
        <v>61959</v>
      </c>
      <c r="W12" s="34">
        <v>61403</v>
      </c>
      <c r="X12" s="34">
        <v>76176</v>
      </c>
      <c r="Y12" s="35">
        <v>52795</v>
      </c>
      <c r="Z12" s="22"/>
    </row>
    <row r="13" spans="2:26" ht="13.5" customHeight="1">
      <c r="B13" s="36"/>
      <c r="C13" s="29" t="s">
        <v>41</v>
      </c>
      <c r="D13" s="30">
        <v>104</v>
      </c>
      <c r="E13" s="31">
        <v>108</v>
      </c>
      <c r="F13" s="31">
        <v>113</v>
      </c>
      <c r="G13" s="31">
        <v>102</v>
      </c>
      <c r="H13" s="79">
        <v>108</v>
      </c>
      <c r="I13" s="96">
        <f t="shared" si="6"/>
        <v>3.8</v>
      </c>
      <c r="J13" s="93">
        <f t="shared" si="0"/>
        <v>4.6</v>
      </c>
      <c r="K13" s="94">
        <f t="shared" si="1"/>
        <v>-9.7</v>
      </c>
      <c r="L13" s="94">
        <f t="shared" si="2"/>
        <v>5.9</v>
      </c>
      <c r="M13" s="102">
        <f t="shared" si="7"/>
        <v>104</v>
      </c>
      <c r="N13" s="103">
        <f t="shared" si="3"/>
        <v>109</v>
      </c>
      <c r="O13" s="103">
        <f t="shared" si="4"/>
        <v>98</v>
      </c>
      <c r="P13" s="103">
        <f t="shared" si="5"/>
        <v>104</v>
      </c>
      <c r="Q13" s="19"/>
      <c r="S13" s="36"/>
      <c r="T13" s="32" t="s">
        <v>41</v>
      </c>
      <c r="U13" s="33"/>
      <c r="V13" s="34"/>
      <c r="W13" s="34"/>
      <c r="X13" s="34">
        <v>62000</v>
      </c>
      <c r="Y13" s="35">
        <v>54630</v>
      </c>
      <c r="Z13" s="22"/>
    </row>
    <row r="14" spans="2:26" ht="13.5" customHeight="1">
      <c r="B14" s="2"/>
      <c r="C14" s="29" t="s">
        <v>12</v>
      </c>
      <c r="D14" s="30"/>
      <c r="E14" s="31"/>
      <c r="F14" s="31">
        <v>0</v>
      </c>
      <c r="G14" s="31"/>
      <c r="H14" s="79"/>
      <c r="I14" s="83">
        <f t="shared" si="6"/>
      </c>
      <c r="J14" s="95">
        <f t="shared" si="0"/>
      </c>
      <c r="K14" s="95">
        <f t="shared" si="1"/>
      </c>
      <c r="L14" s="95">
        <f t="shared" si="2"/>
      </c>
      <c r="M14" s="102">
        <f t="shared" si="7"/>
      </c>
      <c r="N14" s="103">
        <f t="shared" si="3"/>
      </c>
      <c r="O14" s="103">
        <f t="shared" si="4"/>
      </c>
      <c r="P14" s="103">
        <f t="shared" si="5"/>
      </c>
      <c r="Q14" s="19"/>
      <c r="S14" s="2"/>
      <c r="T14" s="32" t="s">
        <v>12</v>
      </c>
      <c r="U14" s="33"/>
      <c r="V14" s="34"/>
      <c r="W14" s="34"/>
      <c r="X14" s="34"/>
      <c r="Y14" s="35"/>
      <c r="Z14" s="22"/>
    </row>
    <row r="15" spans="2:26" ht="13.5" customHeight="1">
      <c r="B15" s="36" t="s">
        <v>13</v>
      </c>
      <c r="C15" s="29" t="s">
        <v>14</v>
      </c>
      <c r="D15" s="30"/>
      <c r="E15" s="31"/>
      <c r="F15" s="31">
        <v>0</v>
      </c>
      <c r="G15" s="31"/>
      <c r="H15" s="79"/>
      <c r="I15" s="83">
        <f t="shared" si="6"/>
      </c>
      <c r="J15" s="95">
        <f t="shared" si="0"/>
      </c>
      <c r="K15" s="82">
        <f t="shared" si="1"/>
      </c>
      <c r="L15" s="82">
        <f t="shared" si="2"/>
      </c>
      <c r="M15" s="102">
        <f t="shared" si="7"/>
      </c>
      <c r="N15" s="103">
        <f t="shared" si="3"/>
      </c>
      <c r="O15" s="103">
        <f t="shared" si="4"/>
      </c>
      <c r="P15" s="103">
        <f t="shared" si="5"/>
      </c>
      <c r="Q15" s="19"/>
      <c r="S15" s="36" t="s">
        <v>13</v>
      </c>
      <c r="T15" s="32" t="s">
        <v>14</v>
      </c>
      <c r="U15" s="33"/>
      <c r="V15" s="34"/>
      <c r="W15" s="34"/>
      <c r="X15" s="34">
        <v>110000</v>
      </c>
      <c r="Y15" s="35"/>
      <c r="Z15" s="22"/>
    </row>
    <row r="16" spans="2:26" ht="13.5" customHeight="1">
      <c r="B16" s="2"/>
      <c r="C16" s="29" t="s">
        <v>53</v>
      </c>
      <c r="D16" s="30">
        <v>15</v>
      </c>
      <c r="E16" s="31">
        <v>14</v>
      </c>
      <c r="F16" s="31">
        <v>14</v>
      </c>
      <c r="G16" s="31">
        <v>55</v>
      </c>
      <c r="H16" s="79">
        <v>32</v>
      </c>
      <c r="I16" s="96">
        <f t="shared" si="6"/>
        <v>-6.7</v>
      </c>
      <c r="J16" s="93">
        <f t="shared" si="0"/>
        <v>0</v>
      </c>
      <c r="K16" s="93">
        <f t="shared" si="1"/>
        <v>292.9</v>
      </c>
      <c r="L16" s="93">
        <f t="shared" si="2"/>
        <v>-41.8</v>
      </c>
      <c r="M16" s="102">
        <f t="shared" si="7"/>
        <v>93</v>
      </c>
      <c r="N16" s="103">
        <f t="shared" si="3"/>
        <v>93</v>
      </c>
      <c r="O16" s="103">
        <f t="shared" si="4"/>
        <v>367</v>
      </c>
      <c r="P16" s="103">
        <f t="shared" si="5"/>
        <v>213</v>
      </c>
      <c r="Q16" s="19"/>
      <c r="S16" s="2"/>
      <c r="T16" s="32" t="s">
        <v>15</v>
      </c>
      <c r="U16" s="33"/>
      <c r="V16" s="34"/>
      <c r="W16" s="34"/>
      <c r="X16" s="34"/>
      <c r="Y16" s="35"/>
      <c r="Z16" s="22"/>
    </row>
    <row r="17" spans="2:26" ht="13.5" customHeight="1">
      <c r="B17" s="2"/>
      <c r="C17" s="29" t="s">
        <v>15</v>
      </c>
      <c r="D17" s="30"/>
      <c r="E17" s="31"/>
      <c r="F17" s="31"/>
      <c r="G17" s="31"/>
      <c r="H17" s="79"/>
      <c r="I17" s="83">
        <f t="shared" si="6"/>
      </c>
      <c r="J17" s="95">
        <f t="shared" si="0"/>
      </c>
      <c r="K17" s="95">
        <f t="shared" si="1"/>
      </c>
      <c r="L17" s="95">
        <f t="shared" si="2"/>
      </c>
      <c r="M17" s="102">
        <f t="shared" si="7"/>
      </c>
      <c r="N17" s="103">
        <f t="shared" si="3"/>
      </c>
      <c r="O17" s="103">
        <f t="shared" si="4"/>
      </c>
      <c r="P17" s="103">
        <f t="shared" si="5"/>
      </c>
      <c r="Q17" s="19"/>
      <c r="S17" s="2"/>
      <c r="T17" s="37" t="s">
        <v>30</v>
      </c>
      <c r="U17" s="16">
        <v>47500</v>
      </c>
      <c r="V17" s="17">
        <v>48000</v>
      </c>
      <c r="W17" s="17">
        <v>52121</v>
      </c>
      <c r="X17" s="17">
        <v>19000</v>
      </c>
      <c r="Y17" s="38">
        <v>998</v>
      </c>
      <c r="Z17" s="22"/>
    </row>
    <row r="18" spans="2:26" ht="13.5" customHeight="1">
      <c r="B18" s="2"/>
      <c r="C18" s="55" t="s">
        <v>54</v>
      </c>
      <c r="D18" s="40"/>
      <c r="E18" s="41">
        <v>10</v>
      </c>
      <c r="F18" s="41">
        <v>10</v>
      </c>
      <c r="G18" s="41"/>
      <c r="H18" s="80"/>
      <c r="I18" s="97" t="str">
        <f t="shared" si="6"/>
        <v>皆増　</v>
      </c>
      <c r="J18" s="85">
        <f t="shared" si="0"/>
        <v>0</v>
      </c>
      <c r="K18" s="85" t="str">
        <f t="shared" si="1"/>
        <v>皆減　</v>
      </c>
      <c r="L18" s="85">
        <f t="shared" si="2"/>
      </c>
      <c r="M18" s="104" t="str">
        <f t="shared" si="7"/>
        <v>皆増　</v>
      </c>
      <c r="N18" s="105" t="str">
        <f t="shared" si="3"/>
        <v>皆増　</v>
      </c>
      <c r="O18" s="105">
        <f t="shared" si="4"/>
      </c>
      <c r="P18" s="106">
        <f t="shared" si="5"/>
      </c>
      <c r="Q18" s="19"/>
      <c r="S18" s="2"/>
      <c r="T18" s="39" t="s">
        <v>31</v>
      </c>
      <c r="U18" s="42"/>
      <c r="V18" s="43"/>
      <c r="W18" s="43"/>
      <c r="X18" s="43"/>
      <c r="Y18" s="44"/>
      <c r="Z18" s="22"/>
    </row>
    <row r="19" spans="2:26" ht="13.5" customHeight="1" thickBot="1">
      <c r="B19" s="45"/>
      <c r="C19" s="46" t="s">
        <v>16</v>
      </c>
      <c r="D19" s="47">
        <v>17584</v>
      </c>
      <c r="E19" s="48">
        <v>18286</v>
      </c>
      <c r="F19" s="48">
        <v>17512</v>
      </c>
      <c r="G19" s="48">
        <v>20799</v>
      </c>
      <c r="H19" s="48">
        <v>21868</v>
      </c>
      <c r="I19" s="98">
        <f t="shared" si="6"/>
        <v>4</v>
      </c>
      <c r="J19" s="99">
        <f t="shared" si="0"/>
        <v>-4.2</v>
      </c>
      <c r="K19" s="99">
        <f t="shared" si="1"/>
        <v>18.8</v>
      </c>
      <c r="L19" s="99">
        <f t="shared" si="2"/>
        <v>5.1</v>
      </c>
      <c r="M19" s="107">
        <f t="shared" si="7"/>
        <v>104</v>
      </c>
      <c r="N19" s="108">
        <f t="shared" si="3"/>
        <v>100</v>
      </c>
      <c r="O19" s="108">
        <f t="shared" si="4"/>
        <v>118</v>
      </c>
      <c r="P19" s="108">
        <f t="shared" si="5"/>
        <v>124</v>
      </c>
      <c r="Q19" s="19"/>
      <c r="S19" s="45"/>
      <c r="T19" s="49" t="s">
        <v>16</v>
      </c>
      <c r="U19" s="12">
        <v>9599959</v>
      </c>
      <c r="V19" s="27">
        <v>9298475</v>
      </c>
      <c r="W19" s="27">
        <v>9803300</v>
      </c>
      <c r="X19" s="27">
        <v>9489033</v>
      </c>
      <c r="Y19" s="28">
        <v>8872461</v>
      </c>
      <c r="Z19" s="22"/>
    </row>
    <row r="20" spans="2:26" ht="13.5" customHeight="1">
      <c r="B20" s="2"/>
      <c r="C20" s="29" t="s">
        <v>4</v>
      </c>
      <c r="D20" s="30">
        <v>1141</v>
      </c>
      <c r="E20" s="31">
        <v>982</v>
      </c>
      <c r="F20" s="31">
        <v>1065</v>
      </c>
      <c r="G20" s="31">
        <v>1319</v>
      </c>
      <c r="H20" s="79">
        <v>1010</v>
      </c>
      <c r="I20" s="83">
        <f t="shared" si="6"/>
        <v>-13.9</v>
      </c>
      <c r="J20" s="95">
        <f t="shared" si="0"/>
        <v>8.5</v>
      </c>
      <c r="K20" s="95">
        <f t="shared" si="1"/>
        <v>23.8</v>
      </c>
      <c r="L20" s="95">
        <f t="shared" si="2"/>
        <v>-23.4</v>
      </c>
      <c r="M20" s="102">
        <f t="shared" si="7"/>
        <v>86</v>
      </c>
      <c r="N20" s="103">
        <f t="shared" si="3"/>
        <v>93</v>
      </c>
      <c r="O20" s="103">
        <f t="shared" si="4"/>
        <v>116</v>
      </c>
      <c r="P20" s="103">
        <f t="shared" si="5"/>
        <v>89</v>
      </c>
      <c r="Q20" s="19"/>
      <c r="S20" s="2"/>
      <c r="T20" s="32" t="s">
        <v>4</v>
      </c>
      <c r="U20" s="33">
        <v>1012383</v>
      </c>
      <c r="V20" s="34">
        <v>1230492</v>
      </c>
      <c r="W20" s="34">
        <v>1087171</v>
      </c>
      <c r="X20" s="34">
        <v>1341329</v>
      </c>
      <c r="Y20" s="35">
        <v>1081346</v>
      </c>
      <c r="Z20" s="22"/>
    </row>
    <row r="21" spans="2:26" ht="13.5" customHeight="1">
      <c r="B21" s="2"/>
      <c r="C21" s="29" t="s">
        <v>17</v>
      </c>
      <c r="D21" s="30">
        <v>72</v>
      </c>
      <c r="E21" s="31">
        <v>122</v>
      </c>
      <c r="F21" s="31">
        <v>96</v>
      </c>
      <c r="G21" s="31">
        <v>80</v>
      </c>
      <c r="H21" s="79">
        <v>80</v>
      </c>
      <c r="I21" s="83">
        <f t="shared" si="6"/>
        <v>69.4</v>
      </c>
      <c r="J21" s="95">
        <f t="shared" si="0"/>
        <v>-21.3</v>
      </c>
      <c r="K21" s="95">
        <f t="shared" si="1"/>
        <v>-16.7</v>
      </c>
      <c r="L21" s="95">
        <f t="shared" si="2"/>
        <v>0</v>
      </c>
      <c r="M21" s="102">
        <f t="shared" si="7"/>
        <v>169</v>
      </c>
      <c r="N21" s="103">
        <f t="shared" si="3"/>
        <v>133</v>
      </c>
      <c r="O21" s="103">
        <f t="shared" si="4"/>
        <v>111</v>
      </c>
      <c r="P21" s="103">
        <f t="shared" si="5"/>
        <v>111</v>
      </c>
      <c r="Q21" s="19"/>
      <c r="S21" s="2"/>
      <c r="T21" s="32" t="s">
        <v>17</v>
      </c>
      <c r="U21" s="33">
        <v>20751</v>
      </c>
      <c r="V21" s="34">
        <v>31541</v>
      </c>
      <c r="W21" s="34">
        <v>119340</v>
      </c>
      <c r="X21" s="34">
        <v>62764</v>
      </c>
      <c r="Y21" s="35">
        <v>81890</v>
      </c>
      <c r="Z21" s="22"/>
    </row>
    <row r="22" spans="2:26" ht="13.5" customHeight="1">
      <c r="B22" s="2"/>
      <c r="C22" s="50" t="s">
        <v>27</v>
      </c>
      <c r="D22" s="30"/>
      <c r="E22" s="31"/>
      <c r="F22" s="31">
        <v>0</v>
      </c>
      <c r="G22" s="31"/>
      <c r="H22" s="79"/>
      <c r="I22" s="83">
        <f t="shared" si="6"/>
      </c>
      <c r="J22" s="95">
        <f t="shared" si="0"/>
      </c>
      <c r="K22" s="95">
        <f t="shared" si="1"/>
      </c>
      <c r="L22" s="95">
        <f t="shared" si="2"/>
      </c>
      <c r="M22" s="109">
        <f t="shared" si="7"/>
      </c>
      <c r="N22" s="110">
        <f t="shared" si="3"/>
      </c>
      <c r="O22" s="110">
        <f t="shared" si="4"/>
      </c>
      <c r="P22" s="110">
        <f t="shared" si="5"/>
      </c>
      <c r="Q22" s="19"/>
      <c r="S22" s="2"/>
      <c r="T22" s="51" t="s">
        <v>27</v>
      </c>
      <c r="U22" s="33"/>
      <c r="V22" s="34"/>
      <c r="W22" s="34"/>
      <c r="X22" s="34"/>
      <c r="Y22" s="35"/>
      <c r="Z22" s="22"/>
    </row>
    <row r="23" spans="2:26" ht="13.5" customHeight="1">
      <c r="B23" s="2"/>
      <c r="C23" s="29" t="s">
        <v>9</v>
      </c>
      <c r="D23" s="30">
        <v>13797</v>
      </c>
      <c r="E23" s="31">
        <v>15224</v>
      </c>
      <c r="F23" s="31">
        <v>15225</v>
      </c>
      <c r="G23" s="31">
        <v>12450</v>
      </c>
      <c r="H23" s="79">
        <v>12329</v>
      </c>
      <c r="I23" s="83">
        <f t="shared" si="6"/>
        <v>10.3</v>
      </c>
      <c r="J23" s="95">
        <f t="shared" si="0"/>
        <v>0</v>
      </c>
      <c r="K23" s="95">
        <f t="shared" si="1"/>
        <v>-18.2</v>
      </c>
      <c r="L23" s="95">
        <f t="shared" si="2"/>
        <v>-1</v>
      </c>
      <c r="M23" s="109">
        <f t="shared" si="7"/>
        <v>110</v>
      </c>
      <c r="N23" s="110">
        <f t="shared" si="3"/>
        <v>110</v>
      </c>
      <c r="O23" s="110">
        <f t="shared" si="4"/>
        <v>90</v>
      </c>
      <c r="P23" s="110">
        <f t="shared" si="5"/>
        <v>89</v>
      </c>
      <c r="Q23" s="19"/>
      <c r="S23" s="2"/>
      <c r="T23" s="32" t="s">
        <v>9</v>
      </c>
      <c r="U23" s="33">
        <v>15655358</v>
      </c>
      <c r="V23" s="34">
        <v>16765115</v>
      </c>
      <c r="W23" s="34">
        <v>18074330</v>
      </c>
      <c r="X23" s="34">
        <v>19435472</v>
      </c>
      <c r="Y23" s="35">
        <v>20114473</v>
      </c>
      <c r="Z23" s="22"/>
    </row>
    <row r="24" spans="2:26" ht="13.5" customHeight="1">
      <c r="B24" s="36" t="s">
        <v>6</v>
      </c>
      <c r="C24" s="29" t="s">
        <v>11</v>
      </c>
      <c r="D24" s="30">
        <v>2398</v>
      </c>
      <c r="E24" s="31">
        <v>2641</v>
      </c>
      <c r="F24" s="31">
        <v>2911</v>
      </c>
      <c r="G24" s="31">
        <v>2108</v>
      </c>
      <c r="H24" s="79">
        <v>2785</v>
      </c>
      <c r="I24" s="83">
        <f t="shared" si="6"/>
        <v>10.1</v>
      </c>
      <c r="J24" s="95">
        <f t="shared" si="0"/>
        <v>10.2</v>
      </c>
      <c r="K24" s="95">
        <f t="shared" si="1"/>
        <v>-27.6</v>
      </c>
      <c r="L24" s="95">
        <f t="shared" si="2"/>
        <v>32.1</v>
      </c>
      <c r="M24" s="109">
        <f t="shared" si="7"/>
        <v>110</v>
      </c>
      <c r="N24" s="110">
        <f t="shared" si="3"/>
        <v>121</v>
      </c>
      <c r="O24" s="110">
        <f t="shared" si="4"/>
        <v>88</v>
      </c>
      <c r="P24" s="110">
        <f t="shared" si="5"/>
        <v>116</v>
      </c>
      <c r="Q24" s="19"/>
      <c r="S24" s="36" t="s">
        <v>6</v>
      </c>
      <c r="T24" s="32" t="s">
        <v>11</v>
      </c>
      <c r="U24" s="33">
        <v>1960756</v>
      </c>
      <c r="V24" s="34">
        <v>2419593</v>
      </c>
      <c r="W24" s="34">
        <v>2561296</v>
      </c>
      <c r="X24" s="34">
        <v>2621504</v>
      </c>
      <c r="Y24" s="35">
        <v>2442425</v>
      </c>
      <c r="Z24" s="22"/>
    </row>
    <row r="25" spans="2:26" ht="13.5" customHeight="1">
      <c r="B25" s="2"/>
      <c r="C25" s="29" t="s">
        <v>18</v>
      </c>
      <c r="D25" s="30">
        <v>2010</v>
      </c>
      <c r="E25" s="31">
        <v>2267</v>
      </c>
      <c r="F25" s="31">
        <v>2362</v>
      </c>
      <c r="G25" s="31">
        <v>2378</v>
      </c>
      <c r="H25" s="79">
        <v>2556</v>
      </c>
      <c r="I25" s="83">
        <f t="shared" si="6"/>
        <v>12.8</v>
      </c>
      <c r="J25" s="95">
        <f t="shared" si="0"/>
        <v>4.2</v>
      </c>
      <c r="K25" s="95">
        <f t="shared" si="1"/>
        <v>0.7</v>
      </c>
      <c r="L25" s="95">
        <f t="shared" si="2"/>
        <v>7.5</v>
      </c>
      <c r="M25" s="109">
        <f t="shared" si="7"/>
        <v>113</v>
      </c>
      <c r="N25" s="110">
        <f t="shared" si="3"/>
        <v>118</v>
      </c>
      <c r="O25" s="110">
        <f t="shared" si="4"/>
        <v>118</v>
      </c>
      <c r="P25" s="110">
        <f t="shared" si="5"/>
        <v>127</v>
      </c>
      <c r="Q25" s="19"/>
      <c r="S25" s="2"/>
      <c r="T25" s="32" t="s">
        <v>18</v>
      </c>
      <c r="U25" s="33">
        <v>1314068</v>
      </c>
      <c r="V25" s="34">
        <v>1409487</v>
      </c>
      <c r="W25" s="34">
        <v>1636227</v>
      </c>
      <c r="X25" s="34">
        <v>1907404</v>
      </c>
      <c r="Y25" s="35">
        <v>1856383</v>
      </c>
      <c r="Z25" s="22"/>
    </row>
    <row r="26" spans="2:26" ht="13.5" customHeight="1">
      <c r="B26" s="36" t="s">
        <v>19</v>
      </c>
      <c r="C26" s="29" t="s">
        <v>20</v>
      </c>
      <c r="D26" s="30">
        <v>207</v>
      </c>
      <c r="E26" s="31">
        <v>231</v>
      </c>
      <c r="F26" s="31">
        <v>220</v>
      </c>
      <c r="G26" s="31">
        <v>236</v>
      </c>
      <c r="H26" s="79">
        <v>261</v>
      </c>
      <c r="I26" s="83">
        <f t="shared" si="6"/>
        <v>11.6</v>
      </c>
      <c r="J26" s="95">
        <f t="shared" si="0"/>
        <v>-4.8</v>
      </c>
      <c r="K26" s="95">
        <f t="shared" si="1"/>
        <v>7.3</v>
      </c>
      <c r="L26" s="95">
        <f t="shared" si="2"/>
        <v>10.6</v>
      </c>
      <c r="M26" s="109">
        <f t="shared" si="7"/>
        <v>112</v>
      </c>
      <c r="N26" s="110">
        <f t="shared" si="3"/>
        <v>106</v>
      </c>
      <c r="O26" s="110">
        <f t="shared" si="4"/>
        <v>114</v>
      </c>
      <c r="P26" s="110">
        <f t="shared" si="5"/>
        <v>126</v>
      </c>
      <c r="Q26" s="19"/>
      <c r="S26" s="36" t="s">
        <v>19</v>
      </c>
      <c r="T26" s="32" t="s">
        <v>20</v>
      </c>
      <c r="U26" s="33">
        <v>96396</v>
      </c>
      <c r="V26" s="34">
        <v>131261</v>
      </c>
      <c r="W26" s="34">
        <v>141455</v>
      </c>
      <c r="X26" s="34">
        <v>132402</v>
      </c>
      <c r="Y26" s="35">
        <v>208773</v>
      </c>
      <c r="Z26" s="22"/>
    </row>
    <row r="27" spans="2:26" ht="13.5" customHeight="1">
      <c r="B27" s="2"/>
      <c r="C27" s="29" t="s">
        <v>21</v>
      </c>
      <c r="D27" s="30">
        <v>1</v>
      </c>
      <c r="E27" s="31">
        <v>1</v>
      </c>
      <c r="F27" s="31">
        <v>1</v>
      </c>
      <c r="G27" s="31">
        <v>1</v>
      </c>
      <c r="H27" s="79">
        <v>1</v>
      </c>
      <c r="I27" s="84">
        <f t="shared" si="6"/>
        <v>0</v>
      </c>
      <c r="J27" s="95">
        <f t="shared" si="0"/>
        <v>0</v>
      </c>
      <c r="K27" s="95">
        <f t="shared" si="1"/>
        <v>0</v>
      </c>
      <c r="L27" s="95">
        <f t="shared" si="2"/>
        <v>0</v>
      </c>
      <c r="M27" s="109">
        <f t="shared" si="7"/>
        <v>100</v>
      </c>
      <c r="N27" s="110">
        <f t="shared" si="3"/>
        <v>100</v>
      </c>
      <c r="O27" s="110">
        <f t="shared" si="4"/>
        <v>100</v>
      </c>
      <c r="P27" s="110">
        <f t="shared" si="5"/>
        <v>100</v>
      </c>
      <c r="Q27" s="19"/>
      <c r="S27" s="2"/>
      <c r="T27" s="32" t="s">
        <v>21</v>
      </c>
      <c r="U27" s="33">
        <v>8820</v>
      </c>
      <c r="V27" s="34">
        <v>6003</v>
      </c>
      <c r="W27" s="34">
        <v>945</v>
      </c>
      <c r="X27" s="34">
        <v>1028</v>
      </c>
      <c r="Y27" s="35">
        <v>638</v>
      </c>
      <c r="Z27" s="22"/>
    </row>
    <row r="28" spans="2:26" ht="13.5" customHeight="1">
      <c r="B28" s="36" t="s">
        <v>10</v>
      </c>
      <c r="C28" s="29" t="s">
        <v>22</v>
      </c>
      <c r="D28" s="30">
        <v>62</v>
      </c>
      <c r="E28" s="31">
        <v>66</v>
      </c>
      <c r="F28" s="31">
        <v>79</v>
      </c>
      <c r="G28" s="31">
        <v>100</v>
      </c>
      <c r="H28" s="79">
        <v>98</v>
      </c>
      <c r="I28" s="83">
        <f t="shared" si="6"/>
        <v>6.5</v>
      </c>
      <c r="J28" s="95">
        <f t="shared" si="0"/>
        <v>19.7</v>
      </c>
      <c r="K28" s="95">
        <f t="shared" si="1"/>
        <v>26.6</v>
      </c>
      <c r="L28" s="95">
        <f t="shared" si="2"/>
        <v>-2</v>
      </c>
      <c r="M28" s="109">
        <f t="shared" si="7"/>
        <v>106</v>
      </c>
      <c r="N28" s="110">
        <f t="shared" si="3"/>
        <v>127</v>
      </c>
      <c r="O28" s="110">
        <f t="shared" si="4"/>
        <v>161</v>
      </c>
      <c r="P28" s="110">
        <f t="shared" si="5"/>
        <v>158</v>
      </c>
      <c r="Q28" s="19"/>
      <c r="S28" s="36" t="s">
        <v>10</v>
      </c>
      <c r="T28" s="32" t="s">
        <v>22</v>
      </c>
      <c r="U28" s="33">
        <v>6432</v>
      </c>
      <c r="V28" s="34">
        <v>28437</v>
      </c>
      <c r="W28" s="34">
        <v>41666</v>
      </c>
      <c r="X28" s="34">
        <v>45420</v>
      </c>
      <c r="Y28" s="35">
        <v>53817</v>
      </c>
      <c r="Z28" s="22"/>
    </row>
    <row r="29" spans="2:26" ht="13.5" customHeight="1">
      <c r="B29" s="2"/>
      <c r="C29" s="29" t="s">
        <v>23</v>
      </c>
      <c r="D29" s="30">
        <v>211</v>
      </c>
      <c r="E29" s="31">
        <v>209</v>
      </c>
      <c r="F29" s="31">
        <v>188</v>
      </c>
      <c r="G29" s="31">
        <v>181</v>
      </c>
      <c r="H29" s="79">
        <v>195</v>
      </c>
      <c r="I29" s="83">
        <f t="shared" si="6"/>
        <v>-0.9</v>
      </c>
      <c r="J29" s="95">
        <f t="shared" si="0"/>
        <v>-10</v>
      </c>
      <c r="K29" s="95">
        <f t="shared" si="1"/>
        <v>-3.7</v>
      </c>
      <c r="L29" s="95">
        <f t="shared" si="2"/>
        <v>7.7</v>
      </c>
      <c r="M29" s="109">
        <f t="shared" si="7"/>
        <v>99</v>
      </c>
      <c r="N29" s="110">
        <f t="shared" si="3"/>
        <v>89</v>
      </c>
      <c r="O29" s="110">
        <f t="shared" si="4"/>
        <v>86</v>
      </c>
      <c r="P29" s="110">
        <f t="shared" si="5"/>
        <v>92</v>
      </c>
      <c r="Q29" s="19"/>
      <c r="S29" s="2"/>
      <c r="T29" s="32" t="s">
        <v>23</v>
      </c>
      <c r="U29" s="33">
        <v>221988</v>
      </c>
      <c r="V29" s="34">
        <v>236883</v>
      </c>
      <c r="W29" s="34">
        <v>161766</v>
      </c>
      <c r="X29" s="34">
        <v>128880</v>
      </c>
      <c r="Y29" s="35">
        <v>180409</v>
      </c>
      <c r="Z29" s="22"/>
    </row>
    <row r="30" spans="2:26" ht="13.5" customHeight="1">
      <c r="B30" s="36" t="s">
        <v>13</v>
      </c>
      <c r="C30" s="29" t="s">
        <v>24</v>
      </c>
      <c r="D30" s="30">
        <v>197</v>
      </c>
      <c r="E30" s="31">
        <v>158</v>
      </c>
      <c r="F30" s="31">
        <v>149</v>
      </c>
      <c r="G30" s="31">
        <v>161</v>
      </c>
      <c r="H30" s="79">
        <v>174</v>
      </c>
      <c r="I30" s="83">
        <f t="shared" si="6"/>
        <v>-19.8</v>
      </c>
      <c r="J30" s="95">
        <f t="shared" si="0"/>
        <v>-5.7</v>
      </c>
      <c r="K30" s="95">
        <f t="shared" si="1"/>
        <v>8.1</v>
      </c>
      <c r="L30" s="95">
        <f t="shared" si="2"/>
        <v>8.1</v>
      </c>
      <c r="M30" s="109">
        <f t="shared" si="7"/>
        <v>80</v>
      </c>
      <c r="N30" s="110">
        <f t="shared" si="3"/>
        <v>76</v>
      </c>
      <c r="O30" s="110">
        <f t="shared" si="4"/>
        <v>82</v>
      </c>
      <c r="P30" s="110">
        <f t="shared" si="5"/>
        <v>88</v>
      </c>
      <c r="Q30" s="19"/>
      <c r="S30" s="36" t="s">
        <v>13</v>
      </c>
      <c r="T30" s="32" t="s">
        <v>24</v>
      </c>
      <c r="U30" s="33">
        <v>172585</v>
      </c>
      <c r="V30" s="34">
        <v>291621</v>
      </c>
      <c r="W30" s="34">
        <v>166268</v>
      </c>
      <c r="X30" s="34">
        <v>175487</v>
      </c>
      <c r="Y30" s="35">
        <v>184355</v>
      </c>
      <c r="Z30" s="22"/>
    </row>
    <row r="31" spans="2:26" ht="13.5" customHeight="1">
      <c r="B31" s="2"/>
      <c r="C31" s="29" t="s">
        <v>12</v>
      </c>
      <c r="D31" s="30"/>
      <c r="E31" s="31"/>
      <c r="F31" s="31">
        <v>0</v>
      </c>
      <c r="G31" s="31"/>
      <c r="H31" s="79"/>
      <c r="I31" s="83">
        <f t="shared" si="6"/>
      </c>
      <c r="J31" s="95">
        <f t="shared" si="0"/>
      </c>
      <c r="K31" s="95">
        <f t="shared" si="1"/>
      </c>
      <c r="L31" s="95">
        <f t="shared" si="2"/>
      </c>
      <c r="M31" s="109">
        <f t="shared" si="7"/>
      </c>
      <c r="N31" s="110">
        <f t="shared" si="3"/>
      </c>
      <c r="O31" s="110">
        <f t="shared" si="4"/>
      </c>
      <c r="P31" s="110">
        <f t="shared" si="5"/>
      </c>
      <c r="Q31" s="19"/>
      <c r="S31" s="2"/>
      <c r="T31" s="32" t="s">
        <v>12</v>
      </c>
      <c r="U31" s="33">
        <v>117</v>
      </c>
      <c r="V31" s="34">
        <v>111</v>
      </c>
      <c r="W31" s="34">
        <v>209</v>
      </c>
      <c r="X31" s="34">
        <v>8230</v>
      </c>
      <c r="Y31" s="35">
        <v>42</v>
      </c>
      <c r="Z31" s="22"/>
    </row>
    <row r="32" spans="2:26" ht="13.5" customHeight="1">
      <c r="B32" s="2"/>
      <c r="C32" s="29" t="s">
        <v>25</v>
      </c>
      <c r="D32" s="30">
        <v>32</v>
      </c>
      <c r="E32" s="31">
        <v>165</v>
      </c>
      <c r="F32" s="31">
        <v>42</v>
      </c>
      <c r="G32" s="31">
        <v>38</v>
      </c>
      <c r="H32" s="79"/>
      <c r="I32" s="83">
        <f t="shared" si="6"/>
        <v>415.6</v>
      </c>
      <c r="J32" s="95">
        <f t="shared" si="0"/>
        <v>-74.5</v>
      </c>
      <c r="K32" s="82">
        <f t="shared" si="1"/>
        <v>-9.5</v>
      </c>
      <c r="L32" s="95" t="str">
        <f t="shared" si="2"/>
        <v>皆減　</v>
      </c>
      <c r="M32" s="109">
        <f t="shared" si="7"/>
        <v>516</v>
      </c>
      <c r="N32" s="110">
        <f t="shared" si="3"/>
        <v>131</v>
      </c>
      <c r="O32" s="110">
        <f t="shared" si="4"/>
        <v>119</v>
      </c>
      <c r="P32" s="110" t="str">
        <f t="shared" si="5"/>
        <v>皆減　</v>
      </c>
      <c r="Q32" s="19"/>
      <c r="S32" s="2"/>
      <c r="T32" s="32" t="s">
        <v>25</v>
      </c>
      <c r="U32" s="33"/>
      <c r="V32" s="34">
        <v>112500</v>
      </c>
      <c r="W32" s="34"/>
      <c r="X32" s="34">
        <v>32837</v>
      </c>
      <c r="Y32" s="35"/>
      <c r="Z32" s="22"/>
    </row>
    <row r="33" spans="2:26" ht="13.5" customHeight="1">
      <c r="B33" s="2"/>
      <c r="C33" s="52" t="s">
        <v>14</v>
      </c>
      <c r="D33" s="30"/>
      <c r="E33" s="31"/>
      <c r="F33" s="31">
        <v>0</v>
      </c>
      <c r="G33" s="31"/>
      <c r="H33" s="79"/>
      <c r="I33" s="83">
        <f t="shared" si="6"/>
      </c>
      <c r="J33" s="95">
        <f t="shared" si="0"/>
      </c>
      <c r="K33" s="95">
        <f t="shared" si="1"/>
      </c>
      <c r="L33" s="82">
        <f t="shared" si="2"/>
      </c>
      <c r="M33" s="109">
        <f t="shared" si="7"/>
      </c>
      <c r="N33" s="110">
        <f t="shared" si="3"/>
      </c>
      <c r="O33" s="110">
        <f t="shared" si="4"/>
      </c>
      <c r="P33" s="110">
        <f t="shared" si="5"/>
      </c>
      <c r="Q33" s="19"/>
      <c r="S33" s="2"/>
      <c r="T33" s="53" t="s">
        <v>14</v>
      </c>
      <c r="U33" s="16">
        <v>88489</v>
      </c>
      <c r="V33" s="17">
        <v>80139</v>
      </c>
      <c r="W33" s="17">
        <v>70342</v>
      </c>
      <c r="X33" s="17">
        <v>40926</v>
      </c>
      <c r="Y33" s="38"/>
      <c r="Z33" s="22"/>
    </row>
    <row r="34" spans="2:26" ht="13.5" customHeight="1">
      <c r="B34" s="2"/>
      <c r="C34" s="54" t="s">
        <v>52</v>
      </c>
      <c r="D34" s="40">
        <v>11</v>
      </c>
      <c r="E34" s="41">
        <v>11</v>
      </c>
      <c r="F34" s="41">
        <v>21</v>
      </c>
      <c r="G34" s="41">
        <v>49</v>
      </c>
      <c r="H34" s="80">
        <v>68</v>
      </c>
      <c r="I34" s="97">
        <f t="shared" si="6"/>
        <v>0</v>
      </c>
      <c r="J34" s="85">
        <f t="shared" si="0"/>
        <v>90.9</v>
      </c>
      <c r="K34" s="85">
        <f t="shared" si="1"/>
        <v>133.3</v>
      </c>
      <c r="L34" s="85">
        <f t="shared" si="2"/>
        <v>38.8</v>
      </c>
      <c r="M34" s="111">
        <f t="shared" si="7"/>
        <v>100</v>
      </c>
      <c r="N34" s="112">
        <f t="shared" si="3"/>
        <v>191</v>
      </c>
      <c r="O34" s="112">
        <f t="shared" si="4"/>
        <v>445</v>
      </c>
      <c r="P34" s="113">
        <f t="shared" si="5"/>
        <v>618</v>
      </c>
      <c r="Q34" s="19"/>
      <c r="S34" s="2"/>
      <c r="T34" s="55" t="s">
        <v>32</v>
      </c>
      <c r="U34" s="42"/>
      <c r="V34" s="43"/>
      <c r="W34" s="43"/>
      <c r="X34" s="43">
        <v>82613</v>
      </c>
      <c r="Y34" s="44">
        <v>41644</v>
      </c>
      <c r="Z34" s="22"/>
    </row>
    <row r="35" spans="2:26" ht="13.5" customHeight="1">
      <c r="B35" s="56"/>
      <c r="C35" s="57" t="s">
        <v>16</v>
      </c>
      <c r="D35" s="58">
        <v>20139</v>
      </c>
      <c r="E35" s="59">
        <v>22077</v>
      </c>
      <c r="F35" s="59">
        <v>22360</v>
      </c>
      <c r="G35" s="59">
        <v>19101</v>
      </c>
      <c r="H35" s="59">
        <v>19557</v>
      </c>
      <c r="I35" s="100">
        <f t="shared" si="6"/>
        <v>9.6</v>
      </c>
      <c r="J35" s="101">
        <f t="shared" si="0"/>
        <v>1.3</v>
      </c>
      <c r="K35" s="101">
        <f t="shared" si="1"/>
        <v>-14.6</v>
      </c>
      <c r="L35" s="101">
        <f t="shared" si="2"/>
        <v>2.4</v>
      </c>
      <c r="M35" s="114">
        <f t="shared" si="7"/>
        <v>110</v>
      </c>
      <c r="N35" s="115">
        <f t="shared" si="3"/>
        <v>111</v>
      </c>
      <c r="O35" s="115">
        <f t="shared" si="4"/>
        <v>95</v>
      </c>
      <c r="P35" s="115">
        <f t="shared" si="5"/>
        <v>97</v>
      </c>
      <c r="Q35" s="19"/>
      <c r="S35" s="56"/>
      <c r="T35" s="61" t="s">
        <v>16</v>
      </c>
      <c r="U35" s="62">
        <v>20558143</v>
      </c>
      <c r="V35" s="60">
        <v>22743183</v>
      </c>
      <c r="W35" s="60">
        <v>24061015</v>
      </c>
      <c r="X35" s="60">
        <v>26016296</v>
      </c>
      <c r="Y35" s="63">
        <v>26246195</v>
      </c>
      <c r="Z35" s="22"/>
    </row>
    <row r="36" spans="2:26" ht="13.5" customHeight="1" thickBot="1">
      <c r="B36" s="129" t="s">
        <v>26</v>
      </c>
      <c r="C36" s="130"/>
      <c r="D36" s="47">
        <v>37723</v>
      </c>
      <c r="E36" s="48">
        <v>40363</v>
      </c>
      <c r="F36" s="48">
        <v>39872</v>
      </c>
      <c r="G36" s="48">
        <v>39900</v>
      </c>
      <c r="H36" s="48">
        <v>41425</v>
      </c>
      <c r="I36" s="98">
        <f t="shared" si="6"/>
        <v>7</v>
      </c>
      <c r="J36" s="99">
        <f t="shared" si="0"/>
        <v>-1.2</v>
      </c>
      <c r="K36" s="99">
        <f t="shared" si="1"/>
        <v>0.1</v>
      </c>
      <c r="L36" s="99">
        <f t="shared" si="2"/>
        <v>3.8</v>
      </c>
      <c r="M36" s="116">
        <f t="shared" si="7"/>
        <v>107</v>
      </c>
      <c r="N36" s="117">
        <f t="shared" si="3"/>
        <v>106</v>
      </c>
      <c r="O36" s="117">
        <f t="shared" si="4"/>
        <v>106</v>
      </c>
      <c r="P36" s="117">
        <f t="shared" si="5"/>
        <v>110</v>
      </c>
      <c r="Q36" s="19"/>
      <c r="S36" s="120" t="s">
        <v>49</v>
      </c>
      <c r="T36" s="121"/>
      <c r="U36" s="12">
        <v>30158102</v>
      </c>
      <c r="V36" s="27">
        <v>32041658</v>
      </c>
      <c r="W36" s="27">
        <v>33864315</v>
      </c>
      <c r="X36" s="27">
        <v>35505329</v>
      </c>
      <c r="Y36" s="28">
        <v>35118656</v>
      </c>
      <c r="Z36" s="22"/>
    </row>
    <row r="37" spans="2:16" ht="15" customHeight="1">
      <c r="B37" s="64" t="s">
        <v>60</v>
      </c>
      <c r="C37" s="1" t="s">
        <v>55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8" ht="13.5" customHeight="1" thickBot="1">
      <c r="B38" s="1"/>
      <c r="C38" s="92" t="s">
        <v>57</v>
      </c>
      <c r="D38" s="3"/>
      <c r="E38" s="3"/>
      <c r="F38" s="3"/>
      <c r="G38" s="3"/>
      <c r="H38" s="3"/>
    </row>
    <row r="39" spans="2:25" ht="13.5" customHeight="1">
      <c r="B39" s="1"/>
      <c r="C39" s="92"/>
      <c r="D39" s="3"/>
      <c r="E39" s="3"/>
      <c r="F39" s="3"/>
      <c r="G39" s="3"/>
      <c r="H39" s="3"/>
      <c r="T39" s="65" t="s">
        <v>33</v>
      </c>
      <c r="U39" s="66">
        <v>19182946</v>
      </c>
      <c r="V39" s="66">
        <v>21059145</v>
      </c>
      <c r="W39" s="66">
        <v>22806469</v>
      </c>
      <c r="X39" s="66">
        <v>24565740</v>
      </c>
      <c r="Y39" s="67">
        <v>25126454</v>
      </c>
    </row>
    <row r="40" spans="20:25" ht="13.5" customHeight="1" thickBot="1">
      <c r="T40" s="68" t="s">
        <v>36</v>
      </c>
      <c r="U40" s="69"/>
      <c r="V40" s="69">
        <v>65.72426745207754</v>
      </c>
      <c r="W40" s="69">
        <v>67.34661250345681</v>
      </c>
      <c r="X40" s="69">
        <v>69.18888147748189</v>
      </c>
      <c r="Y40" s="70">
        <v>71.5473109221492</v>
      </c>
    </row>
    <row r="41" spans="20:25" ht="13.5" customHeight="1">
      <c r="T41" s="65" t="s">
        <v>34</v>
      </c>
      <c r="U41" s="71">
        <v>4114274</v>
      </c>
      <c r="V41" s="71">
        <v>4559610</v>
      </c>
      <c r="W41" s="71">
        <v>4437983</v>
      </c>
      <c r="X41" s="71">
        <v>4118791</v>
      </c>
      <c r="Y41" s="72">
        <v>3452954</v>
      </c>
    </row>
    <row r="42" spans="20:25" ht="13.5" customHeight="1" thickBot="1">
      <c r="T42" s="73" t="s">
        <v>36</v>
      </c>
      <c r="U42" s="74"/>
      <c r="V42" s="75">
        <v>14.230256124698665</v>
      </c>
      <c r="W42" s="75">
        <v>13.105190522826165</v>
      </c>
      <c r="X42" s="75">
        <v>11.600486788898646</v>
      </c>
      <c r="Y42" s="76">
        <v>9.832249844640979</v>
      </c>
    </row>
    <row r="43" ht="13.5" customHeight="1" thickBot="1"/>
    <row r="44" spans="20:25" ht="13.5" customHeight="1">
      <c r="T44" s="65" t="s">
        <v>35</v>
      </c>
      <c r="U44" s="66"/>
      <c r="V44" s="66">
        <v>1876199</v>
      </c>
      <c r="W44" s="66">
        <v>1747324</v>
      </c>
      <c r="X44" s="66">
        <v>1759271</v>
      </c>
      <c r="Y44" s="67">
        <v>560714</v>
      </c>
    </row>
    <row r="45" spans="20:25" ht="13.5" customHeight="1" thickBot="1">
      <c r="T45" s="68" t="s">
        <v>36</v>
      </c>
      <c r="U45" s="69"/>
      <c r="V45" s="69">
        <v>9.780557167809366</v>
      </c>
      <c r="W45" s="69">
        <v>8.297221943246035</v>
      </c>
      <c r="X45" s="69">
        <v>7.713912223764232</v>
      </c>
      <c r="Y45" s="70">
        <v>2.2825040076138556</v>
      </c>
    </row>
    <row r="46" spans="20:25" ht="13.5" customHeight="1">
      <c r="T46" s="65" t="s">
        <v>37</v>
      </c>
      <c r="U46" s="77"/>
      <c r="V46" s="71">
        <v>445336</v>
      </c>
      <c r="W46" s="71">
        <v>-121627</v>
      </c>
      <c r="X46" s="71">
        <v>-319192</v>
      </c>
      <c r="Y46" s="72">
        <v>-665837</v>
      </c>
    </row>
    <row r="47" spans="20:25" ht="13.5" customHeight="1" thickBot="1">
      <c r="T47" s="73" t="s">
        <v>36</v>
      </c>
      <c r="U47" s="78"/>
      <c r="V47" s="75">
        <v>10.824169707705417</v>
      </c>
      <c r="W47" s="75">
        <v>-2.6674869122578464</v>
      </c>
      <c r="X47" s="75">
        <v>-7.192276311107997</v>
      </c>
      <c r="Y47" s="76">
        <v>-16.165836042663976</v>
      </c>
    </row>
    <row r="48" ht="13.5" customHeight="1"/>
  </sheetData>
  <mergeCells count="6">
    <mergeCell ref="B5:C5"/>
    <mergeCell ref="B36:C36"/>
    <mergeCell ref="S5:T5"/>
    <mergeCell ref="S36:T36"/>
    <mergeCell ref="I4:L4"/>
    <mergeCell ref="M4:P4"/>
  </mergeCells>
  <printOptions/>
  <pageMargins left="0.5905511811023623" right="0" top="0.7874015748031497" bottom="0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2005-12-02T04:08:34Z</cp:lastPrinted>
  <dcterms:created xsi:type="dcterms:W3CDTF">2000-10-18T04:07:18Z</dcterms:created>
  <dcterms:modified xsi:type="dcterms:W3CDTF">2009-01-05T01:14:21Z</dcterms:modified>
  <cp:category/>
  <cp:version/>
  <cp:contentType/>
  <cp:contentStatus/>
</cp:coreProperties>
</file>