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職員数" sheetId="1" r:id="rId1"/>
  </sheets>
  <definedNames/>
  <calcPr fullCalcOnLoad="1"/>
</workbook>
</file>

<file path=xl/sharedStrings.xml><?xml version="1.0" encoding="utf-8"?>
<sst xmlns="http://schemas.openxmlformats.org/spreadsheetml/2006/main" count="61" uniqueCount="52">
  <si>
    <t>構成比</t>
  </si>
  <si>
    <t xml:space="preserve">      (単位：人)</t>
  </si>
  <si>
    <t xml:space="preserve">      年  度</t>
  </si>
  <si>
    <t>(B)の</t>
  </si>
  <si>
    <t>対前年度</t>
  </si>
  <si>
    <t>比　較</t>
  </si>
  <si>
    <t>増減率</t>
  </si>
  <si>
    <t xml:space="preserve">  事業名</t>
  </si>
  <si>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</si>
  <si>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</si>
  <si>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</si>
  <si>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</si>
  <si>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</si>
  <si>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</si>
  <si>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</si>
  <si>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</si>
  <si>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</si>
  <si>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下水道（農集）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</si>
  <si>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</si>
  <si>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</si>
  <si>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</si>
  <si>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</si>
  <si>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</si>
  <si>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</si>
  <si>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</si>
  <si>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</si>
  <si>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</si>
  <si>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</si>
  <si>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</si>
  <si>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</si>
  <si>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</si>
  <si>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</si>
  <si>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</si>
  <si>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 xml:space="preserve">  損益勘定所属職員</t>
  </si>
  <si>
    <t>第２表　職員数の推移</t>
  </si>
  <si>
    <t xml:space="preserve">     (%)</t>
  </si>
  <si>
    <t xml:space="preserve"> B-A（C）</t>
  </si>
  <si>
    <t xml:space="preserve"> C/A (%)</t>
  </si>
  <si>
    <t>電　　気</t>
  </si>
  <si>
    <t xml:space="preserve">  資本勘定所属職員</t>
  </si>
  <si>
    <t>介護サービス</t>
  </si>
  <si>
    <t>15年度</t>
  </si>
  <si>
    <t>その他（ｸﾞﾙｰﾌﾟﾎｰﾑ）</t>
  </si>
  <si>
    <t>B</t>
  </si>
  <si>
    <t>簡易水道</t>
  </si>
  <si>
    <t>※</t>
  </si>
  <si>
    <t>四捨五入の関係で、構成比の小計、合計が合わない場合がある。</t>
  </si>
  <si>
    <t>16年度</t>
  </si>
  <si>
    <t>17年度</t>
  </si>
  <si>
    <t>18年度</t>
  </si>
  <si>
    <t>A</t>
  </si>
  <si>
    <t>19年度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</si>
</sst>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%"/>
    <numFmt numFmtId="193" formatCode="0.0_ "/>
  </numFmts>
  <fonts count="12">
    <font>
      <sz val="14"/>
      <name val="ＭＳ 明朝"/>
      <family val="1"/>
    </font>
    <font>
      <sz val="12"/>
      <name val="ＭＳ Ｐゴシック"/>
      <family val="3"/>
    </font>
    <font>
      <sz val="14"/>
      <color indexed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</cellStyleXfs>
  <cellXfs count="70">
    <xf numFmtId="37" fontId="0" fillId="0" borderId="0" xfId="0" applyAlignment="1">
      <alignment/>
    </xf>
    <xf numFmtId="176" fontId="5" fillId="0" borderId="1" xfId="0" applyNumberFormat="1" applyFont="1" applyBorder="1" applyAlignment="1" applyProtection="1">
      <alignment/>
      <protection/>
    </xf>
    <xf numFmtId="176" fontId="5" fillId="0" borderId="2" xfId="0" applyNumberFormat="1" applyFont="1" applyBorder="1" applyAlignment="1" applyProtection="1">
      <alignment/>
      <protection/>
    </xf>
    <xf numFmtId="176" fontId="5" fillId="0" borderId="3" xfId="0" applyNumberFormat="1" applyFont="1" applyBorder="1" applyAlignment="1" applyProtection="1">
      <alignment/>
      <protection/>
    </xf>
    <xf numFmtId="176" fontId="5" fillId="0" borderId="4" xfId="0" applyNumberFormat="1" applyFont="1" applyBorder="1" applyAlignment="1" applyProtection="1">
      <alignment/>
      <protection/>
    </xf>
    <xf numFmtId="176" fontId="5" fillId="0" borderId="5" xfId="0" applyNumberFormat="1" applyFont="1" applyBorder="1" applyAlignment="1" applyProtection="1">
      <alignment/>
      <protection/>
    </xf>
    <xf numFmtId="176" fontId="5" fillId="0" borderId="6" xfId="0" applyNumberFormat="1" applyFont="1" applyBorder="1" applyAlignment="1" applyProtection="1">
      <alignment/>
      <protection/>
    </xf>
    <xf numFmtId="187" fontId="5" fillId="0" borderId="7" xfId="0" applyNumberFormat="1" applyFont="1" applyBorder="1" applyAlignment="1" applyProtection="1">
      <alignment horizontal="right"/>
      <protection/>
    </xf>
    <xf numFmtId="187" fontId="5" fillId="0" borderId="8" xfId="0" applyNumberFormat="1" applyFont="1" applyBorder="1" applyAlignment="1" applyProtection="1">
      <alignment horizontal="right"/>
      <protection/>
    </xf>
    <xf numFmtId="187" fontId="5" fillId="0" borderId="9" xfId="0" applyNumberFormat="1" applyFont="1" applyBorder="1" applyAlignment="1" applyProtection="1">
      <alignment horizontal="right"/>
      <protection/>
    </xf>
    <xf numFmtId="187" fontId="5" fillId="0" borderId="10" xfId="0" applyNumberFormat="1" applyFont="1" applyBorder="1" applyAlignment="1" applyProtection="1">
      <alignment horizontal="right"/>
      <protection/>
    </xf>
    <xf numFmtId="187" fontId="5" fillId="0" borderId="11" xfId="0" applyNumberFormat="1" applyFont="1" applyBorder="1" applyAlignment="1" applyProtection="1">
      <alignment horizontal="right"/>
      <protection/>
    </xf>
    <xf numFmtId="187" fontId="5" fillId="0" borderId="12" xfId="0" applyNumberFormat="1" applyFont="1" applyBorder="1" applyAlignment="1" applyProtection="1">
      <alignment horizontal="right"/>
      <protection/>
    </xf>
    <xf numFmtId="37" fontId="7" fillId="0" borderId="0" xfId="0" applyFont="1" applyAlignment="1" applyProtection="1">
      <alignment/>
      <protection/>
    </xf>
    <xf numFmtId="37" fontId="5" fillId="0" borderId="0" xfId="0" applyFont="1" applyAlignment="1" applyProtection="1">
      <alignment/>
      <protection/>
    </xf>
    <xf numFmtId="37" fontId="0" fillId="0" borderId="0" xfId="0" applyAlignment="1" applyProtection="1">
      <alignment/>
      <protection/>
    </xf>
    <xf numFmtId="37" fontId="5" fillId="0" borderId="13" xfId="0" applyFont="1" applyBorder="1" applyAlignment="1" applyProtection="1">
      <alignment/>
      <protection/>
    </xf>
    <xf numFmtId="37" fontId="0" fillId="0" borderId="0" xfId="0" applyFill="1" applyAlignment="1" applyProtection="1">
      <alignment/>
      <protection/>
    </xf>
    <xf numFmtId="37" fontId="5" fillId="0" borderId="14" xfId="0" applyFont="1" applyBorder="1" applyAlignment="1" applyProtection="1">
      <alignment/>
      <protection/>
    </xf>
    <xf numFmtId="37" fontId="5" fillId="0" borderId="0" xfId="0" applyFont="1" applyAlignment="1" applyProtection="1">
      <alignment horizontal="center"/>
      <protection/>
    </xf>
    <xf numFmtId="37" fontId="6" fillId="0" borderId="15" xfId="0" applyFont="1" applyBorder="1" applyAlignment="1" applyProtection="1">
      <alignment/>
      <protection/>
    </xf>
    <xf numFmtId="37" fontId="5" fillId="0" borderId="15" xfId="0" applyFont="1" applyBorder="1" applyAlignment="1" applyProtection="1">
      <alignment/>
      <protection/>
    </xf>
    <xf numFmtId="37" fontId="5" fillId="0" borderId="14" xfId="0" applyFont="1" applyBorder="1" applyAlignment="1" applyProtection="1">
      <alignment horizontal="center"/>
      <protection/>
    </xf>
    <xf numFmtId="37" fontId="5" fillId="0" borderId="15" xfId="0" applyFont="1" applyBorder="1" applyAlignment="1" applyProtection="1">
      <alignment horizontal="center"/>
      <protection/>
    </xf>
    <xf numFmtId="37" fontId="5" fillId="0" borderId="16" xfId="0" applyFont="1" applyBorder="1" applyAlignment="1" applyProtection="1">
      <alignment horizontal="center"/>
      <protection/>
    </xf>
    <xf numFmtId="37" fontId="5" fillId="0" borderId="17" xfId="0" applyFont="1" applyBorder="1" applyAlignment="1" applyProtection="1">
      <alignment/>
      <protection/>
    </xf>
    <xf numFmtId="37" fontId="5" fillId="0" borderId="17" xfId="0" applyFont="1" applyBorder="1" applyAlignment="1" applyProtection="1">
      <alignment horizontal="right"/>
      <protection/>
    </xf>
    <xf numFmtId="37" fontId="5" fillId="0" borderId="18" xfId="0" applyFont="1" applyBorder="1" applyAlignment="1" applyProtection="1">
      <alignment/>
      <protection/>
    </xf>
    <xf numFmtId="37" fontId="3" fillId="0" borderId="17" xfId="0" applyFont="1" applyBorder="1" applyAlignment="1" applyProtection="1">
      <alignment/>
      <protection/>
    </xf>
    <xf numFmtId="37" fontId="3" fillId="0" borderId="19" xfId="0" applyFont="1" applyBorder="1" applyAlignment="1" applyProtection="1">
      <alignment/>
      <protection/>
    </xf>
    <xf numFmtId="37" fontId="5" fillId="0" borderId="20" xfId="0" applyFont="1" applyBorder="1" applyAlignment="1" applyProtection="1">
      <alignment horizontal="center"/>
      <protection/>
    </xf>
    <xf numFmtId="37" fontId="5" fillId="0" borderId="20" xfId="0" applyFont="1" applyBorder="1" applyAlignment="1" applyProtection="1">
      <alignment/>
      <protection/>
    </xf>
    <xf numFmtId="37" fontId="5" fillId="0" borderId="20" xfId="0" applyFont="1" applyFill="1" applyBorder="1" applyAlignment="1" applyProtection="1">
      <alignment/>
      <protection/>
    </xf>
    <xf numFmtId="181" fontId="5" fillId="0" borderId="20" xfId="0" applyNumberFormat="1" applyFont="1" applyBorder="1" applyAlignment="1" applyProtection="1">
      <alignment horizontal="right"/>
      <protection/>
    </xf>
    <xf numFmtId="37" fontId="5" fillId="0" borderId="15" xfId="0" applyFont="1" applyBorder="1" applyAlignment="1" applyProtection="1">
      <alignment/>
      <protection/>
    </xf>
    <xf numFmtId="37" fontId="5" fillId="0" borderId="15" xfId="0" applyFont="1" applyFill="1" applyBorder="1" applyAlignment="1" applyProtection="1">
      <alignment/>
      <protection/>
    </xf>
    <xf numFmtId="37" fontId="5" fillId="0" borderId="21" xfId="0" applyFont="1" applyBorder="1" applyAlignment="1" applyProtection="1">
      <alignment/>
      <protection/>
    </xf>
    <xf numFmtId="37" fontId="5" fillId="0" borderId="21" xfId="0" applyFont="1" applyBorder="1" applyAlignment="1" applyProtection="1">
      <alignment/>
      <protection/>
    </xf>
    <xf numFmtId="37" fontId="5" fillId="0" borderId="22" xfId="0" applyFont="1" applyFill="1" applyBorder="1" applyAlignment="1" applyProtection="1">
      <alignment/>
      <protection/>
    </xf>
    <xf numFmtId="37" fontId="5" fillId="0" borderId="23" xfId="0" applyFont="1" applyFill="1" applyBorder="1" applyAlignment="1" applyProtection="1">
      <alignment/>
      <protection/>
    </xf>
    <xf numFmtId="37" fontId="5" fillId="0" borderId="24" xfId="0" applyFont="1" applyBorder="1" applyAlignment="1" applyProtection="1" quotePrefix="1">
      <alignment horizontal="center"/>
      <protection/>
    </xf>
    <xf numFmtId="37" fontId="5" fillId="0" borderId="24" xfId="0" applyFont="1" applyBorder="1" applyAlignment="1" applyProtection="1">
      <alignment/>
      <protection/>
    </xf>
    <xf numFmtId="37" fontId="5" fillId="0" borderId="25" xfId="0" applyFont="1" applyBorder="1" applyAlignment="1" applyProtection="1">
      <alignment/>
      <protection/>
    </xf>
    <xf numFmtId="37" fontId="5" fillId="0" borderId="24" xfId="0" applyFont="1" applyFill="1" applyBorder="1" applyAlignment="1" applyProtection="1">
      <alignment/>
      <protection/>
    </xf>
    <xf numFmtId="37" fontId="5" fillId="0" borderId="8" xfId="0" applyFont="1" applyFill="1" applyBorder="1" applyAlignment="1" applyProtection="1">
      <alignment/>
      <protection/>
    </xf>
    <xf numFmtId="181" fontId="5" fillId="0" borderId="24" xfId="0" applyNumberFormat="1" applyFont="1" applyBorder="1" applyAlignment="1" applyProtection="1">
      <alignment horizontal="right"/>
      <protection/>
    </xf>
    <xf numFmtId="37" fontId="5" fillId="0" borderId="17" xfId="0" applyFont="1" applyBorder="1" applyAlignment="1" applyProtection="1">
      <alignment horizontal="center"/>
      <protection/>
    </xf>
    <xf numFmtId="181" fontId="5" fillId="0" borderId="26" xfId="0" applyNumberFormat="1" applyFont="1" applyBorder="1" applyAlignment="1" applyProtection="1">
      <alignment horizontal="right"/>
      <protection/>
    </xf>
    <xf numFmtId="37" fontId="5" fillId="0" borderId="15" xfId="0" applyFont="1" applyFill="1" applyBorder="1" applyAlignment="1" applyProtection="1">
      <alignment/>
      <protection/>
    </xf>
    <xf numFmtId="37" fontId="5" fillId="0" borderId="24" xfId="0" applyFont="1" applyBorder="1" applyAlignment="1" applyProtection="1">
      <alignment horizontal="center" shrinkToFit="1"/>
      <protection/>
    </xf>
    <xf numFmtId="37" fontId="5" fillId="0" borderId="27" xfId="0" applyFont="1" applyBorder="1" applyAlignment="1" applyProtection="1">
      <alignment/>
      <protection/>
    </xf>
    <xf numFmtId="37" fontId="5" fillId="0" borderId="28" xfId="0" applyFont="1" applyBorder="1" applyAlignment="1" applyProtection="1">
      <alignment horizontal="center"/>
      <protection/>
    </xf>
    <xf numFmtId="37" fontId="5" fillId="0" borderId="28" xfId="0" applyFont="1" applyBorder="1" applyAlignment="1" applyProtection="1">
      <alignment/>
      <protection/>
    </xf>
    <xf numFmtId="181" fontId="5" fillId="0" borderId="29" xfId="0" applyNumberFormat="1" applyFont="1" applyBorder="1" applyAlignment="1" applyProtection="1">
      <alignment horizontal="right"/>
      <protection/>
    </xf>
    <xf numFmtId="181" fontId="5" fillId="0" borderId="30" xfId="0" applyNumberFormat="1" applyFont="1" applyBorder="1" applyAlignment="1" applyProtection="1">
      <alignment horizontal="right"/>
      <protection/>
    </xf>
    <xf numFmtId="37" fontId="5" fillId="0" borderId="17" xfId="0" applyFont="1" applyFill="1" applyBorder="1" applyAlignment="1" applyProtection="1">
      <alignment/>
      <protection/>
    </xf>
    <xf numFmtId="181" fontId="5" fillId="0" borderId="31" xfId="0" applyNumberFormat="1" applyFont="1" applyBorder="1" applyAlignment="1" applyProtection="1">
      <alignment horizontal="right"/>
      <protection/>
    </xf>
    <xf numFmtId="37" fontId="4" fillId="0" borderId="0" xfId="0" applyFont="1" applyAlignment="1" applyProtection="1">
      <alignment/>
      <protection/>
    </xf>
    <xf numFmtId="37" fontId="5" fillId="0" borderId="0" xfId="0" applyFont="1" applyFill="1" applyBorder="1" applyAlignment="1" applyProtection="1">
      <alignment/>
      <protection/>
    </xf>
    <xf numFmtId="37" fontId="9" fillId="0" borderId="0" xfId="0" applyFont="1" applyAlignment="1" applyProtection="1">
      <alignment/>
      <protection/>
    </xf>
    <xf numFmtId="37" fontId="5" fillId="0" borderId="32" xfId="0" applyFont="1" applyBorder="1" applyAlignment="1" applyProtection="1">
      <alignment horizontal="left"/>
      <protection/>
    </xf>
    <xf numFmtId="37" fontId="0" fillId="0" borderId="33" xfId="0" applyBorder="1" applyAlignment="1" applyProtection="1">
      <alignment horizontal="left"/>
      <protection/>
    </xf>
    <xf numFmtId="37" fontId="5" fillId="0" borderId="34" xfId="0" applyFont="1" applyBorder="1" applyAlignment="1" applyProtection="1">
      <alignment horizontal="left"/>
      <protection/>
    </xf>
    <xf numFmtId="37" fontId="5" fillId="0" borderId="35" xfId="0" applyFont="1" applyBorder="1" applyAlignment="1" applyProtection="1">
      <alignment horizontal="left"/>
      <protection/>
    </xf>
    <xf numFmtId="37" fontId="5" fillId="0" borderId="36" xfId="0" applyFont="1" applyBorder="1" applyAlignment="1" applyProtection="1">
      <alignment horizontal="left"/>
      <protection/>
    </xf>
    <xf numFmtId="37" fontId="5" fillId="0" borderId="37" xfId="0" applyFont="1" applyBorder="1" applyAlignment="1" applyProtection="1">
      <alignment horizontal="left"/>
      <protection/>
    </xf>
    <xf numFmtId="37" fontId="5" fillId="0" borderId="38" xfId="0" applyFont="1" applyBorder="1" applyAlignment="1" applyProtection="1">
      <alignment horizontal="center"/>
      <protection/>
    </xf>
    <xf numFmtId="37" fontId="0" fillId="0" borderId="39" xfId="0" applyBorder="1" applyAlignment="1" applyProtection="1">
      <alignment/>
      <protection/>
    </xf>
    <xf numFmtId="37" fontId="5" fillId="0" borderId="18" xfId="0" applyFont="1" applyBorder="1" applyAlignment="1" applyProtection="1">
      <alignment horizontal="left"/>
      <protection/>
    </xf>
    <xf numFmtId="37" fontId="5" fillId="0" borderId="13" xfId="0" applyFont="1" applyBorder="1" applyAlignment="1" applyProtection="1">
      <alignment horizontal="left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  <cellStyle name="未定義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M41"/>
  <sheetViews>
    <sheetView showGridLines="0"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10.66015625" defaultRowHeight="18"/>
  <cols>
    <col min="1" max="1" width="0.41015625" style="15" customWidth="1"/>
    <col min="2" max="2" width="3.58203125" style="15" customWidth="1"/>
    <col min="3" max="3" width="14.66015625" style="15" customWidth="1"/>
    <col min="4" max="11" width="5.66015625" style="15" customWidth="1"/>
    <col min="12" max="12" width="1.83203125" style="15" customWidth="1"/>
    <col min="13" max="16384" width="10.66015625" style="15" customWidth="1"/>
  </cols>
  <sheetData>
    <row r="1" spans="2:11" ht="15" customHeight="1">
      <c r="B1" s="13" t="s">
        <v>34</v>
      </c>
      <c r="C1" s="14"/>
      <c r="D1" s="14"/>
      <c r="E1" s="14"/>
      <c r="F1" s="14"/>
      <c r="G1" s="14"/>
      <c r="H1" s="14"/>
      <c r="I1" s="14"/>
      <c r="J1" s="14"/>
      <c r="K1" s="14"/>
    </row>
    <row r="2" spans="2:13" ht="15" customHeight="1" thickBot="1">
      <c r="B2" s="16"/>
      <c r="C2" s="16"/>
      <c r="D2" s="16"/>
      <c r="E2" s="16"/>
      <c r="F2" s="16"/>
      <c r="G2" s="16"/>
      <c r="H2" s="16"/>
      <c r="I2" s="16"/>
      <c r="J2" s="16" t="s">
        <v>1</v>
      </c>
      <c r="K2" s="16"/>
      <c r="M2" s="17"/>
    </row>
    <row r="3" spans="2:11" ht="15" customHeight="1">
      <c r="B3" s="18"/>
      <c r="C3" s="19" t="s">
        <v>2</v>
      </c>
      <c r="D3" s="20"/>
      <c r="E3" s="21"/>
      <c r="F3" s="21"/>
      <c r="G3" s="21"/>
      <c r="H3" s="21"/>
      <c r="I3" s="22" t="s">
        <v>3</v>
      </c>
      <c r="J3" s="66" t="s">
        <v>4</v>
      </c>
      <c r="K3" s="67"/>
    </row>
    <row r="4" spans="2:11" ht="15" customHeight="1">
      <c r="B4" s="18"/>
      <c r="C4" s="14"/>
      <c r="D4" s="23" t="s">
        <v>41</v>
      </c>
      <c r="E4" s="23" t="s">
        <v>47</v>
      </c>
      <c r="F4" s="23" t="s">
        <v>48</v>
      </c>
      <c r="G4" s="23" t="s">
        <v>49</v>
      </c>
      <c r="H4" s="23" t="s">
        <v>51</v>
      </c>
      <c r="I4" s="22" t="s">
        <v>0</v>
      </c>
      <c r="J4" s="23" t="s">
        <v>5</v>
      </c>
      <c r="K4" s="24" t="s">
        <v>6</v>
      </c>
    </row>
    <row r="5" spans="2:11" ht="15" customHeight="1" thickBot="1">
      <c r="B5" s="68" t="s">
        <v>7</v>
      </c>
      <c r="C5" s="69"/>
      <c r="D5" s="25"/>
      <c r="E5" s="25"/>
      <c r="F5" s="26"/>
      <c r="G5" s="26" t="s">
        <v>50</v>
      </c>
      <c r="H5" s="26" t="s">
        <v>43</v>
      </c>
      <c r="I5" s="27" t="s">
        <v>35</v>
      </c>
      <c r="J5" s="28" t="s">
        <v>36</v>
      </c>
      <c r="K5" s="29" t="s">
        <v>37</v>
      </c>
    </row>
    <row r="6" spans="2:11" ht="15" customHeight="1">
      <c r="B6" s="18"/>
      <c r="C6" s="30" t="s">
        <v>8</v>
      </c>
      <c r="D6" s="31">
        <v>821</v>
      </c>
      <c r="E6" s="31">
        <v>774</v>
      </c>
      <c r="F6" s="31">
        <v>717</v>
      </c>
      <c r="G6" s="32">
        <v>687</v>
      </c>
      <c r="H6" s="32">
        <v>669</v>
      </c>
      <c r="I6" s="1">
        <f>IF(H6=0,"",ROUND(H6/H$36*100,1))</f>
        <v>12.9</v>
      </c>
      <c r="J6" s="33">
        <f>IF(AND(G6=0,H6&gt;0),"皆増　",IF(AND(G6&gt;0,H6=0),"皆減　",IF(AND(G6=0,H6=0),"",H6-G6)))</f>
        <v>-18</v>
      </c>
      <c r="K6" s="7">
        <f>IF(AND(G6=0,H6&gt;0),"皆増　",IF(AND(G6&gt;0,H6=0),"皆減　",IF(AND(G6=0,H6=0),"",ROUND(J6/G6*100,1))))</f>
        <v>-2.6</v>
      </c>
    </row>
    <row r="7" spans="2:11" ht="15" customHeight="1">
      <c r="B7" s="18"/>
      <c r="C7" s="30" t="s">
        <v>44</v>
      </c>
      <c r="D7" s="31"/>
      <c r="E7" s="31"/>
      <c r="F7" s="31"/>
      <c r="G7" s="32"/>
      <c r="H7" s="32"/>
      <c r="I7" s="1">
        <f aca="true" t="shared" si="0" ref="I7:I38">IF(H7=0,"",ROUND(H7/H$36*100,1))</f>
      </c>
      <c r="J7" s="33">
        <f aca="true" t="shared" si="1" ref="J7:J38">IF(AND(G7=0,H7&gt;0),"皆増　",IF(AND(G7&gt;0,H7=0),"皆減　",IF(AND(G7=0,H7=0),"",H7-G7)))</f>
      </c>
      <c r="K7" s="7">
        <f aca="true" t="shared" si="2" ref="K7:K38">IF(AND(G7=0,H7&gt;0),"皆増　",IF(AND(G7&gt;0,H7=0),"皆減　",IF(AND(G7=0,H7=0),"",ROUND(J7/G7*100,1))))</f>
      </c>
    </row>
    <row r="8" spans="2:11" ht="15" customHeight="1">
      <c r="B8" s="18"/>
      <c r="C8" s="30" t="s">
        <v>10</v>
      </c>
      <c r="D8" s="31">
        <v>3</v>
      </c>
      <c r="E8" s="31">
        <v>3</v>
      </c>
      <c r="F8" s="31">
        <v>3</v>
      </c>
      <c r="G8" s="32">
        <v>3</v>
      </c>
      <c r="H8" s="32">
        <v>3</v>
      </c>
      <c r="I8" s="1">
        <f t="shared" si="0"/>
        <v>0.1</v>
      </c>
      <c r="J8" s="33">
        <f t="shared" si="1"/>
        <v>0</v>
      </c>
      <c r="K8" s="7">
        <f t="shared" si="2"/>
        <v>0</v>
      </c>
    </row>
    <row r="9" spans="2:11" ht="15" customHeight="1">
      <c r="B9" s="22" t="s">
        <v>11</v>
      </c>
      <c r="C9" s="30" t="s">
        <v>12</v>
      </c>
      <c r="D9" s="31">
        <v>53</v>
      </c>
      <c r="E9" s="31">
        <v>38</v>
      </c>
      <c r="F9" s="31">
        <v>31</v>
      </c>
      <c r="G9" s="32">
        <v>23</v>
      </c>
      <c r="H9" s="32">
        <v>20</v>
      </c>
      <c r="I9" s="1">
        <f t="shared" si="0"/>
        <v>0.4</v>
      </c>
      <c r="J9" s="33">
        <f t="shared" si="1"/>
        <v>-3</v>
      </c>
      <c r="K9" s="7">
        <f t="shared" si="2"/>
        <v>-13</v>
      </c>
    </row>
    <row r="10" spans="2:11" ht="15" customHeight="1">
      <c r="B10" s="18"/>
      <c r="C10" s="30" t="s">
        <v>13</v>
      </c>
      <c r="D10" s="31">
        <v>3435</v>
      </c>
      <c r="E10" s="31">
        <v>3525</v>
      </c>
      <c r="F10" s="31">
        <v>3527</v>
      </c>
      <c r="G10" s="32">
        <v>3458</v>
      </c>
      <c r="H10" s="32">
        <v>3486</v>
      </c>
      <c r="I10" s="1">
        <f t="shared" si="0"/>
        <v>67</v>
      </c>
      <c r="J10" s="33">
        <f t="shared" si="1"/>
        <v>28</v>
      </c>
      <c r="K10" s="7">
        <f t="shared" si="2"/>
        <v>0.8</v>
      </c>
    </row>
    <row r="11" spans="2:11" ht="15" customHeight="1">
      <c r="B11" s="18"/>
      <c r="C11" s="30" t="s">
        <v>14</v>
      </c>
      <c r="D11" s="31">
        <v>111</v>
      </c>
      <c r="E11" s="31">
        <v>120</v>
      </c>
      <c r="F11" s="31">
        <v>194</v>
      </c>
      <c r="G11" s="32">
        <v>188</v>
      </c>
      <c r="H11" s="32">
        <v>190</v>
      </c>
      <c r="I11" s="1">
        <f t="shared" si="0"/>
        <v>3.7</v>
      </c>
      <c r="J11" s="33">
        <f t="shared" si="1"/>
        <v>2</v>
      </c>
      <c r="K11" s="7">
        <f t="shared" si="2"/>
        <v>1.1</v>
      </c>
    </row>
    <row r="12" spans="2:11" ht="15" customHeight="1">
      <c r="B12" s="22" t="s">
        <v>15</v>
      </c>
      <c r="C12" s="30" t="s">
        <v>16</v>
      </c>
      <c r="D12" s="31">
        <v>11</v>
      </c>
      <c r="E12" s="31">
        <v>6</v>
      </c>
      <c r="F12" s="31">
        <v>20</v>
      </c>
      <c r="G12" s="32">
        <v>25</v>
      </c>
      <c r="H12" s="32">
        <v>16</v>
      </c>
      <c r="I12" s="1">
        <f t="shared" si="0"/>
        <v>0.3</v>
      </c>
      <c r="J12" s="33">
        <f t="shared" si="1"/>
        <v>-9</v>
      </c>
      <c r="K12" s="7">
        <f t="shared" si="2"/>
        <v>-36</v>
      </c>
    </row>
    <row r="13" spans="2:11" ht="15" customHeight="1">
      <c r="B13" s="22"/>
      <c r="C13" s="30" t="s">
        <v>17</v>
      </c>
      <c r="D13" s="31">
        <v>3</v>
      </c>
      <c r="E13" s="31">
        <v>3</v>
      </c>
      <c r="F13" s="31">
        <v>3</v>
      </c>
      <c r="G13" s="32">
        <v>3</v>
      </c>
      <c r="H13" s="32">
        <v>2</v>
      </c>
      <c r="I13" s="1">
        <f t="shared" si="0"/>
        <v>0</v>
      </c>
      <c r="J13" s="33">
        <f t="shared" si="1"/>
        <v>-1</v>
      </c>
      <c r="K13" s="7">
        <f t="shared" si="2"/>
        <v>-33.3</v>
      </c>
    </row>
    <row r="14" spans="2:11" ht="15" customHeight="1">
      <c r="B14" s="18"/>
      <c r="C14" s="30" t="s">
        <v>18</v>
      </c>
      <c r="D14" s="31">
        <v>21</v>
      </c>
      <c r="E14" s="31">
        <v>20</v>
      </c>
      <c r="F14" s="31">
        <v>19</v>
      </c>
      <c r="G14" s="32">
        <v>19</v>
      </c>
      <c r="H14" s="32">
        <v>19</v>
      </c>
      <c r="I14" s="1">
        <f t="shared" si="0"/>
        <v>0.4</v>
      </c>
      <c r="J14" s="33">
        <f t="shared" si="1"/>
        <v>0</v>
      </c>
      <c r="K14" s="7">
        <f t="shared" si="2"/>
        <v>0</v>
      </c>
    </row>
    <row r="15" spans="2:11" ht="15" customHeight="1">
      <c r="B15" s="22" t="s">
        <v>19</v>
      </c>
      <c r="C15" s="30" t="s">
        <v>20</v>
      </c>
      <c r="D15" s="31">
        <v>1</v>
      </c>
      <c r="E15" s="31">
        <v>1</v>
      </c>
      <c r="F15" s="31">
        <v>1</v>
      </c>
      <c r="G15" s="32">
        <v>1</v>
      </c>
      <c r="H15" s="32">
        <v>1</v>
      </c>
      <c r="I15" s="1">
        <f t="shared" si="0"/>
        <v>0</v>
      </c>
      <c r="J15" s="33">
        <f t="shared" si="1"/>
        <v>0</v>
      </c>
      <c r="K15" s="7">
        <f t="shared" si="2"/>
        <v>0</v>
      </c>
    </row>
    <row r="16" spans="2:11" ht="15" customHeight="1">
      <c r="B16" s="18"/>
      <c r="C16" s="30" t="s">
        <v>40</v>
      </c>
      <c r="D16" s="21">
        <v>48</v>
      </c>
      <c r="E16" s="21">
        <v>55</v>
      </c>
      <c r="F16" s="34">
        <v>54</v>
      </c>
      <c r="G16" s="35">
        <v>53</v>
      </c>
      <c r="H16" s="35">
        <v>54</v>
      </c>
      <c r="I16" s="1">
        <f t="shared" si="0"/>
        <v>1</v>
      </c>
      <c r="J16" s="33">
        <f t="shared" si="1"/>
        <v>1</v>
      </c>
      <c r="K16" s="7">
        <f t="shared" si="2"/>
        <v>1.9</v>
      </c>
    </row>
    <row r="17" spans="2:11" ht="15" customHeight="1">
      <c r="B17" s="18"/>
      <c r="C17" s="30" t="s">
        <v>21</v>
      </c>
      <c r="D17" s="36">
        <v>4</v>
      </c>
      <c r="E17" s="36">
        <v>3</v>
      </c>
      <c r="F17" s="37">
        <v>3</v>
      </c>
      <c r="G17" s="38"/>
      <c r="H17" s="39"/>
      <c r="I17" s="1">
        <f t="shared" si="0"/>
      </c>
      <c r="J17" s="33">
        <f t="shared" si="1"/>
      </c>
      <c r="K17" s="7">
        <f t="shared" si="2"/>
      </c>
    </row>
    <row r="18" spans="2:11" ht="15" customHeight="1">
      <c r="B18" s="18"/>
      <c r="C18" s="40" t="s">
        <v>42</v>
      </c>
      <c r="D18" s="41"/>
      <c r="E18" s="42"/>
      <c r="F18" s="42"/>
      <c r="G18" s="43"/>
      <c r="H18" s="44"/>
      <c r="I18" s="2">
        <f t="shared" si="0"/>
      </c>
      <c r="J18" s="45">
        <f t="shared" si="1"/>
      </c>
      <c r="K18" s="8">
        <f t="shared" si="2"/>
      </c>
    </row>
    <row r="19" spans="2:11" ht="15" customHeight="1" thickBot="1">
      <c r="B19" s="27"/>
      <c r="C19" s="46" t="s">
        <v>22</v>
      </c>
      <c r="D19" s="25">
        <f>SUM(D6:D18)</f>
        <v>4511</v>
      </c>
      <c r="E19" s="25">
        <f>SUM(E6:E18)</f>
        <v>4548</v>
      </c>
      <c r="F19" s="25">
        <f>SUM(F6:F18)</f>
        <v>4572</v>
      </c>
      <c r="G19" s="25">
        <f>SUM(G6:G18)</f>
        <v>4460</v>
      </c>
      <c r="H19" s="25">
        <f>SUM(H6:H18)</f>
        <v>4460</v>
      </c>
      <c r="I19" s="3">
        <f t="shared" si="0"/>
        <v>85.7</v>
      </c>
      <c r="J19" s="47">
        <f t="shared" si="1"/>
        <v>0</v>
      </c>
      <c r="K19" s="9">
        <f t="shared" si="2"/>
        <v>0</v>
      </c>
    </row>
    <row r="20" spans="2:11" ht="15" customHeight="1">
      <c r="B20" s="18"/>
      <c r="C20" s="30" t="s">
        <v>9</v>
      </c>
      <c r="D20" s="31">
        <v>41</v>
      </c>
      <c r="E20" s="31">
        <v>43</v>
      </c>
      <c r="F20" s="31">
        <v>50</v>
      </c>
      <c r="G20" s="32">
        <v>50</v>
      </c>
      <c r="H20" s="32">
        <v>53</v>
      </c>
      <c r="I20" s="1">
        <f t="shared" si="0"/>
        <v>1</v>
      </c>
      <c r="J20" s="33">
        <f t="shared" si="1"/>
        <v>3</v>
      </c>
      <c r="K20" s="7">
        <f t="shared" si="2"/>
        <v>6</v>
      </c>
    </row>
    <row r="21" spans="2:11" ht="15" customHeight="1">
      <c r="B21" s="18"/>
      <c r="C21" s="30" t="s">
        <v>23</v>
      </c>
      <c r="D21" s="31">
        <v>51</v>
      </c>
      <c r="E21" s="31">
        <v>54</v>
      </c>
      <c r="F21" s="31">
        <v>54</v>
      </c>
      <c r="G21" s="32">
        <v>54</v>
      </c>
      <c r="H21" s="32">
        <v>54</v>
      </c>
      <c r="I21" s="1">
        <f t="shared" si="0"/>
        <v>1</v>
      </c>
      <c r="J21" s="33">
        <f t="shared" si="1"/>
        <v>0</v>
      </c>
      <c r="K21" s="7">
        <f t="shared" si="2"/>
        <v>0</v>
      </c>
    </row>
    <row r="22" spans="2:11" ht="15" customHeight="1">
      <c r="B22" s="18"/>
      <c r="C22" s="30" t="s">
        <v>38</v>
      </c>
      <c r="D22" s="31">
        <v>1</v>
      </c>
      <c r="E22" s="31">
        <v>1</v>
      </c>
      <c r="F22" s="31"/>
      <c r="G22" s="32">
        <v>1</v>
      </c>
      <c r="H22" s="32">
        <v>1</v>
      </c>
      <c r="I22" s="1">
        <f t="shared" si="0"/>
        <v>0</v>
      </c>
      <c r="J22" s="33">
        <f t="shared" si="1"/>
        <v>0</v>
      </c>
      <c r="K22" s="7">
        <f t="shared" si="2"/>
        <v>0</v>
      </c>
    </row>
    <row r="23" spans="2:11" ht="15" customHeight="1">
      <c r="B23" s="18"/>
      <c r="C23" s="30" t="s">
        <v>14</v>
      </c>
      <c r="D23" s="31">
        <v>285</v>
      </c>
      <c r="E23" s="31">
        <v>278</v>
      </c>
      <c r="F23" s="31">
        <v>186</v>
      </c>
      <c r="G23" s="32">
        <v>180</v>
      </c>
      <c r="H23" s="32">
        <v>188</v>
      </c>
      <c r="I23" s="1">
        <f t="shared" si="0"/>
        <v>3.6</v>
      </c>
      <c r="J23" s="33">
        <f t="shared" si="1"/>
        <v>8</v>
      </c>
      <c r="K23" s="7">
        <f t="shared" si="2"/>
        <v>4.4</v>
      </c>
    </row>
    <row r="24" spans="2:11" ht="15" customHeight="1">
      <c r="B24" s="22" t="s">
        <v>11</v>
      </c>
      <c r="C24" s="30" t="s">
        <v>16</v>
      </c>
      <c r="D24" s="31">
        <v>75</v>
      </c>
      <c r="E24" s="31">
        <v>75</v>
      </c>
      <c r="F24" s="31">
        <v>41</v>
      </c>
      <c r="G24" s="32">
        <v>40</v>
      </c>
      <c r="H24" s="32">
        <v>45</v>
      </c>
      <c r="I24" s="1">
        <f t="shared" si="0"/>
        <v>0.9</v>
      </c>
      <c r="J24" s="33">
        <f t="shared" si="1"/>
        <v>5</v>
      </c>
      <c r="K24" s="7">
        <f t="shared" si="2"/>
        <v>12.5</v>
      </c>
    </row>
    <row r="25" spans="2:11" ht="15" customHeight="1">
      <c r="B25" s="18"/>
      <c r="C25" s="30" t="s">
        <v>24</v>
      </c>
      <c r="D25" s="31">
        <v>50</v>
      </c>
      <c r="E25" s="31">
        <v>54</v>
      </c>
      <c r="F25" s="31">
        <v>44</v>
      </c>
      <c r="G25" s="32">
        <v>43</v>
      </c>
      <c r="H25" s="32">
        <v>39</v>
      </c>
      <c r="I25" s="1">
        <f t="shared" si="0"/>
        <v>0.7</v>
      </c>
      <c r="J25" s="33">
        <f t="shared" si="1"/>
        <v>-4</v>
      </c>
      <c r="K25" s="7">
        <f t="shared" si="2"/>
        <v>-9.3</v>
      </c>
    </row>
    <row r="26" spans="2:11" ht="15" customHeight="1">
      <c r="B26" s="22" t="s">
        <v>25</v>
      </c>
      <c r="C26" s="30" t="s">
        <v>26</v>
      </c>
      <c r="D26" s="31">
        <v>8</v>
      </c>
      <c r="E26" s="31">
        <v>7</v>
      </c>
      <c r="F26" s="31">
        <v>5</v>
      </c>
      <c r="G26" s="32">
        <v>8</v>
      </c>
      <c r="H26" s="32">
        <v>6</v>
      </c>
      <c r="I26" s="1">
        <f t="shared" si="0"/>
        <v>0.1</v>
      </c>
      <c r="J26" s="33">
        <f t="shared" si="1"/>
        <v>-2</v>
      </c>
      <c r="K26" s="7">
        <f t="shared" si="2"/>
        <v>-25</v>
      </c>
    </row>
    <row r="27" spans="2:11" ht="15" customHeight="1">
      <c r="B27" s="18"/>
      <c r="C27" s="30" t="s">
        <v>27</v>
      </c>
      <c r="D27" s="31"/>
      <c r="E27" s="31"/>
      <c r="F27" s="31"/>
      <c r="G27" s="32"/>
      <c r="H27" s="32"/>
      <c r="I27" s="1">
        <f t="shared" si="0"/>
      </c>
      <c r="J27" s="33">
        <f t="shared" si="1"/>
      </c>
      <c r="K27" s="7">
        <f t="shared" si="2"/>
      </c>
    </row>
    <row r="28" spans="2:11" ht="15" customHeight="1">
      <c r="B28" s="22" t="s">
        <v>15</v>
      </c>
      <c r="C28" s="30" t="s">
        <v>28</v>
      </c>
      <c r="D28" s="31">
        <v>2</v>
      </c>
      <c r="E28" s="31">
        <v>3</v>
      </c>
      <c r="F28" s="31">
        <v>3</v>
      </c>
      <c r="G28" s="32">
        <v>3</v>
      </c>
      <c r="H28" s="32">
        <v>1</v>
      </c>
      <c r="I28" s="1">
        <f t="shared" si="0"/>
        <v>0</v>
      </c>
      <c r="J28" s="33">
        <f t="shared" si="1"/>
        <v>-2</v>
      </c>
      <c r="K28" s="7">
        <f t="shared" si="2"/>
        <v>-66.7</v>
      </c>
    </row>
    <row r="29" spans="2:11" ht="15" customHeight="1">
      <c r="B29" s="18"/>
      <c r="C29" s="30" t="s">
        <v>29</v>
      </c>
      <c r="D29" s="31">
        <v>7</v>
      </c>
      <c r="E29" s="31">
        <v>6</v>
      </c>
      <c r="F29" s="31">
        <v>5</v>
      </c>
      <c r="G29" s="32">
        <v>5</v>
      </c>
      <c r="H29" s="32">
        <v>3</v>
      </c>
      <c r="I29" s="1">
        <f t="shared" si="0"/>
        <v>0.1</v>
      </c>
      <c r="J29" s="33">
        <f t="shared" si="1"/>
        <v>-2</v>
      </c>
      <c r="K29" s="7">
        <f t="shared" si="2"/>
        <v>-40</v>
      </c>
    </row>
    <row r="30" spans="2:11" ht="15.75" customHeight="1">
      <c r="B30" s="22" t="s">
        <v>19</v>
      </c>
      <c r="C30" s="30" t="s">
        <v>30</v>
      </c>
      <c r="D30" s="31">
        <v>5</v>
      </c>
      <c r="E30" s="31">
        <v>5</v>
      </c>
      <c r="F30" s="31">
        <v>5</v>
      </c>
      <c r="G30" s="32">
        <v>5</v>
      </c>
      <c r="H30" s="32">
        <v>5</v>
      </c>
      <c r="I30" s="1">
        <f t="shared" si="0"/>
        <v>0.1</v>
      </c>
      <c r="J30" s="33">
        <f t="shared" si="1"/>
        <v>0</v>
      </c>
      <c r="K30" s="7">
        <f t="shared" si="2"/>
        <v>0</v>
      </c>
    </row>
    <row r="31" spans="2:11" ht="15.75" customHeight="1">
      <c r="B31" s="18"/>
      <c r="C31" s="30" t="s">
        <v>18</v>
      </c>
      <c r="D31" s="31">
        <v>1</v>
      </c>
      <c r="E31" s="31">
        <v>1</v>
      </c>
      <c r="F31" s="31">
        <v>1</v>
      </c>
      <c r="G31" s="32">
        <v>1</v>
      </c>
      <c r="H31" s="32">
        <v>1</v>
      </c>
      <c r="I31" s="1">
        <f t="shared" si="0"/>
        <v>0</v>
      </c>
      <c r="J31" s="33">
        <f t="shared" si="1"/>
        <v>0</v>
      </c>
      <c r="K31" s="7">
        <f t="shared" si="2"/>
        <v>0</v>
      </c>
    </row>
    <row r="32" spans="2:11" ht="17.25">
      <c r="B32" s="18"/>
      <c r="C32" s="30" t="s">
        <v>31</v>
      </c>
      <c r="D32" s="31"/>
      <c r="E32" s="31"/>
      <c r="F32" s="31"/>
      <c r="G32" s="32"/>
      <c r="H32" s="32">
        <v>4</v>
      </c>
      <c r="I32" s="1">
        <f t="shared" si="0"/>
        <v>0.1</v>
      </c>
      <c r="J32" s="33" t="str">
        <f t="shared" si="1"/>
        <v>皆増　</v>
      </c>
      <c r="K32" s="7" t="str">
        <f t="shared" si="2"/>
        <v>皆増　</v>
      </c>
    </row>
    <row r="33" spans="2:11" ht="17.25">
      <c r="B33" s="18"/>
      <c r="C33" s="23" t="s">
        <v>20</v>
      </c>
      <c r="D33" s="21"/>
      <c r="E33" s="21"/>
      <c r="F33" s="21">
        <v>1</v>
      </c>
      <c r="G33" s="48">
        <v>1</v>
      </c>
      <c r="H33" s="48"/>
      <c r="I33" s="1">
        <f t="shared" si="0"/>
      </c>
      <c r="J33" s="33" t="str">
        <f t="shared" si="1"/>
        <v>皆減　</v>
      </c>
      <c r="K33" s="7" t="str">
        <f t="shared" si="2"/>
        <v>皆減　</v>
      </c>
    </row>
    <row r="34" spans="2:11" ht="17.25">
      <c r="B34" s="18"/>
      <c r="C34" s="49" t="s">
        <v>40</v>
      </c>
      <c r="D34" s="41">
        <v>477</v>
      </c>
      <c r="E34" s="42">
        <v>492</v>
      </c>
      <c r="F34" s="42">
        <v>475</v>
      </c>
      <c r="G34" s="43">
        <v>344</v>
      </c>
      <c r="H34" s="44">
        <v>344</v>
      </c>
      <c r="I34" s="2">
        <f t="shared" si="0"/>
        <v>6.6</v>
      </c>
      <c r="J34" s="45">
        <f t="shared" si="1"/>
        <v>0</v>
      </c>
      <c r="K34" s="8">
        <f t="shared" si="2"/>
        <v>0</v>
      </c>
    </row>
    <row r="35" spans="2:11" ht="17.25">
      <c r="B35" s="50"/>
      <c r="C35" s="51" t="s">
        <v>22</v>
      </c>
      <c r="D35" s="52">
        <f>SUM(D20:D34)</f>
        <v>1003</v>
      </c>
      <c r="E35" s="52">
        <f>SUM(E20:E34)</f>
        <v>1019</v>
      </c>
      <c r="F35" s="52">
        <f>SUM(F20:F34)</f>
        <v>870</v>
      </c>
      <c r="G35" s="52">
        <f>SUM(G20:G34)</f>
        <v>735</v>
      </c>
      <c r="H35" s="52">
        <f>SUM(H20:H34)</f>
        <v>744</v>
      </c>
      <c r="I35" s="4">
        <f t="shared" si="0"/>
        <v>14.3</v>
      </c>
      <c r="J35" s="53">
        <f t="shared" si="1"/>
        <v>9</v>
      </c>
      <c r="K35" s="10">
        <f t="shared" si="2"/>
        <v>1.2</v>
      </c>
    </row>
    <row r="36" spans="2:11" ht="17.25">
      <c r="B36" s="60" t="s">
        <v>32</v>
      </c>
      <c r="C36" s="61"/>
      <c r="D36" s="52">
        <f>D19+D35</f>
        <v>5514</v>
      </c>
      <c r="E36" s="52">
        <f>E19+E35</f>
        <v>5567</v>
      </c>
      <c r="F36" s="52">
        <f>F19+F35</f>
        <v>5442</v>
      </c>
      <c r="G36" s="52">
        <f>G19+G35</f>
        <v>5195</v>
      </c>
      <c r="H36" s="52">
        <f>H19+H35</f>
        <v>5204</v>
      </c>
      <c r="I36" s="4">
        <f t="shared" si="0"/>
        <v>100</v>
      </c>
      <c r="J36" s="53">
        <f t="shared" si="1"/>
        <v>9</v>
      </c>
      <c r="K36" s="10">
        <f t="shared" si="2"/>
        <v>0.2</v>
      </c>
    </row>
    <row r="37" spans="2:11" ht="17.25">
      <c r="B37" s="62" t="s">
        <v>33</v>
      </c>
      <c r="C37" s="63"/>
      <c r="D37" s="31">
        <v>5086</v>
      </c>
      <c r="E37" s="31">
        <v>5154</v>
      </c>
      <c r="F37" s="31">
        <v>5099</v>
      </c>
      <c r="G37" s="31">
        <v>4880</v>
      </c>
      <c r="H37" s="31">
        <v>4880</v>
      </c>
      <c r="I37" s="5">
        <f t="shared" si="0"/>
        <v>93.8</v>
      </c>
      <c r="J37" s="54">
        <f t="shared" si="1"/>
        <v>0</v>
      </c>
      <c r="K37" s="11">
        <f t="shared" si="2"/>
        <v>0</v>
      </c>
    </row>
    <row r="38" spans="2:11" ht="18" thickBot="1">
      <c r="B38" s="64" t="s">
        <v>39</v>
      </c>
      <c r="C38" s="65"/>
      <c r="D38" s="25">
        <v>428</v>
      </c>
      <c r="E38" s="25">
        <v>413</v>
      </c>
      <c r="F38" s="25">
        <v>343</v>
      </c>
      <c r="G38" s="55">
        <v>315</v>
      </c>
      <c r="H38" s="55">
        <v>324</v>
      </c>
      <c r="I38" s="6">
        <f t="shared" si="0"/>
        <v>6.2</v>
      </c>
      <c r="J38" s="56">
        <f t="shared" si="1"/>
        <v>9</v>
      </c>
      <c r="K38" s="12">
        <f t="shared" si="2"/>
        <v>2.9</v>
      </c>
    </row>
    <row r="39" spans="2:11" ht="7.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2:11" ht="17.25">
      <c r="B40" s="57" t="s">
        <v>45</v>
      </c>
      <c r="C40" s="58" t="s">
        <v>46</v>
      </c>
      <c r="D40" s="13"/>
      <c r="E40" s="13"/>
      <c r="F40" s="13"/>
      <c r="G40" s="13"/>
      <c r="H40" s="13"/>
      <c r="I40" s="13"/>
      <c r="J40" s="13"/>
      <c r="K40" s="59"/>
    </row>
    <row r="41" ht="17.25">
      <c r="C41" s="58"/>
    </row>
  </sheetData>
  <sheetProtection sheet="1" objects="1" scenarios="1"/>
  <mergeCells count="5">
    <mergeCell ref="B36:C36"/>
    <mergeCell ref="B37:C37"/>
    <mergeCell ref="B38:C38"/>
    <mergeCell ref="J3:K3"/>
    <mergeCell ref="B5:C5"/>
  </mergeCells>
  <printOptions/>
  <pageMargins left="0.9055118110236221" right="0" top="1.1023622047244095" bottom="0.31496062992125984" header="0.5118110236220472" footer="0.5118110236220472"/>
  <pageSetup horizontalDpi="300" verticalDpi="300" orientation="portrait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2007-12-12T04:52:50Z</cp:lastPrinted>
  <dcterms:created xsi:type="dcterms:W3CDTF">2000-10-18T04:07:18Z</dcterms:created>
  <dcterms:modified xsi:type="dcterms:W3CDTF">2008-12-12T07:50:14Z</dcterms:modified>
  <cp:category/>
  <cp:version/>
  <cp:contentType/>
  <cp:contentStatus/>
</cp:coreProperties>
</file>