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820" tabRatio="599" activeTab="0"/>
  </bookViews>
  <sheets>
    <sheet name="繰入金" sheetId="1" r:id="rId1"/>
  </sheets>
  <definedNames>
    <definedName name="_xlnm.Print_Area" localSheetId="0">'繰入金'!$B$1:$Q$39</definedName>
  </definedNames>
  <calcPr fullCalcOnLoad="1"/>
</workbook>
</file>

<file path=xl/sharedStrings.xml><?xml version="1.0" encoding="utf-8"?>
<sst xmlns="http://schemas.openxmlformats.org/spreadsheetml/2006/main" count="52" uniqueCount="44">
  <si>
    <t>上 水 道</t>
  </si>
  <si>
    <t>簡易水道</t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</si>
  <si>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</si>
  <si>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</si>
  <si>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</si>
  <si>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</si>
  <si>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</si>
  <si>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</si>
  <si>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</si>
  <si>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観光施設</t>
  </si>
  <si>
    <t>用</t>
  </si>
  <si>
    <t>駐車場整備</t>
  </si>
  <si>
    <t>その他（製材）</t>
  </si>
  <si>
    <t>小    計</t>
  </si>
  <si>
    <t>交    通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</si>
  <si>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</si>
  <si>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</si>
  <si>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</si>
  <si>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</si>
  <si>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</si>
  <si>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</si>
  <si>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</si>
  <si>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</si>
  <si>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     合    計</t>
  </si>
  <si>
    <t>電　　気</t>
  </si>
  <si>
    <t xml:space="preserve"> 　(単位：百万円，％)</t>
  </si>
  <si>
    <t>下水道（農集）</t>
  </si>
  <si>
    <t>事業名</t>
  </si>
  <si>
    <t>年　　度</t>
  </si>
  <si>
    <t>第７表　事業別他会計繰入金の状況</t>
  </si>
  <si>
    <t>15年度</t>
  </si>
  <si>
    <t>介護サービス</t>
  </si>
  <si>
    <t>介護サービス</t>
  </si>
  <si>
    <t>その他（グループホーム）</t>
  </si>
  <si>
    <t>１　下水道事業の他会計繰入金には、雨水処理負担金が含まれている。</t>
  </si>
  <si>
    <t>対 前 年 度 増 加 率</t>
  </si>
  <si>
    <t>２　各項目の数値は、表示単位未満を四捨五入したもので、その内訳を合計した数値は合計欄の数値と一致しない場合がある。</t>
  </si>
  <si>
    <t>16年度</t>
  </si>
  <si>
    <t>簡易水道</t>
  </si>
  <si>
    <t>※</t>
  </si>
  <si>
    <t>17年度</t>
  </si>
  <si>
    <t>18年度</t>
  </si>
  <si>
    <t>19年度</t>
  </si>
  <si>
    <t>伸 長 指 数(H15=100)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</si>
</sst>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4">
    <font>
      <sz val="14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color indexed="8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</cellStyleXfs>
  <cellXfs count="86">
    <xf numFmtId="37" fontId="0" fillId="0" borderId="0" xfId="0" applyAlignment="1">
      <alignment/>
    </xf>
    <xf numFmtId="37" fontId="11" fillId="0" borderId="1" xfId="0" applyFont="1" applyBorder="1" applyAlignment="1" applyProtection="1">
      <alignment/>
      <protection/>
    </xf>
    <xf numFmtId="37" fontId="11" fillId="0" borderId="2" xfId="0" applyFont="1" applyBorder="1" applyAlignment="1" applyProtection="1">
      <alignment/>
      <protection/>
    </xf>
    <xf numFmtId="37" fontId="11" fillId="0" borderId="3" xfId="0" applyFont="1" applyBorder="1" applyAlignment="1" applyProtection="1">
      <alignment/>
      <protection/>
    </xf>
    <xf numFmtId="37" fontId="11" fillId="0" borderId="4" xfId="0" applyFont="1" applyBorder="1" applyAlignment="1" applyProtection="1">
      <alignment/>
      <protection/>
    </xf>
    <xf numFmtId="37" fontId="11" fillId="0" borderId="5" xfId="0" applyFont="1" applyBorder="1" applyAlignment="1" applyProtection="1">
      <alignment/>
      <protection/>
    </xf>
    <xf numFmtId="37" fontId="11" fillId="0" borderId="6" xfId="0" applyFont="1" applyBorder="1" applyAlignment="1" applyProtection="1">
      <alignment/>
      <protection/>
    </xf>
    <xf numFmtId="37" fontId="11" fillId="0" borderId="7" xfId="0" applyFont="1" applyBorder="1" applyAlignment="1" applyProtection="1">
      <alignment/>
      <protection/>
    </xf>
    <xf numFmtId="37" fontId="11" fillId="0" borderId="8" xfId="0" applyFont="1" applyBorder="1" applyAlignment="1" applyProtection="1">
      <alignment/>
      <protection/>
    </xf>
    <xf numFmtId="37" fontId="11" fillId="0" borderId="2" xfId="0" applyFont="1" applyFill="1" applyBorder="1" applyAlignment="1" applyProtection="1">
      <alignment/>
      <protection/>
    </xf>
    <xf numFmtId="37" fontId="11" fillId="0" borderId="4" xfId="0" applyFont="1" applyFill="1" applyBorder="1" applyAlignment="1" applyProtection="1">
      <alignment/>
      <protection/>
    </xf>
    <xf numFmtId="187" fontId="3" fillId="0" borderId="2" xfId="0" applyNumberFormat="1" applyFont="1" applyBorder="1" applyAlignment="1" applyProtection="1" quotePrefix="1">
      <alignment horizontal="right"/>
      <protection/>
    </xf>
    <xf numFmtId="187" fontId="3" fillId="0" borderId="1" xfId="0" applyNumberFormat="1" applyFont="1" applyBorder="1" applyAlignment="1" applyProtection="1">
      <alignment horizontal="right"/>
      <protection/>
    </xf>
    <xf numFmtId="187" fontId="3" fillId="0" borderId="9" xfId="0" applyNumberFormat="1" applyFont="1" applyBorder="1" applyAlignment="1" applyProtection="1">
      <alignment horizontal="right"/>
      <protection/>
    </xf>
    <xf numFmtId="187" fontId="3" fillId="0" borderId="4" xfId="0" applyNumberFormat="1" applyFont="1" applyBorder="1" applyAlignment="1" applyProtection="1">
      <alignment horizontal="right"/>
      <protection/>
    </xf>
    <xf numFmtId="184" fontId="3" fillId="0" borderId="2" xfId="0" applyNumberFormat="1" applyFont="1" applyBorder="1" applyAlignment="1" applyProtection="1">
      <alignment horizontal="right"/>
      <protection/>
    </xf>
    <xf numFmtId="184" fontId="3" fillId="0" borderId="2" xfId="0" applyNumberFormat="1" applyFont="1" applyBorder="1" applyAlignment="1" applyProtection="1" quotePrefix="1">
      <alignment horizontal="right"/>
      <protection/>
    </xf>
    <xf numFmtId="187" fontId="3" fillId="0" borderId="2" xfId="0" applyNumberFormat="1" applyFont="1" applyBorder="1" applyAlignment="1" applyProtection="1">
      <alignment horizontal="right"/>
      <protection/>
    </xf>
    <xf numFmtId="184" fontId="3" fillId="0" borderId="1" xfId="0" applyNumberFormat="1" applyFont="1" applyBorder="1" applyAlignment="1" applyProtection="1">
      <alignment horizontal="right"/>
      <protection/>
    </xf>
    <xf numFmtId="187" fontId="3" fillId="0" borderId="3" xfId="0" applyNumberFormat="1" applyFont="1" applyBorder="1" applyAlignment="1" applyProtection="1">
      <alignment horizontal="right"/>
      <protection/>
    </xf>
    <xf numFmtId="187" fontId="3" fillId="0" borderId="5" xfId="0" applyNumberFormat="1" applyFont="1" applyBorder="1" applyAlignment="1" applyProtection="1">
      <alignment horizontal="right"/>
      <protection/>
    </xf>
    <xf numFmtId="187" fontId="3" fillId="0" borderId="6" xfId="0" applyNumberFormat="1" applyFont="1" applyBorder="1" applyAlignment="1" applyProtection="1">
      <alignment horizontal="right"/>
      <protection/>
    </xf>
    <xf numFmtId="187" fontId="3" fillId="0" borderId="7" xfId="0" applyNumberFormat="1" applyFont="1" applyBorder="1" applyAlignment="1" applyProtection="1">
      <alignment horizontal="right"/>
      <protection/>
    </xf>
    <xf numFmtId="187" fontId="3" fillId="0" borderId="8" xfId="0" applyNumberFormat="1" applyFont="1" applyBorder="1" applyAlignment="1" applyProtection="1">
      <alignment horizontal="right"/>
      <protection/>
    </xf>
    <xf numFmtId="37" fontId="6" fillId="0" borderId="0" xfId="0" applyFont="1" applyAlignment="1" applyProtection="1">
      <alignment/>
      <protection/>
    </xf>
    <xf numFmtId="37" fontId="0" fillId="0" borderId="0" xfId="0" applyAlignment="1" applyProtection="1">
      <alignment/>
      <protection/>
    </xf>
    <xf numFmtId="37" fontId="3" fillId="0" borderId="10" xfId="0" applyFont="1" applyBorder="1" applyAlignment="1" applyProtection="1">
      <alignment/>
      <protection/>
    </xf>
    <xf numFmtId="37" fontId="3" fillId="0" borderId="11" xfId="0" applyFont="1" applyBorder="1" applyAlignment="1" applyProtection="1">
      <alignment/>
      <protection/>
    </xf>
    <xf numFmtId="37" fontId="3" fillId="0" borderId="12" xfId="0" applyFont="1" applyBorder="1" applyAlignment="1" applyProtection="1" quotePrefix="1">
      <alignment horizontal="center"/>
      <protection/>
    </xf>
    <xf numFmtId="0" fontId="5" fillId="0" borderId="0" xfId="24" applyFont="1" applyBorder="1" applyProtection="1">
      <alignment/>
      <protection/>
    </xf>
    <xf numFmtId="0" fontId="5" fillId="0" borderId="13" xfId="24" applyFont="1" applyBorder="1" applyProtection="1">
      <alignment/>
      <protection/>
    </xf>
    <xf numFmtId="0" fontId="4" fillId="0" borderId="13" xfId="24" applyFont="1" applyBorder="1" applyProtection="1">
      <alignment/>
      <protection/>
    </xf>
    <xf numFmtId="0" fontId="4" fillId="0" borderId="14" xfId="24" applyFont="1" applyBorder="1" applyProtection="1">
      <alignment/>
      <protection/>
    </xf>
    <xf numFmtId="0" fontId="4" fillId="0" borderId="0" xfId="24" applyFont="1" applyProtection="1">
      <alignment/>
      <protection/>
    </xf>
    <xf numFmtId="0" fontId="4" fillId="0" borderId="12" xfId="24" applyFont="1" applyBorder="1" applyProtection="1">
      <alignment/>
      <protection/>
    </xf>
    <xf numFmtId="37" fontId="0" fillId="0" borderId="14" xfId="0" applyBorder="1" applyAlignment="1" applyProtection="1">
      <alignment/>
      <protection/>
    </xf>
    <xf numFmtId="37" fontId="3" fillId="0" borderId="14" xfId="0" applyFont="1" applyBorder="1" applyAlignment="1" applyProtection="1">
      <alignment/>
      <protection/>
    </xf>
    <xf numFmtId="37" fontId="3" fillId="0" borderId="15" xfId="0" applyFont="1" applyBorder="1" applyAlignment="1" applyProtection="1">
      <alignment/>
      <protection/>
    </xf>
    <xf numFmtId="0" fontId="4" fillId="0" borderId="0" xfId="24" applyFont="1" applyBorder="1" applyAlignment="1" applyProtection="1">
      <alignment horizontal="center"/>
      <protection/>
    </xf>
    <xf numFmtId="0" fontId="4" fillId="0" borderId="13" xfId="24" applyFont="1" applyBorder="1" applyAlignment="1" applyProtection="1">
      <alignment horizontal="center"/>
      <protection/>
    </xf>
    <xf numFmtId="0" fontId="4" fillId="0" borderId="13" xfId="24" applyFont="1" applyFill="1" applyBorder="1" applyAlignment="1" applyProtection="1">
      <alignment horizontal="center"/>
      <protection/>
    </xf>
    <xf numFmtId="0" fontId="4" fillId="0" borderId="10" xfId="24" applyFont="1" applyBorder="1" applyProtection="1">
      <alignment/>
      <protection/>
    </xf>
    <xf numFmtId="0" fontId="4" fillId="0" borderId="6" xfId="24" applyFont="1" applyBorder="1" applyProtection="1">
      <alignment/>
      <protection/>
    </xf>
    <xf numFmtId="0" fontId="4" fillId="0" borderId="6" xfId="24" applyFont="1" applyFill="1" applyBorder="1" applyProtection="1">
      <alignment/>
      <protection/>
    </xf>
    <xf numFmtId="0" fontId="4" fillId="0" borderId="5" xfId="23" applyFont="1" applyBorder="1" applyAlignment="1" applyProtection="1">
      <alignment horizontal="center"/>
      <protection/>
    </xf>
    <xf numFmtId="0" fontId="4" fillId="0" borderId="6" xfId="23" applyFont="1" applyBorder="1" applyAlignment="1" applyProtection="1">
      <alignment horizontal="center"/>
      <protection/>
    </xf>
    <xf numFmtId="37" fontId="3" fillId="0" borderId="2" xfId="0" applyFont="1" applyBorder="1" applyAlignment="1" applyProtection="1">
      <alignment horizontal="center"/>
      <protection/>
    </xf>
    <xf numFmtId="179" fontId="3" fillId="0" borderId="1" xfId="17" applyNumberFormat="1" applyFont="1" applyBorder="1" applyAlignment="1" applyProtection="1">
      <alignment horizontal="right"/>
      <protection/>
    </xf>
    <xf numFmtId="179" fontId="3" fillId="0" borderId="2" xfId="17" applyNumberFormat="1" applyFont="1" applyBorder="1" applyAlignment="1" applyProtection="1">
      <alignment horizontal="right"/>
      <protection/>
    </xf>
    <xf numFmtId="37" fontId="3" fillId="0" borderId="14" xfId="0" applyFont="1" applyBorder="1" applyAlignment="1" applyProtection="1">
      <alignment horizontal="center"/>
      <protection/>
    </xf>
    <xf numFmtId="37" fontId="2" fillId="0" borderId="16" xfId="0" applyFont="1" applyBorder="1" applyAlignment="1" applyProtection="1">
      <alignment horizontal="center" shrinkToFit="1"/>
      <protection/>
    </xf>
    <xf numFmtId="179" fontId="3" fillId="0" borderId="3" xfId="17" applyNumberFormat="1" applyFont="1" applyBorder="1" applyAlignment="1" applyProtection="1">
      <alignment horizontal="right"/>
      <protection/>
    </xf>
    <xf numFmtId="179" fontId="3" fillId="0" borderId="4" xfId="17" applyNumberFormat="1" applyFont="1" applyBorder="1" applyAlignment="1" applyProtection="1">
      <alignment horizontal="right"/>
      <protection/>
    </xf>
    <xf numFmtId="179" fontId="3" fillId="0" borderId="16" xfId="17" applyNumberFormat="1" applyFont="1" applyBorder="1" applyAlignment="1" applyProtection="1">
      <alignment horizontal="right"/>
      <protection/>
    </xf>
    <xf numFmtId="37" fontId="3" fillId="0" borderId="5" xfId="0" applyFont="1" applyBorder="1" applyAlignment="1" applyProtection="1">
      <alignment/>
      <protection/>
    </xf>
    <xf numFmtId="37" fontId="3" fillId="0" borderId="6" xfId="0" applyFont="1" applyBorder="1" applyAlignment="1" applyProtection="1">
      <alignment horizontal="center"/>
      <protection/>
    </xf>
    <xf numFmtId="179" fontId="3" fillId="0" borderId="5" xfId="17" applyNumberFormat="1" applyFont="1" applyBorder="1" applyAlignment="1" applyProtection="1">
      <alignment horizontal="right"/>
      <protection/>
    </xf>
    <xf numFmtId="179" fontId="3" fillId="0" borderId="6" xfId="17" applyNumberFormat="1" applyFont="1" applyBorder="1" applyAlignment="1" applyProtection="1">
      <alignment horizontal="right"/>
      <protection/>
    </xf>
    <xf numFmtId="37" fontId="3" fillId="0" borderId="2" xfId="0" applyFont="1" applyBorder="1" applyAlignment="1" applyProtection="1" quotePrefix="1">
      <alignment horizontal="center"/>
      <protection/>
    </xf>
    <xf numFmtId="179" fontId="3" fillId="0" borderId="1" xfId="0" applyNumberFormat="1" applyFont="1" applyBorder="1" applyAlignment="1" applyProtection="1">
      <alignment horizontal="right"/>
      <protection/>
    </xf>
    <xf numFmtId="179" fontId="3" fillId="0" borderId="2" xfId="0" applyNumberFormat="1" applyFont="1" applyBorder="1" applyAlignment="1" applyProtection="1">
      <alignment horizontal="right"/>
      <protection/>
    </xf>
    <xf numFmtId="37" fontId="3" fillId="0" borderId="17" xfId="0" applyFont="1" applyBorder="1" applyAlignment="1" applyProtection="1">
      <alignment horizontal="center"/>
      <protection/>
    </xf>
    <xf numFmtId="37" fontId="2" fillId="0" borderId="4" xfId="0" applyFont="1" applyBorder="1" applyAlignment="1" applyProtection="1">
      <alignment horizontal="center"/>
      <protection/>
    </xf>
    <xf numFmtId="179" fontId="3" fillId="0" borderId="3" xfId="0" applyNumberFormat="1" applyFont="1" applyBorder="1" applyAlignment="1" applyProtection="1">
      <alignment horizontal="right"/>
      <protection/>
    </xf>
    <xf numFmtId="179" fontId="3" fillId="0" borderId="4" xfId="0" applyNumberFormat="1" applyFont="1" applyBorder="1" applyAlignment="1" applyProtection="1">
      <alignment horizontal="right"/>
      <protection/>
    </xf>
    <xf numFmtId="179" fontId="3" fillId="0" borderId="16" xfId="0" applyNumberFormat="1" applyFont="1" applyBorder="1" applyAlignment="1" applyProtection="1">
      <alignment horizontal="right"/>
      <protection/>
    </xf>
    <xf numFmtId="37" fontId="3" fillId="0" borderId="7" xfId="0" applyFont="1" applyBorder="1" applyAlignment="1" applyProtection="1">
      <alignment/>
      <protection/>
    </xf>
    <xf numFmtId="37" fontId="3" fillId="0" borderId="8" xfId="0" applyFont="1" applyBorder="1" applyAlignment="1" applyProtection="1">
      <alignment horizontal="center"/>
      <protection/>
    </xf>
    <xf numFmtId="179" fontId="3" fillId="0" borderId="7" xfId="0" applyNumberFormat="1" applyFont="1" applyBorder="1" applyAlignment="1" applyProtection="1">
      <alignment horizontal="right"/>
      <protection/>
    </xf>
    <xf numFmtId="179" fontId="3" fillId="0" borderId="8" xfId="0" applyNumberFormat="1" applyFont="1" applyBorder="1" applyAlignment="1" applyProtection="1">
      <alignment horizontal="right"/>
      <protection/>
    </xf>
    <xf numFmtId="179" fontId="3" fillId="0" borderId="5" xfId="0" applyNumberFormat="1" applyFont="1" applyBorder="1" applyAlignment="1" applyProtection="1">
      <alignment horizontal="right"/>
      <protection/>
    </xf>
    <xf numFmtId="179" fontId="3" fillId="0" borderId="6" xfId="0" applyNumberFormat="1" applyFont="1" applyBorder="1" applyAlignment="1" applyProtection="1">
      <alignment horizontal="right"/>
      <protection/>
    </xf>
    <xf numFmtId="37" fontId="3" fillId="0" borderId="0" xfId="0" applyFont="1" applyAlignment="1" applyProtection="1">
      <alignment shrinkToFit="1"/>
      <protection/>
    </xf>
    <xf numFmtId="37" fontId="3" fillId="0" borderId="0" xfId="0" applyFont="1" applyAlignment="1" applyProtection="1">
      <alignment/>
      <protection/>
    </xf>
    <xf numFmtId="0" fontId="3" fillId="0" borderId="0" xfId="21" applyFont="1" applyProtection="1">
      <alignment/>
      <protection/>
    </xf>
    <xf numFmtId="37" fontId="4" fillId="0" borderId="0" xfId="0" applyFont="1" applyAlignment="1" applyProtection="1">
      <alignment/>
      <protection/>
    </xf>
    <xf numFmtId="0" fontId="4" fillId="0" borderId="7" xfId="23" applyFont="1" applyBorder="1" applyAlignment="1" applyProtection="1">
      <alignment horizontal="center"/>
      <protection/>
    </xf>
    <xf numFmtId="0" fontId="10" fillId="0" borderId="18" xfId="23" applyFont="1" applyBorder="1" applyAlignment="1" applyProtection="1">
      <alignment horizontal="center"/>
      <protection/>
    </xf>
    <xf numFmtId="0" fontId="10" fillId="0" borderId="19" xfId="23" applyFont="1" applyBorder="1" applyAlignment="1" applyProtection="1">
      <alignment horizontal="center"/>
      <protection/>
    </xf>
    <xf numFmtId="0" fontId="4" fillId="0" borderId="7" xfId="22" applyFont="1" applyBorder="1" applyAlignment="1" applyProtection="1">
      <alignment horizontal="center"/>
      <protection/>
    </xf>
    <xf numFmtId="0" fontId="8" fillId="0" borderId="18" xfId="22" applyFont="1" applyBorder="1" applyAlignment="1" applyProtection="1">
      <alignment horizontal="center"/>
      <protection/>
    </xf>
    <xf numFmtId="0" fontId="8" fillId="0" borderId="19" xfId="22" applyFont="1" applyBorder="1" applyAlignment="1" applyProtection="1">
      <alignment horizontal="center"/>
      <protection/>
    </xf>
    <xf numFmtId="37" fontId="3" fillId="0" borderId="5" xfId="0" applyFont="1" applyBorder="1" applyAlignment="1" applyProtection="1" quotePrefix="1">
      <alignment horizontal="center"/>
      <protection/>
    </xf>
    <xf numFmtId="37" fontId="0" fillId="0" borderId="20" xfId="0" applyBorder="1" applyAlignment="1" applyProtection="1">
      <alignment horizontal="center"/>
      <protection/>
    </xf>
    <xf numFmtId="37" fontId="3" fillId="0" borderId="21" xfId="0" applyFont="1" applyBorder="1" applyAlignment="1" applyProtection="1">
      <alignment horizontal="left"/>
      <protection/>
    </xf>
    <xf numFmtId="37" fontId="3" fillId="0" borderId="22" xfId="0" applyFont="1" applyBorder="1" applyAlignment="1" applyProtection="1">
      <alignment horizontal="left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you03" xfId="21"/>
    <cellStyle name="標準_hyou04" xfId="22"/>
    <cellStyle name="標準_hyou05" xfId="23"/>
    <cellStyle name="標準_hyou06" xfId="24"/>
    <cellStyle name="Followed Hyperlink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Q39"/>
  <sheetViews>
    <sheetView showGridLines="0" showZeros="0"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"/>
    </sheetView>
  </sheetViews>
  <sheetFormatPr defaultColWidth="10.66015625" defaultRowHeight="18"/>
  <cols>
    <col min="1" max="1" width="2.08203125" style="25" customWidth="1"/>
    <col min="2" max="2" width="3.83203125" style="25" customWidth="1"/>
    <col min="3" max="3" width="14.33203125" style="25" customWidth="1"/>
    <col min="4" max="8" width="7.66015625" style="25" customWidth="1"/>
    <col min="9" max="16" width="6.66015625" style="25" customWidth="1"/>
    <col min="17" max="17" width="1.66015625" style="25" customWidth="1"/>
    <col min="18" max="16384" width="10.66015625" style="25" customWidth="1"/>
  </cols>
  <sheetData>
    <row r="1" ht="17.25">
      <c r="B1" s="24" t="s">
        <v>29</v>
      </c>
    </row>
    <row r="2" spans="2:16" ht="18" thickBot="1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 t="s">
        <v>25</v>
      </c>
      <c r="N2" s="26"/>
      <c r="O2" s="26"/>
      <c r="P2" s="26"/>
    </row>
    <row r="3" spans="2:17" ht="17.25">
      <c r="B3" s="27"/>
      <c r="C3" s="28" t="s">
        <v>28</v>
      </c>
      <c r="D3" s="29"/>
      <c r="E3" s="30"/>
      <c r="F3" s="31"/>
      <c r="G3" s="31"/>
      <c r="H3" s="31"/>
      <c r="I3" s="32"/>
      <c r="J3" s="33"/>
      <c r="K3" s="33"/>
      <c r="L3" s="33"/>
      <c r="M3" s="32"/>
      <c r="N3" s="33"/>
      <c r="O3" s="33"/>
      <c r="P3" s="34"/>
      <c r="Q3" s="35"/>
    </row>
    <row r="4" spans="2:17" ht="13.5" customHeight="1">
      <c r="B4" s="36"/>
      <c r="C4" s="37"/>
      <c r="D4" s="38" t="s">
        <v>30</v>
      </c>
      <c r="E4" s="39" t="s">
        <v>37</v>
      </c>
      <c r="F4" s="39" t="s">
        <v>40</v>
      </c>
      <c r="G4" s="39" t="s">
        <v>41</v>
      </c>
      <c r="H4" s="40" t="s">
        <v>42</v>
      </c>
      <c r="I4" s="76" t="s">
        <v>35</v>
      </c>
      <c r="J4" s="77"/>
      <c r="K4" s="77"/>
      <c r="L4" s="78"/>
      <c r="M4" s="79" t="s">
        <v>43</v>
      </c>
      <c r="N4" s="80"/>
      <c r="O4" s="80"/>
      <c r="P4" s="81"/>
      <c r="Q4" s="35"/>
    </row>
    <row r="5" spans="2:17" ht="13.5" customHeight="1" thickBot="1">
      <c r="B5" s="82" t="s">
        <v>27</v>
      </c>
      <c r="C5" s="83"/>
      <c r="D5" s="41"/>
      <c r="E5" s="42"/>
      <c r="F5" s="42"/>
      <c r="G5" s="42"/>
      <c r="H5" s="43"/>
      <c r="I5" s="44">
        <v>16</v>
      </c>
      <c r="J5" s="45">
        <v>17</v>
      </c>
      <c r="K5" s="45">
        <v>18</v>
      </c>
      <c r="L5" s="45">
        <v>19</v>
      </c>
      <c r="M5" s="44">
        <v>16</v>
      </c>
      <c r="N5" s="45">
        <v>17</v>
      </c>
      <c r="O5" s="45">
        <v>18</v>
      </c>
      <c r="P5" s="45">
        <v>19</v>
      </c>
      <c r="Q5" s="35"/>
    </row>
    <row r="6" spans="2:17" ht="13.5" customHeight="1">
      <c r="B6" s="36"/>
      <c r="C6" s="46" t="s">
        <v>0</v>
      </c>
      <c r="D6" s="1">
        <v>3012</v>
      </c>
      <c r="E6" s="2">
        <v>2164</v>
      </c>
      <c r="F6" s="2">
        <v>2206</v>
      </c>
      <c r="G6" s="2">
        <v>2489</v>
      </c>
      <c r="H6" s="9">
        <v>2396</v>
      </c>
      <c r="I6" s="12">
        <f>IF(AND(D6=0,E6&gt;0),"皆増　",IF(AND(D6&gt;0,E6=0),"皆減　",IF(AND(D6=0,E6=0),"",ROUND((E6-D6)/D6*100,1))))</f>
        <v>-28.2</v>
      </c>
      <c r="J6" s="17">
        <f>IF(AND(E6=0,F6&gt;0),"皆増　",IF(AND(E6&gt;0,F6=0),"皆減　",IF(AND(E6=0,F6=0),"",ROUND((F6-E6)/E6*100,1))))</f>
        <v>1.9</v>
      </c>
      <c r="K6" s="17">
        <f>IF(AND(F6=0,G6&gt;0),"皆増　",IF(AND(F6&gt;0,G6=0),"皆減　",IF(AND(F6=0,G6=0),"",ROUND((G6-F6)/F6*100,1))))</f>
        <v>12.8</v>
      </c>
      <c r="L6" s="17">
        <f>IF(AND(G6=0,H6&gt;0),"皆増　",IF(AND(G6&gt;0,H6=0),"皆減　",IF(AND(G6=0,H6=0),"",ROUND((H6-G6)/G6*100,1))))</f>
        <v>-3.7</v>
      </c>
      <c r="M6" s="47">
        <f>IF(AND($D6=0,E6&gt;0),"皆増　",IF(AND($D6&gt;0,E6=0),"皆減　",IF(AND($D6=0,E6=0),"",ROUND(E6/$D6*100,0))))</f>
        <v>72</v>
      </c>
      <c r="N6" s="48">
        <f aca="true" t="shared" si="0" ref="N6:N36">IF(AND($D6=0,F6&gt;0),"皆増　",IF(AND($D6&gt;0,F6=0),"皆減　",IF(AND($D6=0,F6=0),"",ROUND(F6/$D6*100,0))))</f>
        <v>73</v>
      </c>
      <c r="O6" s="48">
        <f aca="true" t="shared" si="1" ref="O6:O36">IF(AND($D6=0,G6&gt;0),"皆増　",IF(AND($D6&gt;0,G6=0),"皆減　",IF(AND($D6=0,G6=0),"",ROUND(G6/$D6*100,0))))</f>
        <v>83</v>
      </c>
      <c r="P6" s="48">
        <f aca="true" t="shared" si="2" ref="P6:P36">IF(AND($D6=0,H6&gt;0),"皆増　",IF(AND($D6&gt;0,H6=0),"皆減　",IF(AND($D6=0,H6=0),"",ROUND(H6/$D6*100,0))))</f>
        <v>80</v>
      </c>
      <c r="Q6" s="35"/>
    </row>
    <row r="7" spans="2:17" ht="13.5" customHeight="1">
      <c r="B7" s="36"/>
      <c r="C7" s="46" t="s">
        <v>38</v>
      </c>
      <c r="D7" s="1"/>
      <c r="E7" s="2"/>
      <c r="F7" s="2"/>
      <c r="G7" s="2"/>
      <c r="H7" s="9">
        <v>0</v>
      </c>
      <c r="I7" s="12">
        <f aca="true" t="shared" si="3" ref="I7:I36">IF(AND(D7=0,E7&gt;0),"皆増　",IF(AND(D7&gt;0,E7=0),"皆減　",IF(AND(D7=0,E7=0),"",ROUND((E7-D7)/D7*100,1))))</f>
      </c>
      <c r="J7" s="17">
        <f aca="true" t="shared" si="4" ref="J7:J36">IF(AND(E7=0,F7&gt;0),"皆増　",IF(AND(E7&gt;0,F7=0),"皆減　",IF(AND(E7=0,F7=0),"",ROUND((F7-E7)/E7*100,1))))</f>
      </c>
      <c r="K7" s="17">
        <f aca="true" t="shared" si="5" ref="K7:K36">IF(AND(F7=0,G7&gt;0),"皆増　",IF(AND(F7&gt;0,G7=0),"皆減　",IF(AND(F7=0,G7=0),"",ROUND((G7-F7)/F7*100,1))))</f>
      </c>
      <c r="L7" s="17">
        <f aca="true" t="shared" si="6" ref="L7:L36">IF(AND(G7=0,H7&gt;0),"皆増　",IF(AND(G7&gt;0,H7=0),"皆減　",IF(AND(G7=0,H7=0),"",ROUND((H7-G7)/G7*100,1))))</f>
      </c>
      <c r="M7" s="47">
        <f aca="true" t="shared" si="7" ref="M7:M36">IF(AND($D7=0,E7&gt;0),"皆増　",IF(AND($D7&gt;0,E7=0),"皆減　",IF(AND($D7=0,E7=0),"",ROUND(E7/$D7*100,0))))</f>
      </c>
      <c r="N7" s="48">
        <f t="shared" si="0"/>
      </c>
      <c r="O7" s="48">
        <f t="shared" si="1"/>
      </c>
      <c r="P7" s="48">
        <f t="shared" si="2"/>
      </c>
      <c r="Q7" s="35"/>
    </row>
    <row r="8" spans="2:17" ht="13.5" customHeight="1">
      <c r="B8" s="36"/>
      <c r="C8" s="46" t="s">
        <v>2</v>
      </c>
      <c r="D8" s="1">
        <v>140</v>
      </c>
      <c r="E8" s="2">
        <v>0</v>
      </c>
      <c r="F8" s="2"/>
      <c r="G8" s="2"/>
      <c r="H8" s="9">
        <v>0</v>
      </c>
      <c r="I8" s="12" t="str">
        <f t="shared" si="3"/>
        <v>皆減　</v>
      </c>
      <c r="J8" s="15">
        <f t="shared" si="4"/>
      </c>
      <c r="K8" s="17">
        <f t="shared" si="5"/>
      </c>
      <c r="L8" s="17">
        <f t="shared" si="6"/>
      </c>
      <c r="M8" s="47" t="str">
        <f t="shared" si="7"/>
        <v>皆減　</v>
      </c>
      <c r="N8" s="48" t="str">
        <f t="shared" si="0"/>
        <v>皆減　</v>
      </c>
      <c r="O8" s="48" t="str">
        <f t="shared" si="1"/>
        <v>皆減　</v>
      </c>
      <c r="P8" s="48" t="str">
        <f t="shared" si="2"/>
        <v>皆減　</v>
      </c>
      <c r="Q8" s="35"/>
    </row>
    <row r="9" spans="2:17" ht="13.5" customHeight="1">
      <c r="B9" s="49" t="s">
        <v>3</v>
      </c>
      <c r="C9" s="46" t="s">
        <v>4</v>
      </c>
      <c r="D9" s="1">
        <v>28</v>
      </c>
      <c r="E9" s="2">
        <v>15</v>
      </c>
      <c r="F9" s="2">
        <v>19</v>
      </c>
      <c r="G9" s="2">
        <v>23</v>
      </c>
      <c r="H9" s="9">
        <v>1</v>
      </c>
      <c r="I9" s="12">
        <f t="shared" si="3"/>
        <v>-46.4</v>
      </c>
      <c r="J9" s="15">
        <f t="shared" si="4"/>
        <v>26.7</v>
      </c>
      <c r="K9" s="17">
        <f t="shared" si="5"/>
        <v>21.1</v>
      </c>
      <c r="L9" s="17">
        <f t="shared" si="6"/>
        <v>-95.7</v>
      </c>
      <c r="M9" s="47">
        <f t="shared" si="7"/>
        <v>54</v>
      </c>
      <c r="N9" s="48">
        <f t="shared" si="0"/>
        <v>68</v>
      </c>
      <c r="O9" s="48">
        <f t="shared" si="1"/>
        <v>82</v>
      </c>
      <c r="P9" s="48">
        <f t="shared" si="2"/>
        <v>4</v>
      </c>
      <c r="Q9" s="35"/>
    </row>
    <row r="10" spans="2:17" ht="13.5" customHeight="1">
      <c r="B10" s="36"/>
      <c r="C10" s="46" t="s">
        <v>5</v>
      </c>
      <c r="D10" s="1">
        <v>6191</v>
      </c>
      <c r="E10" s="2">
        <v>6198</v>
      </c>
      <c r="F10" s="2">
        <v>5805</v>
      </c>
      <c r="G10" s="2">
        <v>6422</v>
      </c>
      <c r="H10" s="9">
        <v>6411</v>
      </c>
      <c r="I10" s="18">
        <f t="shared" si="3"/>
        <v>0.1</v>
      </c>
      <c r="J10" s="15">
        <f t="shared" si="4"/>
        <v>-6.3</v>
      </c>
      <c r="K10" s="15">
        <f t="shared" si="5"/>
        <v>10.6</v>
      </c>
      <c r="L10" s="15">
        <f t="shared" si="6"/>
        <v>-0.2</v>
      </c>
      <c r="M10" s="47">
        <f t="shared" si="7"/>
        <v>100</v>
      </c>
      <c r="N10" s="48">
        <f t="shared" si="0"/>
        <v>94</v>
      </c>
      <c r="O10" s="48">
        <f t="shared" si="1"/>
        <v>104</v>
      </c>
      <c r="P10" s="48">
        <f t="shared" si="2"/>
        <v>104</v>
      </c>
      <c r="Q10" s="35"/>
    </row>
    <row r="11" spans="2:17" ht="13.5" customHeight="1">
      <c r="B11" s="36"/>
      <c r="C11" s="46" t="s">
        <v>6</v>
      </c>
      <c r="D11" s="1">
        <v>8461</v>
      </c>
      <c r="E11" s="2">
        <v>8770</v>
      </c>
      <c r="F11" s="2">
        <v>11524</v>
      </c>
      <c r="G11" s="2">
        <v>11738</v>
      </c>
      <c r="H11" s="9">
        <v>11832</v>
      </c>
      <c r="I11" s="18">
        <f t="shared" si="3"/>
        <v>3.7</v>
      </c>
      <c r="J11" s="15">
        <f t="shared" si="4"/>
        <v>31.4</v>
      </c>
      <c r="K11" s="15">
        <f t="shared" si="5"/>
        <v>1.9</v>
      </c>
      <c r="L11" s="15">
        <f t="shared" si="6"/>
        <v>0.8</v>
      </c>
      <c r="M11" s="47">
        <f t="shared" si="7"/>
        <v>104</v>
      </c>
      <c r="N11" s="48">
        <f t="shared" si="0"/>
        <v>136</v>
      </c>
      <c r="O11" s="48">
        <f t="shared" si="1"/>
        <v>139</v>
      </c>
      <c r="P11" s="48">
        <f t="shared" si="2"/>
        <v>140</v>
      </c>
      <c r="Q11" s="35"/>
    </row>
    <row r="12" spans="2:17" ht="13.5" customHeight="1">
      <c r="B12" s="49" t="s">
        <v>7</v>
      </c>
      <c r="C12" s="46" t="s">
        <v>8</v>
      </c>
      <c r="D12" s="1">
        <v>322</v>
      </c>
      <c r="E12" s="2">
        <v>228</v>
      </c>
      <c r="F12" s="2">
        <v>1088</v>
      </c>
      <c r="G12" s="2">
        <v>1056</v>
      </c>
      <c r="H12" s="9">
        <v>717</v>
      </c>
      <c r="I12" s="18">
        <f t="shared" si="3"/>
        <v>-29.2</v>
      </c>
      <c r="J12" s="15">
        <f t="shared" si="4"/>
        <v>377.2</v>
      </c>
      <c r="K12" s="15">
        <f t="shared" si="5"/>
        <v>-2.9</v>
      </c>
      <c r="L12" s="15">
        <f t="shared" si="6"/>
        <v>-32.1</v>
      </c>
      <c r="M12" s="47">
        <f t="shared" si="7"/>
        <v>71</v>
      </c>
      <c r="N12" s="48">
        <f t="shared" si="0"/>
        <v>338</v>
      </c>
      <c r="O12" s="48">
        <f t="shared" si="1"/>
        <v>328</v>
      </c>
      <c r="P12" s="48">
        <f t="shared" si="2"/>
        <v>223</v>
      </c>
      <c r="Q12" s="35"/>
    </row>
    <row r="13" spans="2:17" ht="13.5" customHeight="1">
      <c r="B13" s="49"/>
      <c r="C13" s="46" t="s">
        <v>26</v>
      </c>
      <c r="D13" s="1">
        <v>108</v>
      </c>
      <c r="E13" s="2">
        <v>113</v>
      </c>
      <c r="F13" s="2">
        <v>102</v>
      </c>
      <c r="G13" s="2">
        <v>108</v>
      </c>
      <c r="H13" s="9">
        <v>62</v>
      </c>
      <c r="I13" s="18">
        <f t="shared" si="3"/>
        <v>4.6</v>
      </c>
      <c r="J13" s="15">
        <f t="shared" si="4"/>
        <v>-9.7</v>
      </c>
      <c r="K13" s="16">
        <f t="shared" si="5"/>
        <v>5.9</v>
      </c>
      <c r="L13" s="16">
        <f t="shared" si="6"/>
        <v>-42.6</v>
      </c>
      <c r="M13" s="47">
        <f t="shared" si="7"/>
        <v>105</v>
      </c>
      <c r="N13" s="48">
        <f t="shared" si="0"/>
        <v>94</v>
      </c>
      <c r="O13" s="48">
        <f t="shared" si="1"/>
        <v>100</v>
      </c>
      <c r="P13" s="48">
        <f t="shared" si="2"/>
        <v>57</v>
      </c>
      <c r="Q13" s="35"/>
    </row>
    <row r="14" spans="2:17" ht="13.5" customHeight="1">
      <c r="B14" s="36"/>
      <c r="C14" s="46" t="s">
        <v>9</v>
      </c>
      <c r="D14" s="1"/>
      <c r="E14" s="2">
        <v>0</v>
      </c>
      <c r="F14" s="2"/>
      <c r="G14" s="2"/>
      <c r="H14" s="9">
        <v>0</v>
      </c>
      <c r="I14" s="12">
        <f t="shared" si="3"/>
      </c>
      <c r="J14" s="17">
        <f t="shared" si="4"/>
      </c>
      <c r="K14" s="17">
        <f t="shared" si="5"/>
      </c>
      <c r="L14" s="17">
        <f t="shared" si="6"/>
      </c>
      <c r="M14" s="47">
        <f t="shared" si="7"/>
      </c>
      <c r="N14" s="48">
        <f t="shared" si="0"/>
      </c>
      <c r="O14" s="48">
        <f t="shared" si="1"/>
      </c>
      <c r="P14" s="48">
        <f t="shared" si="2"/>
      </c>
      <c r="Q14" s="35"/>
    </row>
    <row r="15" spans="2:17" ht="13.5" customHeight="1">
      <c r="B15" s="49" t="s">
        <v>10</v>
      </c>
      <c r="C15" s="46" t="s">
        <v>11</v>
      </c>
      <c r="D15" s="1"/>
      <c r="E15" s="2">
        <v>0</v>
      </c>
      <c r="F15" s="2"/>
      <c r="G15" s="2"/>
      <c r="H15" s="9">
        <v>0</v>
      </c>
      <c r="I15" s="12">
        <f t="shared" si="3"/>
      </c>
      <c r="J15" s="17">
        <f t="shared" si="4"/>
      </c>
      <c r="K15" s="11">
        <f t="shared" si="5"/>
      </c>
      <c r="L15" s="11">
        <f t="shared" si="6"/>
      </c>
      <c r="M15" s="47">
        <f t="shared" si="7"/>
      </c>
      <c r="N15" s="48">
        <f t="shared" si="0"/>
      </c>
      <c r="O15" s="48">
        <f t="shared" si="1"/>
      </c>
      <c r="P15" s="48">
        <f t="shared" si="2"/>
      </c>
      <c r="Q15" s="35"/>
    </row>
    <row r="16" spans="2:17" ht="13.5" customHeight="1">
      <c r="B16" s="36"/>
      <c r="C16" s="46" t="s">
        <v>32</v>
      </c>
      <c r="D16" s="1">
        <v>14</v>
      </c>
      <c r="E16" s="2">
        <v>14</v>
      </c>
      <c r="F16" s="2">
        <v>55</v>
      </c>
      <c r="G16" s="2">
        <v>32</v>
      </c>
      <c r="H16" s="9">
        <v>25</v>
      </c>
      <c r="I16" s="18">
        <f t="shared" si="3"/>
        <v>0</v>
      </c>
      <c r="J16" s="15">
        <f t="shared" si="4"/>
        <v>292.9</v>
      </c>
      <c r="K16" s="15">
        <f t="shared" si="5"/>
        <v>-41.8</v>
      </c>
      <c r="L16" s="15">
        <f t="shared" si="6"/>
        <v>-21.9</v>
      </c>
      <c r="M16" s="47">
        <f t="shared" si="7"/>
        <v>100</v>
      </c>
      <c r="N16" s="48">
        <f t="shared" si="0"/>
        <v>393</v>
      </c>
      <c r="O16" s="48">
        <f t="shared" si="1"/>
        <v>229</v>
      </c>
      <c r="P16" s="48">
        <f t="shared" si="2"/>
        <v>179</v>
      </c>
      <c r="Q16" s="35"/>
    </row>
    <row r="17" spans="2:17" ht="13.5" customHeight="1">
      <c r="B17" s="36"/>
      <c r="C17" s="46" t="s">
        <v>12</v>
      </c>
      <c r="D17" s="1"/>
      <c r="E17" s="2"/>
      <c r="F17" s="2"/>
      <c r="G17" s="2"/>
      <c r="H17" s="9">
        <v>0</v>
      </c>
      <c r="I17" s="12">
        <f t="shared" si="3"/>
      </c>
      <c r="J17" s="17">
        <f t="shared" si="4"/>
      </c>
      <c r="K17" s="17">
        <f t="shared" si="5"/>
      </c>
      <c r="L17" s="17">
        <f t="shared" si="6"/>
      </c>
      <c r="M17" s="47">
        <f t="shared" si="7"/>
      </c>
      <c r="N17" s="48">
        <f t="shared" si="0"/>
      </c>
      <c r="O17" s="48">
        <f t="shared" si="1"/>
      </c>
      <c r="P17" s="48">
        <f t="shared" si="2"/>
      </c>
      <c r="Q17" s="35"/>
    </row>
    <row r="18" spans="2:17" ht="13.5" customHeight="1">
      <c r="B18" s="36"/>
      <c r="C18" s="50" t="s">
        <v>33</v>
      </c>
      <c r="D18" s="3">
        <v>10</v>
      </c>
      <c r="E18" s="4">
        <v>10</v>
      </c>
      <c r="F18" s="4"/>
      <c r="G18" s="4"/>
      <c r="H18" s="10">
        <v>0</v>
      </c>
      <c r="I18" s="19">
        <f t="shared" si="3"/>
        <v>0</v>
      </c>
      <c r="J18" s="14" t="str">
        <f t="shared" si="4"/>
        <v>皆減　</v>
      </c>
      <c r="K18" s="14">
        <f t="shared" si="5"/>
      </c>
      <c r="L18" s="14">
        <f t="shared" si="6"/>
      </c>
      <c r="M18" s="51">
        <f t="shared" si="7"/>
        <v>100</v>
      </c>
      <c r="N18" s="52" t="str">
        <f t="shared" si="0"/>
        <v>皆減　</v>
      </c>
      <c r="O18" s="52" t="str">
        <f t="shared" si="1"/>
        <v>皆減　</v>
      </c>
      <c r="P18" s="53" t="str">
        <f t="shared" si="2"/>
        <v>皆減　</v>
      </c>
      <c r="Q18" s="35"/>
    </row>
    <row r="19" spans="2:17" ht="13.5" customHeight="1" thickBot="1">
      <c r="B19" s="54"/>
      <c r="C19" s="55" t="s">
        <v>13</v>
      </c>
      <c r="D19" s="5">
        <v>18286</v>
      </c>
      <c r="E19" s="6">
        <v>17512</v>
      </c>
      <c r="F19" s="6">
        <v>20799</v>
      </c>
      <c r="G19" s="6">
        <v>21868</v>
      </c>
      <c r="H19" s="6">
        <v>21443</v>
      </c>
      <c r="I19" s="20">
        <f t="shared" si="3"/>
        <v>-4.2</v>
      </c>
      <c r="J19" s="21">
        <f t="shared" si="4"/>
        <v>18.8</v>
      </c>
      <c r="K19" s="21">
        <f t="shared" si="5"/>
        <v>5.1</v>
      </c>
      <c r="L19" s="21">
        <f t="shared" si="6"/>
        <v>-1.9</v>
      </c>
      <c r="M19" s="56">
        <f t="shared" si="7"/>
        <v>96</v>
      </c>
      <c r="N19" s="57">
        <f t="shared" si="0"/>
        <v>114</v>
      </c>
      <c r="O19" s="57">
        <f t="shared" si="1"/>
        <v>120</v>
      </c>
      <c r="P19" s="57">
        <f t="shared" si="2"/>
        <v>117</v>
      </c>
      <c r="Q19" s="35"/>
    </row>
    <row r="20" spans="2:17" ht="13.5" customHeight="1">
      <c r="B20" s="36"/>
      <c r="C20" s="46" t="s">
        <v>1</v>
      </c>
      <c r="D20" s="1">
        <v>982</v>
      </c>
      <c r="E20" s="2">
        <v>1065</v>
      </c>
      <c r="F20" s="2">
        <v>1319</v>
      </c>
      <c r="G20" s="2">
        <v>1010</v>
      </c>
      <c r="H20" s="9">
        <v>1124</v>
      </c>
      <c r="I20" s="12">
        <f t="shared" si="3"/>
        <v>8.5</v>
      </c>
      <c r="J20" s="17">
        <f t="shared" si="4"/>
        <v>23.8</v>
      </c>
      <c r="K20" s="17">
        <f t="shared" si="5"/>
        <v>-23.4</v>
      </c>
      <c r="L20" s="17">
        <f t="shared" si="6"/>
        <v>11.3</v>
      </c>
      <c r="M20" s="47">
        <f t="shared" si="7"/>
        <v>108</v>
      </c>
      <c r="N20" s="48">
        <f t="shared" si="0"/>
        <v>134</v>
      </c>
      <c r="O20" s="48">
        <f t="shared" si="1"/>
        <v>103</v>
      </c>
      <c r="P20" s="48">
        <f t="shared" si="2"/>
        <v>114</v>
      </c>
      <c r="Q20" s="35"/>
    </row>
    <row r="21" spans="2:17" ht="13.5" customHeight="1">
      <c r="B21" s="36"/>
      <c r="C21" s="46" t="s">
        <v>14</v>
      </c>
      <c r="D21" s="1">
        <v>122</v>
      </c>
      <c r="E21" s="2">
        <v>96</v>
      </c>
      <c r="F21" s="2">
        <v>80</v>
      </c>
      <c r="G21" s="2">
        <v>80</v>
      </c>
      <c r="H21" s="9">
        <v>169</v>
      </c>
      <c r="I21" s="12">
        <f t="shared" si="3"/>
        <v>-21.3</v>
      </c>
      <c r="J21" s="17">
        <f t="shared" si="4"/>
        <v>-16.7</v>
      </c>
      <c r="K21" s="17">
        <f t="shared" si="5"/>
        <v>0</v>
      </c>
      <c r="L21" s="17">
        <f t="shared" si="6"/>
        <v>111.3</v>
      </c>
      <c r="M21" s="47">
        <f t="shared" si="7"/>
        <v>79</v>
      </c>
      <c r="N21" s="48">
        <f t="shared" si="0"/>
        <v>66</v>
      </c>
      <c r="O21" s="48">
        <f t="shared" si="1"/>
        <v>66</v>
      </c>
      <c r="P21" s="48">
        <f t="shared" si="2"/>
        <v>139</v>
      </c>
      <c r="Q21" s="35"/>
    </row>
    <row r="22" spans="2:17" ht="13.5" customHeight="1">
      <c r="B22" s="36"/>
      <c r="C22" s="58" t="s">
        <v>24</v>
      </c>
      <c r="D22" s="1"/>
      <c r="E22" s="2">
        <v>0</v>
      </c>
      <c r="F22" s="2"/>
      <c r="G22" s="2"/>
      <c r="H22" s="9">
        <v>0</v>
      </c>
      <c r="I22" s="12">
        <f t="shared" si="3"/>
      </c>
      <c r="J22" s="17">
        <f t="shared" si="4"/>
      </c>
      <c r="K22" s="17">
        <f t="shared" si="5"/>
      </c>
      <c r="L22" s="17">
        <f t="shared" si="6"/>
      </c>
      <c r="M22" s="59">
        <f t="shared" si="7"/>
      </c>
      <c r="N22" s="60">
        <f t="shared" si="0"/>
      </c>
      <c r="O22" s="60">
        <f t="shared" si="1"/>
      </c>
      <c r="P22" s="60">
        <f t="shared" si="2"/>
      </c>
      <c r="Q22" s="35"/>
    </row>
    <row r="23" spans="2:17" ht="13.5" customHeight="1">
      <c r="B23" s="36"/>
      <c r="C23" s="46" t="s">
        <v>6</v>
      </c>
      <c r="D23" s="1">
        <v>15224</v>
      </c>
      <c r="E23" s="2">
        <v>15225</v>
      </c>
      <c r="F23" s="2">
        <v>12450</v>
      </c>
      <c r="G23" s="2">
        <v>12329</v>
      </c>
      <c r="H23" s="9">
        <v>12100</v>
      </c>
      <c r="I23" s="12">
        <f t="shared" si="3"/>
        <v>0</v>
      </c>
      <c r="J23" s="17">
        <f t="shared" si="4"/>
        <v>-18.2</v>
      </c>
      <c r="K23" s="17">
        <f t="shared" si="5"/>
        <v>-1</v>
      </c>
      <c r="L23" s="17">
        <f t="shared" si="6"/>
        <v>-1.9</v>
      </c>
      <c r="M23" s="59">
        <f t="shared" si="7"/>
        <v>100</v>
      </c>
      <c r="N23" s="60">
        <f t="shared" si="0"/>
        <v>82</v>
      </c>
      <c r="O23" s="60">
        <f t="shared" si="1"/>
        <v>81</v>
      </c>
      <c r="P23" s="60">
        <f t="shared" si="2"/>
        <v>79</v>
      </c>
      <c r="Q23" s="35"/>
    </row>
    <row r="24" spans="2:17" ht="13.5" customHeight="1">
      <c r="B24" s="49" t="s">
        <v>3</v>
      </c>
      <c r="C24" s="46" t="s">
        <v>8</v>
      </c>
      <c r="D24" s="1">
        <v>2641</v>
      </c>
      <c r="E24" s="2">
        <v>2911</v>
      </c>
      <c r="F24" s="2">
        <v>2108</v>
      </c>
      <c r="G24" s="2">
        <v>2785</v>
      </c>
      <c r="H24" s="9">
        <v>2457</v>
      </c>
      <c r="I24" s="12">
        <f t="shared" si="3"/>
        <v>10.2</v>
      </c>
      <c r="J24" s="17">
        <f t="shared" si="4"/>
        <v>-27.6</v>
      </c>
      <c r="K24" s="17">
        <f t="shared" si="5"/>
        <v>32.1</v>
      </c>
      <c r="L24" s="17">
        <f t="shared" si="6"/>
        <v>-11.8</v>
      </c>
      <c r="M24" s="59">
        <f t="shared" si="7"/>
        <v>110</v>
      </c>
      <c r="N24" s="60">
        <f t="shared" si="0"/>
        <v>80</v>
      </c>
      <c r="O24" s="60">
        <f t="shared" si="1"/>
        <v>105</v>
      </c>
      <c r="P24" s="60">
        <f t="shared" si="2"/>
        <v>93</v>
      </c>
      <c r="Q24" s="35"/>
    </row>
    <row r="25" spans="2:17" ht="13.5" customHeight="1">
      <c r="B25" s="36"/>
      <c r="C25" s="46" t="s">
        <v>15</v>
      </c>
      <c r="D25" s="1">
        <v>2267</v>
      </c>
      <c r="E25" s="2">
        <v>2362</v>
      </c>
      <c r="F25" s="2">
        <v>2378</v>
      </c>
      <c r="G25" s="2">
        <v>2556</v>
      </c>
      <c r="H25" s="9">
        <v>2636</v>
      </c>
      <c r="I25" s="12">
        <f t="shared" si="3"/>
        <v>4.2</v>
      </c>
      <c r="J25" s="17">
        <f t="shared" si="4"/>
        <v>0.7</v>
      </c>
      <c r="K25" s="17">
        <f t="shared" si="5"/>
        <v>7.5</v>
      </c>
      <c r="L25" s="17">
        <f t="shared" si="6"/>
        <v>3.1</v>
      </c>
      <c r="M25" s="59">
        <f t="shared" si="7"/>
        <v>104</v>
      </c>
      <c r="N25" s="60">
        <f t="shared" si="0"/>
        <v>105</v>
      </c>
      <c r="O25" s="60">
        <f t="shared" si="1"/>
        <v>113</v>
      </c>
      <c r="P25" s="60">
        <f t="shared" si="2"/>
        <v>116</v>
      </c>
      <c r="Q25" s="35"/>
    </row>
    <row r="26" spans="2:17" ht="13.5" customHeight="1">
      <c r="B26" s="49" t="s">
        <v>16</v>
      </c>
      <c r="C26" s="46" t="s">
        <v>17</v>
      </c>
      <c r="D26" s="1">
        <v>231</v>
      </c>
      <c r="E26" s="2">
        <v>220</v>
      </c>
      <c r="F26" s="2">
        <v>236</v>
      </c>
      <c r="G26" s="2">
        <v>261</v>
      </c>
      <c r="H26" s="9">
        <v>245</v>
      </c>
      <c r="I26" s="12">
        <f t="shared" si="3"/>
        <v>-4.8</v>
      </c>
      <c r="J26" s="17">
        <f t="shared" si="4"/>
        <v>7.3</v>
      </c>
      <c r="K26" s="17">
        <f t="shared" si="5"/>
        <v>10.6</v>
      </c>
      <c r="L26" s="17">
        <f t="shared" si="6"/>
        <v>-6.1</v>
      </c>
      <c r="M26" s="59">
        <f t="shared" si="7"/>
        <v>95</v>
      </c>
      <c r="N26" s="60">
        <f t="shared" si="0"/>
        <v>102</v>
      </c>
      <c r="O26" s="60">
        <f t="shared" si="1"/>
        <v>113</v>
      </c>
      <c r="P26" s="60">
        <f t="shared" si="2"/>
        <v>106</v>
      </c>
      <c r="Q26" s="35"/>
    </row>
    <row r="27" spans="2:17" ht="13.5" customHeight="1">
      <c r="B27" s="36"/>
      <c r="C27" s="46" t="s">
        <v>18</v>
      </c>
      <c r="D27" s="1">
        <v>1</v>
      </c>
      <c r="E27" s="2">
        <v>1</v>
      </c>
      <c r="F27" s="2">
        <v>1</v>
      </c>
      <c r="G27" s="2">
        <v>1</v>
      </c>
      <c r="H27" s="9">
        <v>2</v>
      </c>
      <c r="I27" s="13">
        <f t="shared" si="3"/>
        <v>0</v>
      </c>
      <c r="J27" s="17">
        <f t="shared" si="4"/>
        <v>0</v>
      </c>
      <c r="K27" s="17">
        <f t="shared" si="5"/>
        <v>0</v>
      </c>
      <c r="L27" s="17">
        <f t="shared" si="6"/>
        <v>100</v>
      </c>
      <c r="M27" s="59">
        <f t="shared" si="7"/>
        <v>100</v>
      </c>
      <c r="N27" s="60">
        <f t="shared" si="0"/>
        <v>100</v>
      </c>
      <c r="O27" s="60">
        <f t="shared" si="1"/>
        <v>100</v>
      </c>
      <c r="P27" s="60">
        <f t="shared" si="2"/>
        <v>200</v>
      </c>
      <c r="Q27" s="35"/>
    </row>
    <row r="28" spans="2:17" ht="13.5" customHeight="1">
      <c r="B28" s="49" t="s">
        <v>7</v>
      </c>
      <c r="C28" s="46" t="s">
        <v>19</v>
      </c>
      <c r="D28" s="1">
        <v>66</v>
      </c>
      <c r="E28" s="2">
        <v>79</v>
      </c>
      <c r="F28" s="2">
        <v>100</v>
      </c>
      <c r="G28" s="2">
        <v>98</v>
      </c>
      <c r="H28" s="9">
        <v>116</v>
      </c>
      <c r="I28" s="12">
        <f t="shared" si="3"/>
        <v>19.7</v>
      </c>
      <c r="J28" s="17">
        <f t="shared" si="4"/>
        <v>26.6</v>
      </c>
      <c r="K28" s="17">
        <f t="shared" si="5"/>
        <v>-2</v>
      </c>
      <c r="L28" s="17">
        <f t="shared" si="6"/>
        <v>18.4</v>
      </c>
      <c r="M28" s="59">
        <f t="shared" si="7"/>
        <v>120</v>
      </c>
      <c r="N28" s="60">
        <f t="shared" si="0"/>
        <v>152</v>
      </c>
      <c r="O28" s="60">
        <f t="shared" si="1"/>
        <v>148</v>
      </c>
      <c r="P28" s="60">
        <f t="shared" si="2"/>
        <v>176</v>
      </c>
      <c r="Q28" s="35"/>
    </row>
    <row r="29" spans="2:17" ht="13.5" customHeight="1">
      <c r="B29" s="36"/>
      <c r="C29" s="46" t="s">
        <v>20</v>
      </c>
      <c r="D29" s="1">
        <v>209</v>
      </c>
      <c r="E29" s="2">
        <v>188</v>
      </c>
      <c r="F29" s="2">
        <v>181</v>
      </c>
      <c r="G29" s="2">
        <v>195</v>
      </c>
      <c r="H29" s="9">
        <v>325</v>
      </c>
      <c r="I29" s="12">
        <f t="shared" si="3"/>
        <v>-10</v>
      </c>
      <c r="J29" s="17">
        <f t="shared" si="4"/>
        <v>-3.7</v>
      </c>
      <c r="K29" s="17">
        <f t="shared" si="5"/>
        <v>7.7</v>
      </c>
      <c r="L29" s="17">
        <f t="shared" si="6"/>
        <v>66.7</v>
      </c>
      <c r="M29" s="59">
        <f t="shared" si="7"/>
        <v>90</v>
      </c>
      <c r="N29" s="60">
        <f t="shared" si="0"/>
        <v>87</v>
      </c>
      <c r="O29" s="60">
        <f t="shared" si="1"/>
        <v>93</v>
      </c>
      <c r="P29" s="60">
        <f t="shared" si="2"/>
        <v>156</v>
      </c>
      <c r="Q29" s="35"/>
    </row>
    <row r="30" spans="2:17" ht="13.5" customHeight="1">
      <c r="B30" s="49" t="s">
        <v>10</v>
      </c>
      <c r="C30" s="46" t="s">
        <v>21</v>
      </c>
      <c r="D30" s="1">
        <v>158</v>
      </c>
      <c r="E30" s="2">
        <v>149</v>
      </c>
      <c r="F30" s="2">
        <v>161</v>
      </c>
      <c r="G30" s="2">
        <v>174</v>
      </c>
      <c r="H30" s="9">
        <v>209</v>
      </c>
      <c r="I30" s="12">
        <f t="shared" si="3"/>
        <v>-5.7</v>
      </c>
      <c r="J30" s="17">
        <f t="shared" si="4"/>
        <v>8.1</v>
      </c>
      <c r="K30" s="17">
        <f t="shared" si="5"/>
        <v>8.1</v>
      </c>
      <c r="L30" s="17">
        <f t="shared" si="6"/>
        <v>20.1</v>
      </c>
      <c r="M30" s="59">
        <f t="shared" si="7"/>
        <v>94</v>
      </c>
      <c r="N30" s="60">
        <f t="shared" si="0"/>
        <v>102</v>
      </c>
      <c r="O30" s="60">
        <f t="shared" si="1"/>
        <v>110</v>
      </c>
      <c r="P30" s="60">
        <f t="shared" si="2"/>
        <v>132</v>
      </c>
      <c r="Q30" s="35"/>
    </row>
    <row r="31" spans="2:17" ht="13.5" customHeight="1">
      <c r="B31" s="36"/>
      <c r="C31" s="46" t="s">
        <v>9</v>
      </c>
      <c r="D31" s="1"/>
      <c r="E31" s="2">
        <v>0</v>
      </c>
      <c r="F31" s="2"/>
      <c r="G31" s="2"/>
      <c r="H31" s="9">
        <v>0</v>
      </c>
      <c r="I31" s="12">
        <f t="shared" si="3"/>
      </c>
      <c r="J31" s="17">
        <f t="shared" si="4"/>
      </c>
      <c r="K31" s="17">
        <f t="shared" si="5"/>
      </c>
      <c r="L31" s="17">
        <f t="shared" si="6"/>
      </c>
      <c r="M31" s="59">
        <f t="shared" si="7"/>
      </c>
      <c r="N31" s="60">
        <f t="shared" si="0"/>
      </c>
      <c r="O31" s="60">
        <f t="shared" si="1"/>
      </c>
      <c r="P31" s="60">
        <f t="shared" si="2"/>
      </c>
      <c r="Q31" s="35"/>
    </row>
    <row r="32" spans="2:17" ht="13.5" customHeight="1">
      <c r="B32" s="36"/>
      <c r="C32" s="46" t="s">
        <v>22</v>
      </c>
      <c r="D32" s="1">
        <v>165</v>
      </c>
      <c r="E32" s="2">
        <v>42</v>
      </c>
      <c r="F32" s="2">
        <v>38</v>
      </c>
      <c r="G32" s="2"/>
      <c r="H32" s="9">
        <v>164</v>
      </c>
      <c r="I32" s="12">
        <f t="shared" si="3"/>
        <v>-74.5</v>
      </c>
      <c r="J32" s="17">
        <f t="shared" si="4"/>
        <v>-9.5</v>
      </c>
      <c r="K32" s="11" t="str">
        <f t="shared" si="5"/>
        <v>皆減　</v>
      </c>
      <c r="L32" s="17" t="str">
        <f t="shared" si="6"/>
        <v>皆増　</v>
      </c>
      <c r="M32" s="59">
        <f t="shared" si="7"/>
        <v>25</v>
      </c>
      <c r="N32" s="60">
        <f t="shared" si="0"/>
        <v>23</v>
      </c>
      <c r="O32" s="60" t="str">
        <f t="shared" si="1"/>
        <v>皆減　</v>
      </c>
      <c r="P32" s="60">
        <f t="shared" si="2"/>
        <v>99</v>
      </c>
      <c r="Q32" s="35"/>
    </row>
    <row r="33" spans="2:17" ht="13.5" customHeight="1">
      <c r="B33" s="36"/>
      <c r="C33" s="61" t="s">
        <v>11</v>
      </c>
      <c r="D33" s="1"/>
      <c r="E33" s="2">
        <v>0</v>
      </c>
      <c r="F33" s="2"/>
      <c r="G33" s="2"/>
      <c r="H33" s="9">
        <v>0</v>
      </c>
      <c r="I33" s="12">
        <f t="shared" si="3"/>
      </c>
      <c r="J33" s="17">
        <f t="shared" si="4"/>
      </c>
      <c r="K33" s="17">
        <f t="shared" si="5"/>
      </c>
      <c r="L33" s="11">
        <f t="shared" si="6"/>
      </c>
      <c r="M33" s="59">
        <f t="shared" si="7"/>
      </c>
      <c r="N33" s="60">
        <f t="shared" si="0"/>
      </c>
      <c r="O33" s="60">
        <f t="shared" si="1"/>
      </c>
      <c r="P33" s="60">
        <f t="shared" si="2"/>
      </c>
      <c r="Q33" s="35"/>
    </row>
    <row r="34" spans="2:17" ht="13.5" customHeight="1">
      <c r="B34" s="36"/>
      <c r="C34" s="62" t="s">
        <v>31</v>
      </c>
      <c r="D34" s="3">
        <v>11</v>
      </c>
      <c r="E34" s="4">
        <v>21</v>
      </c>
      <c r="F34" s="4">
        <v>49</v>
      </c>
      <c r="G34" s="4">
        <v>68</v>
      </c>
      <c r="H34" s="10">
        <v>33</v>
      </c>
      <c r="I34" s="19">
        <f t="shared" si="3"/>
        <v>90.9</v>
      </c>
      <c r="J34" s="14">
        <f t="shared" si="4"/>
        <v>133.3</v>
      </c>
      <c r="K34" s="14">
        <f t="shared" si="5"/>
        <v>38.8</v>
      </c>
      <c r="L34" s="14">
        <f t="shared" si="6"/>
        <v>-51.5</v>
      </c>
      <c r="M34" s="63">
        <f t="shared" si="7"/>
        <v>191</v>
      </c>
      <c r="N34" s="64">
        <f t="shared" si="0"/>
        <v>445</v>
      </c>
      <c r="O34" s="64">
        <f t="shared" si="1"/>
        <v>618</v>
      </c>
      <c r="P34" s="65">
        <f t="shared" si="2"/>
        <v>300</v>
      </c>
      <c r="Q34" s="35"/>
    </row>
    <row r="35" spans="2:17" ht="13.5" customHeight="1">
      <c r="B35" s="66"/>
      <c r="C35" s="67" t="s">
        <v>13</v>
      </c>
      <c r="D35" s="7">
        <v>22077</v>
      </c>
      <c r="E35" s="8">
        <v>22360</v>
      </c>
      <c r="F35" s="8">
        <v>19101</v>
      </c>
      <c r="G35" s="8">
        <v>19557</v>
      </c>
      <c r="H35" s="8">
        <v>19580</v>
      </c>
      <c r="I35" s="22">
        <f t="shared" si="3"/>
        <v>1.3</v>
      </c>
      <c r="J35" s="23">
        <f t="shared" si="4"/>
        <v>-14.6</v>
      </c>
      <c r="K35" s="23">
        <f t="shared" si="5"/>
        <v>2.4</v>
      </c>
      <c r="L35" s="23">
        <f t="shared" si="6"/>
        <v>0.1</v>
      </c>
      <c r="M35" s="68">
        <f t="shared" si="7"/>
        <v>101</v>
      </c>
      <c r="N35" s="69">
        <f t="shared" si="0"/>
        <v>87</v>
      </c>
      <c r="O35" s="69">
        <f t="shared" si="1"/>
        <v>89</v>
      </c>
      <c r="P35" s="69">
        <f t="shared" si="2"/>
        <v>89</v>
      </c>
      <c r="Q35" s="35"/>
    </row>
    <row r="36" spans="2:17" ht="13.5" customHeight="1" thickBot="1">
      <c r="B36" s="84" t="s">
        <v>23</v>
      </c>
      <c r="C36" s="85"/>
      <c r="D36" s="5">
        <v>40363</v>
      </c>
      <c r="E36" s="6">
        <v>39872</v>
      </c>
      <c r="F36" s="6">
        <v>39900</v>
      </c>
      <c r="G36" s="6">
        <v>41425</v>
      </c>
      <c r="H36" s="6">
        <v>41023</v>
      </c>
      <c r="I36" s="20">
        <f t="shared" si="3"/>
        <v>-1.2</v>
      </c>
      <c r="J36" s="21">
        <f t="shared" si="4"/>
        <v>0.1</v>
      </c>
      <c r="K36" s="21">
        <f t="shared" si="5"/>
        <v>3.8</v>
      </c>
      <c r="L36" s="21">
        <f t="shared" si="6"/>
        <v>-1</v>
      </c>
      <c r="M36" s="70">
        <f t="shared" si="7"/>
        <v>99</v>
      </c>
      <c r="N36" s="71">
        <f t="shared" si="0"/>
        <v>99</v>
      </c>
      <c r="O36" s="71">
        <f t="shared" si="1"/>
        <v>103</v>
      </c>
      <c r="P36" s="71">
        <f t="shared" si="2"/>
        <v>102</v>
      </c>
      <c r="Q36" s="35"/>
    </row>
    <row r="37" spans="2:16" ht="15" customHeight="1">
      <c r="B37" s="72" t="s">
        <v>39</v>
      </c>
      <c r="C37" s="73" t="s">
        <v>34</v>
      </c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</row>
    <row r="38" spans="2:8" ht="13.5" customHeight="1">
      <c r="B38" s="73"/>
      <c r="C38" s="74" t="s">
        <v>36</v>
      </c>
      <c r="D38" s="75"/>
      <c r="E38" s="75"/>
      <c r="F38" s="75"/>
      <c r="G38" s="75"/>
      <c r="H38" s="75"/>
    </row>
    <row r="39" spans="2:8" ht="13.5" customHeight="1">
      <c r="B39" s="73"/>
      <c r="C39" s="74"/>
      <c r="D39" s="75"/>
      <c r="E39" s="75"/>
      <c r="F39" s="75"/>
      <c r="G39" s="75"/>
      <c r="H39" s="75"/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</sheetData>
  <sheetProtection sheet="1" objects="1" scenarios="1"/>
  <mergeCells count="4">
    <mergeCell ref="I4:L4"/>
    <mergeCell ref="M4:P4"/>
    <mergeCell ref="B5:C5"/>
    <mergeCell ref="B36:C36"/>
  </mergeCells>
  <printOptions/>
  <pageMargins left="0.5905511811023623" right="0" top="0.7874015748031497" bottom="0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2005-12-02T04:08:34Z</cp:lastPrinted>
  <dcterms:created xsi:type="dcterms:W3CDTF">2000-10-18T04:07:18Z</dcterms:created>
  <dcterms:modified xsi:type="dcterms:W3CDTF">2008-12-12T07:52:15Z</dcterms:modified>
  <cp:category/>
  <cp:version/>
  <cp:contentType/>
  <cp:contentStatus/>
</cp:coreProperties>
</file>