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tabRatio="709" activeTab="0"/>
  </bookViews>
  <sheets>
    <sheet name="○20所得01" sheetId="1" r:id="rId1"/>
    <sheet name="○20所得02" sheetId="2" r:id="rId2"/>
    <sheet name="○20所得03" sheetId="3" r:id="rId3"/>
    <sheet name="○20所得04" sheetId="4" r:id="rId4"/>
    <sheet name="○20所得05" sheetId="5" r:id="rId5"/>
    <sheet name="○20所得06" sheetId="6" r:id="rId6"/>
    <sheet name="○20所得07" sheetId="7" r:id="rId7"/>
    <sheet name="○20所得08" sheetId="8" r:id="rId8"/>
    <sheet name="○20所得09" sheetId="9" r:id="rId9"/>
    <sheet name="○20所得10" sheetId="10" r:id="rId10"/>
    <sheet name="○20所得11" sheetId="11" r:id="rId11"/>
    <sheet name="○20所得12" sheetId="12" r:id="rId12"/>
    <sheet name="○20所得13" sheetId="13" r:id="rId13"/>
    <sheet name="○20所得14" sheetId="14" r:id="rId14"/>
    <sheet name="◎20所得15" sheetId="15" r:id="rId15"/>
    <sheet name="○20所得16" sheetId="16" r:id="rId16"/>
    <sheet name="○20所得17" sheetId="17" r:id="rId17"/>
    <sheet name="○20所得18" sheetId="18" r:id="rId18"/>
    <sheet name="○20所得19" sheetId="19" r:id="rId19"/>
    <sheet name="○20所得20" sheetId="20" r:id="rId20"/>
  </sheets>
  <externalReferences>
    <externalReference r:id="rId23"/>
  </externalReferences>
  <definedNames>
    <definedName name="_xlnm.Print_Area" localSheetId="0">'○20所得01'!$A$1:$I$79</definedName>
    <definedName name="_xlnm.Print_Area" localSheetId="1">'○20所得02'!$A$1:$J$79</definedName>
    <definedName name="_xlnm.Print_Area" localSheetId="2">'○20所得03'!$A$1:$I$79</definedName>
    <definedName name="_xlnm.Print_Area" localSheetId="3">'○20所得04'!$A$1:$I$79</definedName>
    <definedName name="_xlnm.Print_Area" localSheetId="9">'○20所得10'!$A$1:$H$41</definedName>
    <definedName name="_xlnm.Print_Area" localSheetId="10">'○20所得11'!$A$1:$I$40</definedName>
    <definedName name="_xlnm.Print_Area" localSheetId="13">'○20所得14'!$A$1:$K$79</definedName>
    <definedName name="_xlnm.Print_Area" localSheetId="14">'◎20所得15'!$A$1:$G$40</definedName>
    <definedName name="_xlnm.Print_Area" localSheetId="17">'○20所得18'!$A$1:$H$41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<sst xmlns="http://schemas.openxmlformats.org/spreadsheetml/2006/main" count="1668" uniqueCount="307">
  <si>
    <t>（５）所得控除等の人員等（その１）</t>
  </si>
  <si>
    <t>所　得　控　除　を　行　っ　た　納　税　義　務　者　数</t>
  </si>
  <si>
    <t>　</t>
  </si>
  <si>
    <t>うち個人年金分</t>
  </si>
  <si>
    <t>うち長期分</t>
  </si>
  <si>
    <t>　</t>
  </si>
  <si>
    <t>うち特障者</t>
  </si>
  <si>
    <t>　</t>
  </si>
  <si>
    <t>うち老人配偶者</t>
  </si>
  <si>
    <t>　</t>
  </si>
  <si>
    <t>うち特定扶養</t>
  </si>
  <si>
    <t>うち老人扶養</t>
  </si>
  <si>
    <t>親族　　　　</t>
  </si>
  <si>
    <t>税額控除を行った納税義務者数</t>
  </si>
  <si>
    <t>障　害　者　控　除　の　対　象　と　な　っ　た　人　員</t>
  </si>
  <si>
    <t>配当</t>
  </si>
  <si>
    <t>外国税額</t>
  </si>
  <si>
    <t>納税義務者</t>
  </si>
  <si>
    <t>　</t>
  </si>
  <si>
    <t>　</t>
  </si>
  <si>
    <t>控除対象配偶者</t>
  </si>
  <si>
    <t>（６）退職所得の分離課税にかかる所得割額等</t>
  </si>
  <si>
    <t>（４月～３月）</t>
  </si>
  <si>
    <t>（４月～６月）</t>
  </si>
  <si>
    <t>納税義務者数</t>
  </si>
  <si>
    <t>税額</t>
  </si>
  <si>
    <t>扶　養　親　族　等　の　人　員　別　納　税　義　務　者　数</t>
  </si>
  <si>
    <t>０人</t>
  </si>
  <si>
    <t>１人</t>
  </si>
  <si>
    <t>２人</t>
  </si>
  <si>
    <t>３人</t>
  </si>
  <si>
    <t>４人</t>
  </si>
  <si>
    <t>５人</t>
  </si>
  <si>
    <t>６人</t>
  </si>
  <si>
    <t>　</t>
  </si>
  <si>
    <t>扶養親族等の人員別納税義務者数</t>
  </si>
  <si>
    <t>７人</t>
  </si>
  <si>
    <t>８人</t>
  </si>
  <si>
    <t>９人</t>
  </si>
  <si>
    <t>10人以上</t>
  </si>
  <si>
    <t>（８）控除対象配偶者及び扶養控除の人員</t>
  </si>
  <si>
    <t>扶養控除人員</t>
  </si>
  <si>
    <t>うち同居老親</t>
  </si>
  <si>
    <t>左のうち青色事業専従者を有する者</t>
  </si>
  <si>
    <t>青色申告者で</t>
  </si>
  <si>
    <t>青色事業専従者数</t>
  </si>
  <si>
    <t>ある納税義務</t>
  </si>
  <si>
    <t>青色専従者</t>
  </si>
  <si>
    <t>者数　　　　</t>
  </si>
  <si>
    <t>配偶者以外の者</t>
  </si>
  <si>
    <t>給与額　　</t>
  </si>
  <si>
    <t>白　色　事　業　専　従　者　関　係</t>
  </si>
  <si>
    <t>白色事業専従者数</t>
  </si>
  <si>
    <t>白色事業専従者</t>
  </si>
  <si>
    <t>専業専従者</t>
  </si>
  <si>
    <t>を有する納税義</t>
  </si>
  <si>
    <t>　</t>
  </si>
  <si>
    <t>務者数　　　　</t>
  </si>
  <si>
    <t>対　　象　　者　　数</t>
  </si>
  <si>
    <t>（単位：人、千円）</t>
  </si>
  <si>
    <t>項目</t>
  </si>
  <si>
    <t>納　税　義　務　者　数</t>
  </si>
  <si>
    <t>総　所　得　金　額　等</t>
  </si>
  <si>
    <t>計</t>
  </si>
  <si>
    <t>左のうち税額調</t>
  </si>
  <si>
    <t>総所得金額</t>
  </si>
  <si>
    <t>山林所得金額</t>
  </si>
  <si>
    <t>退職所得金額</t>
  </si>
  <si>
    <t>小計</t>
  </si>
  <si>
    <t>整措置に係る者</t>
  </si>
  <si>
    <t xml:space="preserve"> 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</si>
  <si>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</si>
  <si>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</si>
  <si>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</si>
  <si>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</si>
  <si>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</si>
  <si>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</si>
  <si>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</si>
  <si>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</si>
  <si>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</si>
  <si>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</si>
  <si>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</si>
  <si>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</si>
  <si>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</si>
  <si>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</si>
  <si>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</si>
  <si>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</si>
  <si>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</si>
  <si>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</si>
  <si>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</si>
  <si>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</si>
  <si>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</si>
  <si>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</si>
  <si>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</si>
  <si>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</si>
  <si>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</si>
  <si>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</si>
  <si>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（単位：千円）</t>
  </si>
  <si>
    <t>総　　所　　得　　金　　額　　等</t>
  </si>
  <si>
    <t>分離長期譲渡</t>
  </si>
  <si>
    <t>うち優良住宅地</t>
  </si>
  <si>
    <t>うち居住用財産</t>
  </si>
  <si>
    <t>分離短期譲渡</t>
  </si>
  <si>
    <t>株式等に係る</t>
  </si>
  <si>
    <t>所得　　　　</t>
  </si>
  <si>
    <t>としての譲渡に</t>
  </si>
  <si>
    <t>の譲渡に係る金</t>
  </si>
  <si>
    <t>譲渡所得等の</t>
  </si>
  <si>
    <t xml:space="preserve"> に係る雑所得</t>
  </si>
  <si>
    <t>(Ａ)</t>
  </si>
  <si>
    <t xml:space="preserve"> </t>
  </si>
  <si>
    <t>係る金額　　　</t>
  </si>
  <si>
    <t>額　　　　　　</t>
  </si>
  <si>
    <t xml:space="preserve"> </t>
  </si>
  <si>
    <t>金額　　　　</t>
  </si>
  <si>
    <t xml:space="preserve"> 等の金額</t>
  </si>
  <si>
    <t>所　　得　　控　　除　　額</t>
  </si>
  <si>
    <t>雑損</t>
  </si>
  <si>
    <t>医療費</t>
  </si>
  <si>
    <t>社会保険料</t>
  </si>
  <si>
    <t>小規模企業</t>
  </si>
  <si>
    <t>生命保険料</t>
  </si>
  <si>
    <t>共済等掛金</t>
  </si>
  <si>
    <t>　</t>
  </si>
  <si>
    <t>障害者</t>
  </si>
  <si>
    <t>寡婦</t>
  </si>
  <si>
    <t>寡夫</t>
  </si>
  <si>
    <t>勤労学生</t>
  </si>
  <si>
    <t>　同居特障加算</t>
  </si>
  <si>
    <t>うち特別障害者</t>
  </si>
  <si>
    <t>　</t>
  </si>
  <si>
    <t>　</t>
  </si>
  <si>
    <t>配偶者</t>
  </si>
  <si>
    <t>配偶者特別</t>
  </si>
  <si>
    <t>扶養</t>
  </si>
  <si>
    <t>配偶者及び扶養</t>
  </si>
  <si>
    <t>基礎</t>
  </si>
  <si>
    <t>　</t>
  </si>
  <si>
    <t>親族のうち同居</t>
  </si>
  <si>
    <t>　</t>
  </si>
  <si>
    <t>(Ｂ)</t>
  </si>
  <si>
    <t>　</t>
  </si>
  <si>
    <t>特別障害加算分</t>
  </si>
  <si>
    <t>課　　税　　標　　準　　額</t>
  </si>
  <si>
    <t>分離長期譲渡所</t>
  </si>
  <si>
    <t>分離短期譲渡所</t>
  </si>
  <si>
    <t>株式等に係る譲</t>
  </si>
  <si>
    <t>に係るもの</t>
  </si>
  <si>
    <t>に係るもの　</t>
  </si>
  <si>
    <t>得金額に係るも</t>
  </si>
  <si>
    <t>渡所得等の金額</t>
  </si>
  <si>
    <t>(Ａ)-(Ｂ)</t>
  </si>
  <si>
    <t>の　　　　　　</t>
  </si>
  <si>
    <t>に係るもの　　</t>
  </si>
  <si>
    <t>　</t>
  </si>
  <si>
    <t>算　　出　　税　　額</t>
  </si>
  <si>
    <t>総所得・山林所</t>
  </si>
  <si>
    <t>株式等に係る</t>
  </si>
  <si>
    <t>得及び退職所得</t>
  </si>
  <si>
    <t>所得分　　　</t>
  </si>
  <si>
    <t>譲渡所得等分</t>
  </si>
  <si>
    <t>(Ｃ)</t>
  </si>
  <si>
    <t>(Ｄ)</t>
  </si>
  <si>
    <t>分　　　　　　</t>
  </si>
  <si>
    <t>所　　得　　割　　額</t>
  </si>
  <si>
    <t>減免税額</t>
  </si>
  <si>
    <t>(Ｃ)-(Ｄ)-(Ｅ)</t>
  </si>
  <si>
    <t>（２）所得区分別の課税状況（その１）</t>
  </si>
  <si>
    <t>　（単位：人）</t>
  </si>
  <si>
    <t>納　　　税　　　義　　　務　　　者　　　数</t>
  </si>
  <si>
    <t>給与所得者</t>
  </si>
  <si>
    <t>農業所得者</t>
  </si>
  <si>
    <t>その他の所得者</t>
  </si>
  <si>
    <t>分離課税を</t>
  </si>
  <si>
    <t>した者　　</t>
  </si>
  <si>
    <t>　（単位：千円）</t>
  </si>
  <si>
    <t>総　　　所　　　得　　　金　　　額　　　等</t>
  </si>
  <si>
    <t>(Ａ)</t>
  </si>
  <si>
    <t>(Ｂ)</t>
  </si>
  <si>
    <t>課　　　税　　　標　　　準　　　額</t>
  </si>
  <si>
    <t>(Ａ)-(Ｂ)</t>
  </si>
  <si>
    <t>算　　　出　　　税　　　額</t>
  </si>
  <si>
    <t>(Ｃ)</t>
  </si>
  <si>
    <t>税　　　額　　　控　　　除　　　額</t>
  </si>
  <si>
    <t>(Ｄ)</t>
  </si>
  <si>
    <t>税　　　額　　　調　　　整　　　額</t>
  </si>
  <si>
    <t>(Ｅ)</t>
  </si>
  <si>
    <t>(Ｆ)</t>
  </si>
  <si>
    <t>減　　　免　　　税　　　額</t>
  </si>
  <si>
    <t>(Ｇ)</t>
  </si>
  <si>
    <t>所　　　得　　　割　　　額</t>
  </si>
  <si>
    <t>（３）給与所得の金額</t>
  </si>
  <si>
    <t>給与所得に係る</t>
  </si>
  <si>
    <t>　</t>
  </si>
  <si>
    <t>収入金額　　　</t>
  </si>
  <si>
    <t>給与所得控除額</t>
  </si>
  <si>
    <t>特定支出控除額</t>
  </si>
  <si>
    <t>給与所得金額</t>
  </si>
  <si>
    <t>　</t>
  </si>
  <si>
    <t>公的年金等に</t>
  </si>
  <si>
    <t>公的年金等</t>
  </si>
  <si>
    <t>係る収入金額</t>
  </si>
  <si>
    <t>控除額　　</t>
  </si>
  <si>
    <t>係る雑所得の</t>
  </si>
  <si>
    <t>(Ｈ)</t>
  </si>
  <si>
    <t>（10）地方税法附則第３条の３第４項の非課税措置にかかる者</t>
  </si>
  <si>
    <t>志摩市</t>
  </si>
  <si>
    <t>伊賀市</t>
  </si>
  <si>
    <t>大紀町</t>
  </si>
  <si>
    <t>所得税の納税</t>
  </si>
  <si>
    <t>義務あり</t>
  </si>
  <si>
    <t>義務なし</t>
  </si>
  <si>
    <t>市町名</t>
  </si>
  <si>
    <t>南伊勢町</t>
  </si>
  <si>
    <t>紀北町</t>
  </si>
  <si>
    <t>町　　計</t>
  </si>
  <si>
    <t>（２）所得区分別の課税状況（その２）</t>
  </si>
  <si>
    <t>（２）所得区分別の課税状況（その３）</t>
  </si>
  <si>
    <t>（２）所得区分別の課税状況（その４）</t>
  </si>
  <si>
    <t>（２）所得区分別の課税状況（その５）</t>
  </si>
  <si>
    <t>（２）所得区分別の課税状況（その６）</t>
  </si>
  <si>
    <t>（７）扶養親族等の人員別納税義務者数</t>
  </si>
  <si>
    <t>（９）青色申告者及び事業専従者数等</t>
  </si>
  <si>
    <t xml:space="preserve"> -(Ｆ)-(Ｇ)-(Ｈ)</t>
  </si>
  <si>
    <t>所　　　得　　　控　　　除　　　額</t>
  </si>
  <si>
    <t>営業等所得者</t>
  </si>
  <si>
    <t>　等</t>
  </si>
  <si>
    <t>住宅借入金等</t>
  </si>
  <si>
    <t>特別税額</t>
  </si>
  <si>
    <t>配当割額</t>
  </si>
  <si>
    <t>配偶者</t>
  </si>
  <si>
    <t>うち老人</t>
  </si>
  <si>
    <t>扶養親族</t>
  </si>
  <si>
    <t>うち特定</t>
  </si>
  <si>
    <t>株式等譲渡</t>
  </si>
  <si>
    <t>所得割額</t>
  </si>
  <si>
    <t>うち同居</t>
  </si>
  <si>
    <t>老親等</t>
  </si>
  <si>
    <t>うち特別</t>
  </si>
  <si>
    <t>障害者</t>
  </si>
  <si>
    <t>地震保険料</t>
  </si>
  <si>
    <t>配当割額の</t>
  </si>
  <si>
    <t>調整控除</t>
  </si>
  <si>
    <t>控除</t>
  </si>
  <si>
    <t>住宅借入金等</t>
  </si>
  <si>
    <t>外国税額</t>
  </si>
  <si>
    <t>配当控除</t>
  </si>
  <si>
    <t>株式等譲渡所得</t>
  </si>
  <si>
    <t>割額の控除額</t>
  </si>
  <si>
    <t>調整額</t>
  </si>
  <si>
    <t>税　額</t>
  </si>
  <si>
    <t>控　除　額</t>
  </si>
  <si>
    <t>(Ｃ)-(Ｄ)-(Ｅ)</t>
  </si>
  <si>
    <t xml:space="preserve"> -(Ｆ)-(Ｇ)-(Ｈ)</t>
  </si>
  <si>
    <t>（Ｅ）</t>
  </si>
  <si>
    <t>（Ｆ）</t>
  </si>
  <si>
    <t>（Ｇ）</t>
  </si>
  <si>
    <t>(Ｈ)</t>
  </si>
  <si>
    <t>等の金額</t>
  </si>
  <si>
    <t xml:space="preserve"> 先 物 取 引</t>
  </si>
  <si>
    <t>先物取引に係る</t>
  </si>
  <si>
    <t>雑所得等の</t>
  </si>
  <si>
    <t>金額</t>
  </si>
  <si>
    <t>配　当　割　額　の　控　除　額</t>
  </si>
  <si>
    <t>株式等譲渡所得割額の控除額</t>
  </si>
  <si>
    <t>特別税額控除</t>
  </si>
  <si>
    <t>うち</t>
  </si>
  <si>
    <t>配偶者及び扶養親族のうち同居特別障害加算分に係る者</t>
  </si>
  <si>
    <t>扶養親族及び控除対象配偶者　</t>
  </si>
  <si>
    <t>特定支出控除の特例の対象となった納税義務者数</t>
  </si>
  <si>
    <t>納税義務者数</t>
  </si>
  <si>
    <t>　金額</t>
  </si>
  <si>
    <t>　配当所得の</t>
  </si>
  <si>
    <t>　利子所得の</t>
  </si>
  <si>
    <t>住民税の課税の対象となった利子所得に係る納税義務者数等</t>
  </si>
  <si>
    <t>うち特別割増</t>
  </si>
  <si>
    <t>寄附金税額</t>
  </si>
  <si>
    <t>うち</t>
  </si>
  <si>
    <t>住民税の課税の対象となった配当所得に係る納税義務者数等</t>
  </si>
  <si>
    <t>(70歳以上）</t>
  </si>
  <si>
    <t>配偶者及び</t>
  </si>
  <si>
    <t>扶養親族のうち</t>
  </si>
  <si>
    <t>同居特障加算分</t>
  </si>
  <si>
    <t>に係る者</t>
  </si>
  <si>
    <t>（23万円）</t>
  </si>
  <si>
    <t>平　成　22　年　度</t>
  </si>
  <si>
    <t>（実人員）</t>
  </si>
  <si>
    <t>上場株式等に</t>
  </si>
  <si>
    <t>係る配当所得</t>
  </si>
  <si>
    <t>　分を含まず</t>
  </si>
  <si>
    <t>上場株式等の</t>
  </si>
  <si>
    <t>配当所得金額</t>
  </si>
  <si>
    <t>分</t>
  </si>
  <si>
    <t>（４）公的年金等にかかる雑所得の金額（その１・65歳未満の者）</t>
  </si>
  <si>
    <t>（４） 公的年金等にかかる雑所得の金額（その２・65歳以上の者）</t>
  </si>
  <si>
    <t>（５）所得控除等の人員等（その２）</t>
  </si>
  <si>
    <t>（５）所得控除等の人員等（その３）</t>
  </si>
  <si>
    <t>税　　額　　控　　除　　額</t>
  </si>
  <si>
    <t>第20表　　平成23年度　所得割の状況</t>
  </si>
  <si>
    <t>（１）平成23年度　所得割の課税状況（その１）</t>
  </si>
  <si>
    <t>（１）平成23年度　所得割の課税状況（その２）</t>
  </si>
  <si>
    <t>（１）平成23年度　所得割の課税状況（その３）</t>
  </si>
  <si>
    <t>（１）平成23年度　所得割の課税状況（その４）</t>
  </si>
  <si>
    <t>第20表　　平成23年度　所得割の状況</t>
  </si>
  <si>
    <t>寄附金</t>
  </si>
  <si>
    <t>平　成　23　年　度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</si>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</sst>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178" fontId="6" fillId="0" borderId="12" xfId="0" applyNumberFormat="1" applyFont="1" applyBorder="1" applyAlignment="1">
      <alignment horizontal="centerContinuous"/>
    </xf>
    <xf numFmtId="178" fontId="6" fillId="0" borderId="13" xfId="0" applyNumberFormat="1" applyFont="1" applyBorder="1" applyAlignment="1">
      <alignment horizontal="centerContinuous"/>
    </xf>
    <xf numFmtId="178" fontId="6" fillId="0" borderId="11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center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8" fillId="0" borderId="20" xfId="0" applyFont="1" applyBorder="1" applyAlignment="1">
      <alignment horizontal="right"/>
    </xf>
    <xf numFmtId="178" fontId="6" fillId="0" borderId="21" xfId="0" applyNumberFormat="1" applyFont="1" applyBorder="1" applyAlignment="1">
      <alignment/>
    </xf>
    <xf numFmtId="0" fontId="8" fillId="0" borderId="19" xfId="0" applyFont="1" applyBorder="1" applyAlignment="1">
      <alignment horizontal="right"/>
    </xf>
    <xf numFmtId="178" fontId="6" fillId="0" borderId="22" xfId="0" applyNumberFormat="1" applyFont="1" applyBorder="1" applyAlignment="1">
      <alignment/>
    </xf>
    <xf numFmtId="0" fontId="7" fillId="0" borderId="2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78" fontId="6" fillId="0" borderId="15" xfId="0" applyNumberFormat="1" applyFont="1" applyBorder="1" applyAlignment="1">
      <alignment horizontal="centerContinuous"/>
    </xf>
    <xf numFmtId="178" fontId="6" fillId="0" borderId="24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8" fontId="6" fillId="0" borderId="16" xfId="0" applyNumberFormat="1" applyFont="1" applyBorder="1" applyAlignment="1">
      <alignment horizontal="centerContinuous"/>
    </xf>
    <xf numFmtId="178" fontId="6" fillId="0" borderId="23" xfId="0" applyNumberFormat="1" applyFont="1" applyBorder="1" applyAlignment="1">
      <alignment/>
    </xf>
    <xf numFmtId="178" fontId="6" fillId="0" borderId="14" xfId="0" applyNumberFormat="1" applyFont="1" applyBorder="1" applyAlignment="1">
      <alignment horizontal="centerContinuous"/>
    </xf>
    <xf numFmtId="178" fontId="6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/>
    </xf>
    <xf numFmtId="178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178" fontId="6" fillId="0" borderId="23" xfId="0" applyNumberFormat="1" applyFont="1" applyBorder="1" applyAlignment="1">
      <alignment horizontal="centerContinuous"/>
    </xf>
    <xf numFmtId="178" fontId="6" fillId="0" borderId="26" xfId="0" applyNumberFormat="1" applyFont="1" applyBorder="1" applyAlignment="1">
      <alignment horizontal="centerContinuous"/>
    </xf>
    <xf numFmtId="178" fontId="6" fillId="0" borderId="10" xfId="0" applyNumberFormat="1" applyFont="1" applyBorder="1" applyAlignment="1">
      <alignment horizontal="centerContinuous"/>
    </xf>
    <xf numFmtId="178" fontId="6" fillId="0" borderId="22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178" fontId="6" fillId="0" borderId="18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8" fontId="6" fillId="0" borderId="15" xfId="0" applyNumberFormat="1" applyFont="1" applyFill="1" applyBorder="1" applyAlignment="1">
      <alignment horizontal="centerContinuous"/>
    </xf>
    <xf numFmtId="178" fontId="6" fillId="0" borderId="12" xfId="0" applyNumberFormat="1" applyFont="1" applyFill="1" applyBorder="1" applyAlignment="1">
      <alignment horizontal="centerContinuous"/>
    </xf>
    <xf numFmtId="178" fontId="6" fillId="0" borderId="13" xfId="0" applyNumberFormat="1" applyFont="1" applyFill="1" applyBorder="1" applyAlignment="1">
      <alignment horizontal="centerContinuous"/>
    </xf>
    <xf numFmtId="178" fontId="6" fillId="0" borderId="11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 horizontal="center"/>
    </xf>
    <xf numFmtId="178" fontId="6" fillId="0" borderId="17" xfId="0" applyNumberFormat="1" applyFont="1" applyFill="1" applyBorder="1" applyAlignment="1">
      <alignment horizontal="center"/>
    </xf>
    <xf numFmtId="178" fontId="6" fillId="0" borderId="19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78" fontId="6" fillId="0" borderId="17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178" fontId="6" fillId="0" borderId="19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/>
    </xf>
    <xf numFmtId="178" fontId="6" fillId="0" borderId="16" xfId="0" applyNumberFormat="1" applyFont="1" applyFill="1" applyBorder="1" applyAlignment="1">
      <alignment horizontal="centerContinuous"/>
    </xf>
    <xf numFmtId="178" fontId="6" fillId="0" borderId="18" xfId="0" applyNumberFormat="1" applyFont="1" applyFill="1" applyBorder="1" applyAlignment="1">
      <alignment horizontal="left"/>
    </xf>
    <xf numFmtId="178" fontId="6" fillId="0" borderId="18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left"/>
    </xf>
    <xf numFmtId="178" fontId="6" fillId="0" borderId="1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178" fontId="6" fillId="0" borderId="12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/>
    </xf>
    <xf numFmtId="17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8" fontId="6" fillId="0" borderId="23" xfId="0" applyNumberFormat="1" applyFont="1" applyFill="1" applyBorder="1" applyAlignment="1">
      <alignment/>
    </xf>
    <xf numFmtId="178" fontId="6" fillId="0" borderId="16" xfId="0" applyNumberFormat="1" applyFont="1" applyBorder="1" applyAlignment="1">
      <alignment horizontal="center"/>
    </xf>
    <xf numFmtId="38" fontId="0" fillId="0" borderId="0" xfId="49" applyFont="1" applyAlignment="1">
      <alignment horizontal="centerContinuous"/>
    </xf>
    <xf numFmtId="38" fontId="0" fillId="0" borderId="0" xfId="49" applyFont="1" applyAlignment="1">
      <alignment/>
    </xf>
    <xf numFmtId="38" fontId="6" fillId="0" borderId="0" xfId="49" applyFont="1" applyAlignment="1">
      <alignment horizontal="right"/>
    </xf>
    <xf numFmtId="38" fontId="6" fillId="0" borderId="12" xfId="49" applyFont="1" applyBorder="1" applyAlignment="1">
      <alignment horizontal="centerContinuous"/>
    </xf>
    <xf numFmtId="38" fontId="6" fillId="0" borderId="13" xfId="49" applyFont="1" applyBorder="1" applyAlignment="1">
      <alignment horizontal="centerContinuous"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/>
    </xf>
    <xf numFmtId="38" fontId="6" fillId="0" borderId="18" xfId="49" applyFont="1" applyBorder="1" applyAlignment="1">
      <alignment/>
    </xf>
    <xf numFmtId="38" fontId="6" fillId="0" borderId="17" xfId="49" applyFont="1" applyBorder="1" applyAlignment="1">
      <alignment horizontal="center"/>
    </xf>
    <xf numFmtId="38" fontId="6" fillId="0" borderId="18" xfId="49" applyFont="1" applyBorder="1" applyAlignment="1">
      <alignment horizontal="center"/>
    </xf>
    <xf numFmtId="38" fontId="6" fillId="0" borderId="19" xfId="49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38" fontId="6" fillId="0" borderId="27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0" xfId="49" applyFont="1" applyFill="1" applyAlignment="1">
      <alignment horizontal="right"/>
    </xf>
    <xf numFmtId="38" fontId="6" fillId="0" borderId="11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7" xfId="49" applyFont="1" applyBorder="1" applyAlignment="1">
      <alignment/>
    </xf>
    <xf numFmtId="38" fontId="6" fillId="0" borderId="19" xfId="49" applyFont="1" applyBorder="1" applyAlignment="1">
      <alignment/>
    </xf>
    <xf numFmtId="38" fontId="6" fillId="0" borderId="10" xfId="49" applyFont="1" applyBorder="1" applyAlignment="1">
      <alignment/>
    </xf>
    <xf numFmtId="38" fontId="6" fillId="0" borderId="28" xfId="49" applyFont="1" applyBorder="1" applyAlignment="1">
      <alignment/>
    </xf>
    <xf numFmtId="38" fontId="6" fillId="0" borderId="27" xfId="49" applyFont="1" applyBorder="1" applyAlignment="1">
      <alignment/>
    </xf>
    <xf numFmtId="38" fontId="6" fillId="0" borderId="21" xfId="49" applyFont="1" applyBorder="1" applyAlignment="1">
      <alignment/>
    </xf>
    <xf numFmtId="38" fontId="6" fillId="0" borderId="26" xfId="49" applyFont="1" applyBorder="1" applyAlignment="1">
      <alignment/>
    </xf>
    <xf numFmtId="38" fontId="6" fillId="0" borderId="22" xfId="49" applyFont="1" applyBorder="1" applyAlignment="1">
      <alignment/>
    </xf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left"/>
    </xf>
    <xf numFmtId="178" fontId="6" fillId="0" borderId="11" xfId="0" applyNumberFormat="1" applyFont="1" applyBorder="1" applyAlignment="1">
      <alignment horizontal="left"/>
    </xf>
    <xf numFmtId="178" fontId="6" fillId="0" borderId="17" xfId="0" applyNumberFormat="1" applyFont="1" applyBorder="1" applyAlignment="1">
      <alignment horizontal="left"/>
    </xf>
    <xf numFmtId="178" fontId="6" fillId="0" borderId="19" xfId="0" applyNumberFormat="1" applyFont="1" applyBorder="1" applyAlignment="1">
      <alignment horizontal="left"/>
    </xf>
    <xf numFmtId="178" fontId="6" fillId="0" borderId="18" xfId="0" applyNumberFormat="1" applyFont="1" applyBorder="1" applyAlignment="1">
      <alignment shrinkToFit="1"/>
    </xf>
    <xf numFmtId="178" fontId="6" fillId="0" borderId="18" xfId="0" applyNumberFormat="1" applyFont="1" applyBorder="1" applyAlignment="1">
      <alignment horizontal="center" shrinkToFit="1"/>
    </xf>
    <xf numFmtId="178" fontId="6" fillId="0" borderId="18" xfId="0" applyNumberFormat="1" applyFont="1" applyFill="1" applyBorder="1" applyAlignment="1">
      <alignment horizontal="center" shrinkToFit="1"/>
    </xf>
    <xf numFmtId="178" fontId="6" fillId="0" borderId="17" xfId="0" applyNumberFormat="1" applyFont="1" applyBorder="1" applyAlignment="1">
      <alignment horizontal="center" shrinkToFit="1"/>
    </xf>
    <xf numFmtId="178" fontId="6" fillId="0" borderId="19" xfId="0" applyNumberFormat="1" applyFont="1" applyFill="1" applyBorder="1" applyAlignment="1">
      <alignment horizontal="center" shrinkToFit="1"/>
    </xf>
    <xf numFmtId="178" fontId="6" fillId="0" borderId="23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9" fillId="0" borderId="11" xfId="49" applyFont="1" applyBorder="1" applyAlignment="1">
      <alignment wrapText="1"/>
    </xf>
    <xf numFmtId="38" fontId="10" fillId="0" borderId="17" xfId="49" applyFont="1" applyBorder="1" applyAlignment="1">
      <alignment wrapText="1"/>
    </xf>
    <xf numFmtId="38" fontId="10" fillId="0" borderId="19" xfId="49" applyFont="1" applyBorder="1" applyAlignment="1">
      <alignment wrapText="1"/>
    </xf>
    <xf numFmtId="178" fontId="6" fillId="0" borderId="23" xfId="0" applyNumberFormat="1" applyFont="1" applyFill="1" applyBorder="1" applyAlignment="1">
      <alignment horizontal="left" vertical="center" wrapText="1"/>
    </xf>
    <xf numFmtId="178" fontId="7" fillId="0" borderId="11" xfId="0" applyNumberFormat="1" applyFont="1" applyFill="1" applyBorder="1" applyAlignment="1">
      <alignment horizontal="left" vertical="center" wrapText="1"/>
    </xf>
    <xf numFmtId="38" fontId="7" fillId="0" borderId="23" xfId="49" applyFont="1" applyBorder="1" applyAlignment="1">
      <alignment wrapText="1"/>
    </xf>
    <xf numFmtId="38" fontId="6" fillId="0" borderId="16" xfId="49" applyFont="1" applyBorder="1" applyAlignment="1">
      <alignment wrapText="1"/>
    </xf>
    <xf numFmtId="38" fontId="6" fillId="0" borderId="24" xfId="49" applyFont="1" applyBorder="1" applyAlignment="1">
      <alignment wrapText="1"/>
    </xf>
    <xf numFmtId="38" fontId="6" fillId="0" borderId="18" xfId="49" applyFont="1" applyBorder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8" fontId="6" fillId="0" borderId="2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18" xfId="49" applyFont="1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38" fontId="6" fillId="0" borderId="24" xfId="49" applyFont="1" applyBorder="1" applyAlignment="1">
      <alignment/>
    </xf>
    <xf numFmtId="38" fontId="6" fillId="0" borderId="0" xfId="49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299</v>
      </c>
      <c r="B2" s="156"/>
      <c r="C2" s="156"/>
      <c r="D2" s="156"/>
      <c r="E2" s="156"/>
      <c r="F2" s="156"/>
      <c r="G2" s="156"/>
      <c r="H2" s="156"/>
      <c r="I2" s="156"/>
    </row>
    <row r="3" spans="8:9" ht="13.5">
      <c r="H3" s="3"/>
      <c r="I3" s="4" t="s">
        <v>59</v>
      </c>
    </row>
    <row r="4" spans="1:9" ht="13.5">
      <c r="A4" s="5" t="s">
        <v>60</v>
      </c>
      <c r="B4" s="6" t="s">
        <v>61</v>
      </c>
      <c r="C4" s="6"/>
      <c r="D4" s="6"/>
      <c r="E4" s="7"/>
      <c r="F4" s="6" t="s">
        <v>62</v>
      </c>
      <c r="G4" s="6"/>
      <c r="H4" s="6"/>
      <c r="I4" s="7"/>
    </row>
    <row r="5" spans="1:9" ht="13.5">
      <c r="A5" s="158"/>
      <c r="B5" s="8"/>
      <c r="C5" s="8"/>
      <c r="D5" s="9"/>
      <c r="E5" s="10"/>
      <c r="F5" s="11"/>
      <c r="G5" s="12"/>
      <c r="H5" s="12"/>
      <c r="I5" s="13"/>
    </row>
    <row r="6" spans="1:9" ht="13.5">
      <c r="A6" s="158"/>
      <c r="B6" s="14" t="s">
        <v>209</v>
      </c>
      <c r="C6" s="14" t="s">
        <v>209</v>
      </c>
      <c r="D6" s="15" t="s">
        <v>63</v>
      </c>
      <c r="E6" s="15" t="s">
        <v>64</v>
      </c>
      <c r="F6" s="14" t="s">
        <v>65</v>
      </c>
      <c r="G6" s="14" t="s">
        <v>66</v>
      </c>
      <c r="H6" s="14" t="s">
        <v>67</v>
      </c>
      <c r="I6" s="15" t="s">
        <v>68</v>
      </c>
    </row>
    <row r="7" spans="1:9" ht="13.5">
      <c r="A7" s="158"/>
      <c r="B7" s="14" t="s">
        <v>210</v>
      </c>
      <c r="C7" s="14" t="s">
        <v>211</v>
      </c>
      <c r="D7" s="17"/>
      <c r="E7" s="15" t="s">
        <v>69</v>
      </c>
      <c r="F7" s="16" t="s">
        <v>70</v>
      </c>
      <c r="G7" s="16"/>
      <c r="H7" s="16"/>
      <c r="I7" s="17"/>
    </row>
    <row r="8" spans="1:9" ht="13.5">
      <c r="A8" s="18" t="s">
        <v>212</v>
      </c>
      <c r="B8" s="65"/>
      <c r="C8" s="65"/>
      <c r="D8" s="55"/>
      <c r="E8" s="55"/>
      <c r="F8" s="65"/>
      <c r="G8" s="65"/>
      <c r="H8" s="65"/>
      <c r="I8" s="55"/>
    </row>
    <row r="9" spans="1:9" ht="13.5">
      <c r="A9" s="21" t="s">
        <v>71</v>
      </c>
      <c r="B9" s="56">
        <v>120904</v>
      </c>
      <c r="C9" s="56">
        <v>5280</v>
      </c>
      <c r="D9" s="56">
        <v>126184</v>
      </c>
      <c r="E9" s="56">
        <v>78</v>
      </c>
      <c r="F9" s="56">
        <v>395520041</v>
      </c>
      <c r="G9" s="56">
        <v>6724</v>
      </c>
      <c r="H9" s="56">
        <v>0</v>
      </c>
      <c r="I9" s="50">
        <v>395526765</v>
      </c>
    </row>
    <row r="10" spans="1:9" ht="13.5">
      <c r="A10" s="23" t="s">
        <v>72</v>
      </c>
      <c r="B10" s="56">
        <v>135456</v>
      </c>
      <c r="C10" s="56">
        <v>5727</v>
      </c>
      <c r="D10" s="56">
        <v>141183</v>
      </c>
      <c r="E10" s="56">
        <v>76</v>
      </c>
      <c r="F10" s="56">
        <v>452964272</v>
      </c>
      <c r="G10" s="56">
        <v>906</v>
      </c>
      <c r="H10" s="56">
        <v>0</v>
      </c>
      <c r="I10" s="50">
        <v>452965178</v>
      </c>
    </row>
    <row r="11" spans="1:9" ht="13.5">
      <c r="A11" s="23" t="s">
        <v>73</v>
      </c>
      <c r="B11" s="56">
        <v>50941</v>
      </c>
      <c r="C11" s="56">
        <v>5496</v>
      </c>
      <c r="D11" s="56">
        <v>56437</v>
      </c>
      <c r="E11" s="56">
        <v>43</v>
      </c>
      <c r="F11" s="56">
        <v>161607675</v>
      </c>
      <c r="G11" s="56">
        <v>8150</v>
      </c>
      <c r="H11" s="56">
        <v>0</v>
      </c>
      <c r="I11" s="50">
        <v>161615825</v>
      </c>
    </row>
    <row r="12" spans="1:9" ht="13.5">
      <c r="A12" s="23" t="s">
        <v>74</v>
      </c>
      <c r="B12" s="56">
        <v>63075</v>
      </c>
      <c r="C12" s="56">
        <v>7065</v>
      </c>
      <c r="D12" s="56">
        <v>70140</v>
      </c>
      <c r="E12" s="56">
        <v>48</v>
      </c>
      <c r="F12" s="56">
        <v>204457903</v>
      </c>
      <c r="G12" s="56">
        <v>16832</v>
      </c>
      <c r="H12" s="56">
        <v>0</v>
      </c>
      <c r="I12" s="50">
        <v>204474735</v>
      </c>
    </row>
    <row r="13" spans="1:9" ht="13.5">
      <c r="A13" s="23" t="s">
        <v>75</v>
      </c>
      <c r="B13" s="56">
        <v>60611</v>
      </c>
      <c r="C13" s="56">
        <v>2661</v>
      </c>
      <c r="D13" s="56">
        <v>63272</v>
      </c>
      <c r="E13" s="56">
        <v>38</v>
      </c>
      <c r="F13" s="56">
        <v>209789421</v>
      </c>
      <c r="G13" s="56">
        <v>2000</v>
      </c>
      <c r="H13" s="56">
        <v>0</v>
      </c>
      <c r="I13" s="50">
        <v>209791421</v>
      </c>
    </row>
    <row r="14" spans="1:9" ht="13.5">
      <c r="A14" s="23" t="s">
        <v>76</v>
      </c>
      <c r="B14" s="56">
        <v>84449</v>
      </c>
      <c r="C14" s="56">
        <v>3832</v>
      </c>
      <c r="D14" s="56">
        <v>88281</v>
      </c>
      <c r="E14" s="56">
        <v>65</v>
      </c>
      <c r="F14" s="56">
        <v>275917062</v>
      </c>
      <c r="G14" s="56">
        <v>1840</v>
      </c>
      <c r="H14" s="56">
        <v>0</v>
      </c>
      <c r="I14" s="50">
        <v>275918902</v>
      </c>
    </row>
    <row r="15" spans="1:9" ht="13.5">
      <c r="A15" s="23" t="s">
        <v>77</v>
      </c>
      <c r="B15" s="56">
        <v>31546</v>
      </c>
      <c r="C15" s="56">
        <v>3527</v>
      </c>
      <c r="D15" s="56">
        <v>35073</v>
      </c>
      <c r="E15" s="56">
        <v>15</v>
      </c>
      <c r="F15" s="56">
        <v>106118828</v>
      </c>
      <c r="G15" s="56">
        <v>0</v>
      </c>
      <c r="H15" s="56">
        <v>0</v>
      </c>
      <c r="I15" s="50">
        <v>106118828</v>
      </c>
    </row>
    <row r="16" spans="1:9" ht="13.5">
      <c r="A16" s="23" t="s">
        <v>78</v>
      </c>
      <c r="B16" s="56">
        <v>7155</v>
      </c>
      <c r="C16" s="56">
        <v>797</v>
      </c>
      <c r="D16" s="56">
        <v>7952</v>
      </c>
      <c r="E16" s="56">
        <v>6</v>
      </c>
      <c r="F16" s="56">
        <v>21208665</v>
      </c>
      <c r="G16" s="56">
        <v>19257</v>
      </c>
      <c r="H16" s="56">
        <v>0</v>
      </c>
      <c r="I16" s="50">
        <v>21227922</v>
      </c>
    </row>
    <row r="17" spans="1:9" ht="13.5">
      <c r="A17" s="23" t="s">
        <v>79</v>
      </c>
      <c r="B17" s="56">
        <v>20011</v>
      </c>
      <c r="C17" s="56">
        <v>2332</v>
      </c>
      <c r="D17" s="56">
        <v>22343</v>
      </c>
      <c r="E17" s="56">
        <v>9</v>
      </c>
      <c r="F17" s="56">
        <v>66441609</v>
      </c>
      <c r="G17" s="56">
        <v>0</v>
      </c>
      <c r="H17" s="56">
        <v>0</v>
      </c>
      <c r="I17" s="50">
        <v>66441609</v>
      </c>
    </row>
    <row r="18" spans="1:9" ht="13.5">
      <c r="A18" s="23" t="s">
        <v>80</v>
      </c>
      <c r="B18" s="56">
        <v>7592</v>
      </c>
      <c r="C18" s="56">
        <v>920</v>
      </c>
      <c r="D18" s="56">
        <v>8512</v>
      </c>
      <c r="E18" s="56">
        <v>14</v>
      </c>
      <c r="F18" s="56">
        <v>20999260</v>
      </c>
      <c r="G18" s="56">
        <v>1840</v>
      </c>
      <c r="H18" s="56">
        <v>0</v>
      </c>
      <c r="I18" s="50">
        <v>21001100</v>
      </c>
    </row>
    <row r="19" spans="1:9" ht="13.5">
      <c r="A19" s="23" t="s">
        <v>81</v>
      </c>
      <c r="B19" s="56">
        <v>5984</v>
      </c>
      <c r="C19" s="56">
        <v>682</v>
      </c>
      <c r="D19" s="56">
        <v>6666</v>
      </c>
      <c r="E19" s="56">
        <v>3</v>
      </c>
      <c r="F19" s="56">
        <v>17265696</v>
      </c>
      <c r="G19" s="56">
        <v>0</v>
      </c>
      <c r="H19" s="56">
        <v>0</v>
      </c>
      <c r="I19" s="50">
        <v>17265696</v>
      </c>
    </row>
    <row r="20" spans="1:9" ht="13.5">
      <c r="A20" s="23" t="s">
        <v>82</v>
      </c>
      <c r="B20" s="56">
        <v>20647</v>
      </c>
      <c r="C20" s="56">
        <v>887</v>
      </c>
      <c r="D20" s="56">
        <v>21534</v>
      </c>
      <c r="E20" s="56">
        <v>12</v>
      </c>
      <c r="F20" s="56">
        <v>62379663</v>
      </c>
      <c r="G20" s="56">
        <v>0</v>
      </c>
      <c r="H20" s="56">
        <v>0</v>
      </c>
      <c r="I20" s="50">
        <v>62379663</v>
      </c>
    </row>
    <row r="21" spans="1:9" ht="13.5">
      <c r="A21" s="23" t="s">
        <v>206</v>
      </c>
      <c r="B21" s="56">
        <v>18773</v>
      </c>
      <c r="C21" s="56">
        <v>2366</v>
      </c>
      <c r="D21" s="56">
        <v>21139</v>
      </c>
      <c r="E21" s="56">
        <v>19</v>
      </c>
      <c r="F21" s="56">
        <v>50462187</v>
      </c>
      <c r="G21" s="56">
        <v>0</v>
      </c>
      <c r="H21" s="56">
        <v>0</v>
      </c>
      <c r="I21" s="50">
        <v>50462187</v>
      </c>
    </row>
    <row r="22" spans="1:9" ht="13.5">
      <c r="A22" s="23" t="s">
        <v>207</v>
      </c>
      <c r="B22" s="56">
        <v>37666</v>
      </c>
      <c r="C22" s="56">
        <v>4065</v>
      </c>
      <c r="D22" s="56">
        <v>41731</v>
      </c>
      <c r="E22" s="56">
        <v>36</v>
      </c>
      <c r="F22" s="56">
        <v>116411831</v>
      </c>
      <c r="G22" s="56">
        <v>8374</v>
      </c>
      <c r="H22" s="56">
        <v>0</v>
      </c>
      <c r="I22" s="50">
        <v>116420205</v>
      </c>
    </row>
    <row r="23" spans="1:9" ht="13.5">
      <c r="A23" s="24" t="s">
        <v>83</v>
      </c>
      <c r="B23" s="53">
        <f aca="true" t="shared" si="0" ref="B23:I23">SUM(B9:B22)</f>
        <v>664810</v>
      </c>
      <c r="C23" s="51">
        <f t="shared" si="0"/>
        <v>45637</v>
      </c>
      <c r="D23" s="51">
        <f t="shared" si="0"/>
        <v>710447</v>
      </c>
      <c r="E23" s="51">
        <f t="shared" si="0"/>
        <v>462</v>
      </c>
      <c r="F23" s="51">
        <f t="shared" si="0"/>
        <v>2161544113</v>
      </c>
      <c r="G23" s="51">
        <f t="shared" si="0"/>
        <v>65923</v>
      </c>
      <c r="H23" s="51">
        <f t="shared" si="0"/>
        <v>0</v>
      </c>
      <c r="I23" s="52">
        <f t="shared" si="0"/>
        <v>2161610036</v>
      </c>
    </row>
    <row r="24" spans="1:9" ht="13.5">
      <c r="A24" s="23" t="s">
        <v>84</v>
      </c>
      <c r="B24" s="56">
        <v>3079</v>
      </c>
      <c r="C24" s="56">
        <v>168</v>
      </c>
      <c r="D24" s="56">
        <v>3247</v>
      </c>
      <c r="E24" s="56">
        <v>3</v>
      </c>
      <c r="F24" s="56">
        <v>8662692</v>
      </c>
      <c r="G24" s="56">
        <v>0</v>
      </c>
      <c r="H24" s="56">
        <v>0</v>
      </c>
      <c r="I24" s="50">
        <v>8662692</v>
      </c>
    </row>
    <row r="25" spans="1:9" ht="13.5">
      <c r="A25" s="23" t="s">
        <v>85</v>
      </c>
      <c r="B25" s="56">
        <v>11631</v>
      </c>
      <c r="C25" s="56">
        <v>518</v>
      </c>
      <c r="D25" s="56">
        <v>12149</v>
      </c>
      <c r="E25" s="56">
        <v>6</v>
      </c>
      <c r="F25" s="56">
        <v>38061796</v>
      </c>
      <c r="G25" s="56">
        <v>0</v>
      </c>
      <c r="H25" s="56">
        <v>0</v>
      </c>
      <c r="I25" s="50">
        <v>38061796</v>
      </c>
    </row>
    <row r="26" spans="1:9" ht="13.5">
      <c r="A26" s="23" t="s">
        <v>86</v>
      </c>
      <c r="B26" s="56">
        <v>17102</v>
      </c>
      <c r="C26" s="56">
        <v>756</v>
      </c>
      <c r="D26" s="56">
        <v>17858</v>
      </c>
      <c r="E26" s="56">
        <v>10</v>
      </c>
      <c r="F26" s="56">
        <v>55464592</v>
      </c>
      <c r="G26" s="56">
        <v>0</v>
      </c>
      <c r="H26" s="56">
        <v>0</v>
      </c>
      <c r="I26" s="50">
        <v>55464592</v>
      </c>
    </row>
    <row r="27" spans="1:9" ht="13.5">
      <c r="A27" s="23" t="s">
        <v>87</v>
      </c>
      <c r="B27" s="56">
        <v>3695</v>
      </c>
      <c r="C27" s="56">
        <v>540</v>
      </c>
      <c r="D27" s="56">
        <v>4235</v>
      </c>
      <c r="E27" s="56">
        <v>2</v>
      </c>
      <c r="F27" s="56">
        <v>14172458</v>
      </c>
      <c r="G27" s="56">
        <v>0</v>
      </c>
      <c r="H27" s="56">
        <v>0</v>
      </c>
      <c r="I27" s="50">
        <v>14172458</v>
      </c>
    </row>
    <row r="28" spans="1:9" ht="13.5">
      <c r="A28" s="23" t="s">
        <v>88</v>
      </c>
      <c r="B28" s="56">
        <v>6183</v>
      </c>
      <c r="C28" s="56">
        <v>234</v>
      </c>
      <c r="D28" s="56">
        <v>6417</v>
      </c>
      <c r="E28" s="56">
        <v>1</v>
      </c>
      <c r="F28" s="56">
        <v>19451163</v>
      </c>
      <c r="G28" s="56">
        <v>0</v>
      </c>
      <c r="H28" s="56">
        <v>0</v>
      </c>
      <c r="I28" s="50">
        <v>19451163</v>
      </c>
    </row>
    <row r="29" spans="1:9" ht="13.5">
      <c r="A29" s="23" t="s">
        <v>89</v>
      </c>
      <c r="B29" s="56">
        <v>5571</v>
      </c>
      <c r="C29" s="56">
        <v>679</v>
      </c>
      <c r="D29" s="56">
        <v>6250</v>
      </c>
      <c r="E29" s="56">
        <v>7</v>
      </c>
      <c r="F29" s="56">
        <v>17418506</v>
      </c>
      <c r="G29" s="56">
        <v>3692</v>
      </c>
      <c r="H29" s="56">
        <v>0</v>
      </c>
      <c r="I29" s="50">
        <v>17422198</v>
      </c>
    </row>
    <row r="30" spans="1:9" ht="13.5">
      <c r="A30" s="23" t="s">
        <v>90</v>
      </c>
      <c r="B30" s="56">
        <v>8686</v>
      </c>
      <c r="C30" s="56">
        <v>1113</v>
      </c>
      <c r="D30" s="56">
        <v>9799</v>
      </c>
      <c r="E30" s="56">
        <v>12</v>
      </c>
      <c r="F30" s="56">
        <v>27208465</v>
      </c>
      <c r="G30" s="56">
        <v>0</v>
      </c>
      <c r="H30" s="56">
        <v>0</v>
      </c>
      <c r="I30" s="50">
        <v>27208465</v>
      </c>
    </row>
    <row r="31" spans="1:9" ht="13.5">
      <c r="A31" s="23" t="s">
        <v>91</v>
      </c>
      <c r="B31" s="56">
        <v>3731</v>
      </c>
      <c r="C31" s="56">
        <v>242</v>
      </c>
      <c r="D31" s="56">
        <v>3973</v>
      </c>
      <c r="E31" s="56">
        <v>5</v>
      </c>
      <c r="F31" s="56">
        <v>10388055</v>
      </c>
      <c r="G31" s="56">
        <v>28900</v>
      </c>
      <c r="H31" s="56">
        <v>0</v>
      </c>
      <c r="I31" s="50">
        <v>10416955</v>
      </c>
    </row>
    <row r="32" spans="1:9" ht="13.5">
      <c r="A32" s="23" t="s">
        <v>92</v>
      </c>
      <c r="B32" s="56">
        <v>5689</v>
      </c>
      <c r="C32" s="56">
        <v>793</v>
      </c>
      <c r="D32" s="56">
        <v>6482</v>
      </c>
      <c r="E32" s="56">
        <v>2</v>
      </c>
      <c r="F32" s="56">
        <v>18303182</v>
      </c>
      <c r="G32" s="56">
        <v>0</v>
      </c>
      <c r="H32" s="56">
        <v>0</v>
      </c>
      <c r="I32" s="50">
        <v>18303182</v>
      </c>
    </row>
    <row r="33" spans="1:9" ht="13.5">
      <c r="A33" s="23" t="s">
        <v>93</v>
      </c>
      <c r="B33" s="56">
        <v>3320</v>
      </c>
      <c r="C33" s="56">
        <v>388</v>
      </c>
      <c r="D33" s="56">
        <v>3708</v>
      </c>
      <c r="E33" s="56">
        <v>1</v>
      </c>
      <c r="F33" s="56">
        <v>9609993</v>
      </c>
      <c r="G33" s="56">
        <v>0</v>
      </c>
      <c r="H33" s="56">
        <v>0</v>
      </c>
      <c r="I33" s="50">
        <v>9609993</v>
      </c>
    </row>
    <row r="34" spans="1:9" ht="13.5">
      <c r="A34" s="23" t="s">
        <v>208</v>
      </c>
      <c r="B34" s="56">
        <v>3221</v>
      </c>
      <c r="C34" s="56">
        <v>359</v>
      </c>
      <c r="D34" s="56">
        <v>3580</v>
      </c>
      <c r="E34" s="56">
        <v>3</v>
      </c>
      <c r="F34" s="56">
        <v>8842748</v>
      </c>
      <c r="G34" s="56">
        <v>7019</v>
      </c>
      <c r="H34" s="56">
        <v>0</v>
      </c>
      <c r="I34" s="50">
        <v>8849767</v>
      </c>
    </row>
    <row r="35" spans="1:9" ht="13.5">
      <c r="A35" s="23" t="s">
        <v>213</v>
      </c>
      <c r="B35" s="56">
        <v>4694</v>
      </c>
      <c r="C35" s="56">
        <v>550</v>
      </c>
      <c r="D35" s="56">
        <v>5244</v>
      </c>
      <c r="E35" s="56">
        <v>2</v>
      </c>
      <c r="F35" s="56">
        <v>13282138</v>
      </c>
      <c r="G35" s="56">
        <v>0</v>
      </c>
      <c r="H35" s="56">
        <v>0</v>
      </c>
      <c r="I35" s="50">
        <v>13282138</v>
      </c>
    </row>
    <row r="36" spans="1:9" ht="13.5">
      <c r="A36" s="23" t="s">
        <v>214</v>
      </c>
      <c r="B36" s="56">
        <v>5859</v>
      </c>
      <c r="C36" s="56">
        <v>753</v>
      </c>
      <c r="D36" s="56">
        <v>6612</v>
      </c>
      <c r="E36" s="56">
        <v>4</v>
      </c>
      <c r="F36" s="56">
        <v>16885160</v>
      </c>
      <c r="G36" s="56">
        <v>9416</v>
      </c>
      <c r="H36" s="56">
        <v>0</v>
      </c>
      <c r="I36" s="50">
        <v>16894576</v>
      </c>
    </row>
    <row r="37" spans="1:9" ht="13.5">
      <c r="A37" s="23" t="s">
        <v>94</v>
      </c>
      <c r="B37" s="56">
        <v>3031</v>
      </c>
      <c r="C37" s="56">
        <v>209</v>
      </c>
      <c r="D37" s="56">
        <v>3240</v>
      </c>
      <c r="E37" s="56">
        <v>3</v>
      </c>
      <c r="F37" s="56">
        <v>8334602</v>
      </c>
      <c r="G37" s="56">
        <v>0</v>
      </c>
      <c r="H37" s="56">
        <v>0</v>
      </c>
      <c r="I37" s="50">
        <v>8334602</v>
      </c>
    </row>
    <row r="38" spans="1:9" ht="13.5">
      <c r="A38" s="23" t="s">
        <v>95</v>
      </c>
      <c r="B38" s="56">
        <v>3808</v>
      </c>
      <c r="C38" s="56">
        <v>531</v>
      </c>
      <c r="D38" s="56">
        <v>4339</v>
      </c>
      <c r="E38" s="56">
        <v>4</v>
      </c>
      <c r="F38" s="56">
        <v>10713739</v>
      </c>
      <c r="G38" s="56">
        <v>9148</v>
      </c>
      <c r="H38" s="56">
        <v>0</v>
      </c>
      <c r="I38" s="50">
        <v>10722887</v>
      </c>
    </row>
    <row r="39" spans="1:9" ht="13.5">
      <c r="A39" s="24" t="s">
        <v>215</v>
      </c>
      <c r="B39" s="51">
        <f aca="true" t="shared" si="1" ref="B39:I39">SUM(B24:B38)</f>
        <v>89300</v>
      </c>
      <c r="C39" s="51">
        <f t="shared" si="1"/>
        <v>7833</v>
      </c>
      <c r="D39" s="51">
        <f t="shared" si="1"/>
        <v>97133</v>
      </c>
      <c r="E39" s="51">
        <f t="shared" si="1"/>
        <v>65</v>
      </c>
      <c r="F39" s="51">
        <f t="shared" si="1"/>
        <v>276799289</v>
      </c>
      <c r="G39" s="51">
        <f t="shared" si="1"/>
        <v>58175</v>
      </c>
      <c r="H39" s="51">
        <f t="shared" si="1"/>
        <v>0</v>
      </c>
      <c r="I39" s="52">
        <f t="shared" si="1"/>
        <v>276857464</v>
      </c>
    </row>
    <row r="40" spans="1:9" ht="13.5">
      <c r="A40" s="26" t="s">
        <v>96</v>
      </c>
      <c r="B40" s="54">
        <f aca="true" t="shared" si="2" ref="B40:I40">SUM(B39,B23)</f>
        <v>754110</v>
      </c>
      <c r="C40" s="54">
        <f t="shared" si="2"/>
        <v>53470</v>
      </c>
      <c r="D40" s="54">
        <f t="shared" si="2"/>
        <v>807580</v>
      </c>
      <c r="E40" s="54">
        <f t="shared" si="2"/>
        <v>527</v>
      </c>
      <c r="F40" s="54">
        <f t="shared" si="2"/>
        <v>2438343402</v>
      </c>
      <c r="G40" s="54">
        <f t="shared" si="2"/>
        <v>124098</v>
      </c>
      <c r="H40" s="54">
        <f t="shared" si="2"/>
        <v>0</v>
      </c>
      <c r="I40" s="55">
        <f t="shared" si="2"/>
        <v>2438467500</v>
      </c>
    </row>
    <row r="41" spans="2:9" ht="13.5">
      <c r="B41" s="159"/>
      <c r="C41" s="159"/>
      <c r="D41" s="159"/>
      <c r="E41" s="159"/>
      <c r="F41" s="159"/>
      <c r="G41" s="159"/>
      <c r="H41" s="159"/>
      <c r="I41" s="159"/>
    </row>
    <row r="42" spans="2:9" ht="13.5">
      <c r="B42" s="159"/>
      <c r="C42" s="160"/>
      <c r="D42" s="160"/>
      <c r="E42" s="160"/>
      <c r="F42" s="160"/>
      <c r="G42" s="160"/>
      <c r="H42" s="159"/>
      <c r="I42" s="161" t="s">
        <v>97</v>
      </c>
    </row>
    <row r="43" spans="1:9" ht="13.5">
      <c r="A43" s="28" t="s">
        <v>60</v>
      </c>
      <c r="B43" s="59" t="s">
        <v>98</v>
      </c>
      <c r="C43" s="162"/>
      <c r="D43" s="162"/>
      <c r="E43" s="162"/>
      <c r="F43" s="162"/>
      <c r="G43" s="162"/>
      <c r="H43" s="163"/>
      <c r="I43" s="163"/>
    </row>
    <row r="44" spans="1:9" ht="13.5">
      <c r="A44" s="158"/>
      <c r="B44" s="56"/>
      <c r="C44" s="90"/>
      <c r="D44" s="75"/>
      <c r="E44" s="67"/>
      <c r="F44" s="67"/>
      <c r="G44" s="67"/>
      <c r="H44" s="62"/>
      <c r="I44" s="50"/>
    </row>
    <row r="45" spans="1:9" ht="13.5">
      <c r="A45" s="158"/>
      <c r="B45" s="64" t="s">
        <v>99</v>
      </c>
      <c r="C45" s="64" t="s">
        <v>100</v>
      </c>
      <c r="D45" s="63" t="s">
        <v>101</v>
      </c>
      <c r="E45" s="63" t="s">
        <v>102</v>
      </c>
      <c r="F45" s="63" t="s">
        <v>103</v>
      </c>
      <c r="G45" s="63" t="s">
        <v>287</v>
      </c>
      <c r="H45" s="63" t="s">
        <v>260</v>
      </c>
      <c r="I45" s="63" t="s">
        <v>63</v>
      </c>
    </row>
    <row r="46" spans="1:9" ht="13.5">
      <c r="A46" s="158"/>
      <c r="B46" s="64" t="s">
        <v>104</v>
      </c>
      <c r="C46" s="64" t="s">
        <v>105</v>
      </c>
      <c r="D46" s="63" t="s">
        <v>106</v>
      </c>
      <c r="E46" s="63" t="s">
        <v>104</v>
      </c>
      <c r="F46" s="63" t="s">
        <v>107</v>
      </c>
      <c r="G46" s="63" t="s">
        <v>288</v>
      </c>
      <c r="H46" s="89" t="s">
        <v>261</v>
      </c>
      <c r="I46" s="91" t="s">
        <v>109</v>
      </c>
    </row>
    <row r="47" spans="1:9" ht="13.5">
      <c r="A47" s="18" t="s">
        <v>212</v>
      </c>
      <c r="B47" s="65" t="s">
        <v>110</v>
      </c>
      <c r="C47" s="69" t="s">
        <v>111</v>
      </c>
      <c r="D47" s="70" t="s">
        <v>112</v>
      </c>
      <c r="E47" s="55" t="s">
        <v>113</v>
      </c>
      <c r="F47" s="70" t="s">
        <v>114</v>
      </c>
      <c r="G47" s="70" t="s">
        <v>114</v>
      </c>
      <c r="H47" s="87" t="s">
        <v>262</v>
      </c>
      <c r="I47" s="55"/>
    </row>
    <row r="48" spans="1:9" ht="13.5">
      <c r="A48" s="21" t="s">
        <v>71</v>
      </c>
      <c r="B48" s="56">
        <v>3597976</v>
      </c>
      <c r="C48" s="56">
        <v>227245</v>
      </c>
      <c r="D48" s="56">
        <v>82977</v>
      </c>
      <c r="E48" s="56">
        <v>26684</v>
      </c>
      <c r="F48" s="56">
        <v>597873</v>
      </c>
      <c r="G48" s="56">
        <v>23780</v>
      </c>
      <c r="H48" s="50">
        <v>30337</v>
      </c>
      <c r="I48" s="50">
        <v>399803415</v>
      </c>
    </row>
    <row r="49" spans="1:9" ht="13.5">
      <c r="A49" s="23" t="s">
        <v>72</v>
      </c>
      <c r="B49" s="56">
        <v>4173846</v>
      </c>
      <c r="C49" s="56">
        <v>190706</v>
      </c>
      <c r="D49" s="56">
        <v>30350</v>
      </c>
      <c r="E49" s="56">
        <v>100472</v>
      </c>
      <c r="F49" s="56">
        <v>599890</v>
      </c>
      <c r="G49" s="56">
        <v>45287</v>
      </c>
      <c r="H49" s="50">
        <v>55174</v>
      </c>
      <c r="I49" s="50">
        <v>457939847</v>
      </c>
    </row>
    <row r="50" spans="1:9" ht="13.5">
      <c r="A50" s="23" t="s">
        <v>73</v>
      </c>
      <c r="B50" s="56">
        <v>1702353</v>
      </c>
      <c r="C50" s="56">
        <v>40468</v>
      </c>
      <c r="D50" s="56">
        <v>3575</v>
      </c>
      <c r="E50" s="56">
        <v>11912</v>
      </c>
      <c r="F50" s="56">
        <v>930966</v>
      </c>
      <c r="G50" s="56">
        <v>6186</v>
      </c>
      <c r="H50" s="50">
        <v>52570</v>
      </c>
      <c r="I50" s="50">
        <v>164319812</v>
      </c>
    </row>
    <row r="51" spans="1:9" ht="13.5">
      <c r="A51" s="23" t="s">
        <v>74</v>
      </c>
      <c r="B51" s="56">
        <v>1530405</v>
      </c>
      <c r="C51" s="56">
        <v>271725</v>
      </c>
      <c r="D51" s="56">
        <v>1283</v>
      </c>
      <c r="E51" s="56">
        <v>19008</v>
      </c>
      <c r="F51" s="56">
        <v>163379</v>
      </c>
      <c r="G51" s="56">
        <v>15497</v>
      </c>
      <c r="H51" s="50">
        <v>9858</v>
      </c>
      <c r="I51" s="50">
        <v>206212882</v>
      </c>
    </row>
    <row r="52" spans="1:9" ht="13.5">
      <c r="A52" s="23" t="s">
        <v>75</v>
      </c>
      <c r="B52" s="56">
        <v>2603336</v>
      </c>
      <c r="C52" s="56">
        <v>265771</v>
      </c>
      <c r="D52" s="56">
        <v>22540</v>
      </c>
      <c r="E52" s="56">
        <v>99557</v>
      </c>
      <c r="F52" s="56">
        <v>488190</v>
      </c>
      <c r="G52" s="56">
        <v>17183</v>
      </c>
      <c r="H52" s="50">
        <v>207061</v>
      </c>
      <c r="I52" s="50">
        <v>213206748</v>
      </c>
    </row>
    <row r="53" spans="1:9" ht="13.5">
      <c r="A53" s="23" t="s">
        <v>76</v>
      </c>
      <c r="B53" s="56">
        <v>2818788</v>
      </c>
      <c r="C53" s="56">
        <v>215936</v>
      </c>
      <c r="D53" s="56">
        <v>0</v>
      </c>
      <c r="E53" s="56">
        <v>22230</v>
      </c>
      <c r="F53" s="56">
        <v>240673</v>
      </c>
      <c r="G53" s="56">
        <v>29922</v>
      </c>
      <c r="H53" s="50">
        <v>18793</v>
      </c>
      <c r="I53" s="50">
        <v>279049308</v>
      </c>
    </row>
    <row r="54" spans="1:9" ht="13.5">
      <c r="A54" s="23" t="s">
        <v>77</v>
      </c>
      <c r="B54" s="56">
        <v>723593</v>
      </c>
      <c r="C54" s="56">
        <v>1664</v>
      </c>
      <c r="D54" s="56">
        <v>0</v>
      </c>
      <c r="E54" s="56">
        <v>6080</v>
      </c>
      <c r="F54" s="56">
        <v>174865</v>
      </c>
      <c r="G54" s="56">
        <v>5295</v>
      </c>
      <c r="H54" s="50">
        <v>12223</v>
      </c>
      <c r="I54" s="50">
        <v>107040884</v>
      </c>
    </row>
    <row r="55" spans="1:9" ht="13.5">
      <c r="A55" s="23" t="s">
        <v>78</v>
      </c>
      <c r="B55" s="56">
        <v>99954</v>
      </c>
      <c r="C55" s="56">
        <v>0</v>
      </c>
      <c r="D55" s="56">
        <v>0</v>
      </c>
      <c r="E55" s="56">
        <v>0</v>
      </c>
      <c r="F55" s="56">
        <v>8350</v>
      </c>
      <c r="G55" s="56">
        <v>117</v>
      </c>
      <c r="H55" s="50">
        <v>0</v>
      </c>
      <c r="I55" s="50">
        <v>21336343</v>
      </c>
    </row>
    <row r="56" spans="1:9" ht="13.5">
      <c r="A56" s="23" t="s">
        <v>79</v>
      </c>
      <c r="B56" s="56">
        <v>515100</v>
      </c>
      <c r="C56" s="56">
        <v>26302</v>
      </c>
      <c r="D56" s="56">
        <v>23289</v>
      </c>
      <c r="E56" s="56">
        <v>584</v>
      </c>
      <c r="F56" s="56">
        <v>68404</v>
      </c>
      <c r="G56" s="56">
        <v>3118</v>
      </c>
      <c r="H56" s="50">
        <v>36615</v>
      </c>
      <c r="I56" s="50">
        <v>67065430</v>
      </c>
    </row>
    <row r="57" spans="1:9" ht="13.5">
      <c r="A57" s="23" t="s">
        <v>80</v>
      </c>
      <c r="B57" s="56">
        <v>98300</v>
      </c>
      <c r="C57" s="56">
        <v>0</v>
      </c>
      <c r="D57" s="56">
        <v>0</v>
      </c>
      <c r="E57" s="56">
        <v>0</v>
      </c>
      <c r="F57" s="56">
        <v>22712</v>
      </c>
      <c r="G57" s="56">
        <v>0</v>
      </c>
      <c r="H57" s="50">
        <v>0</v>
      </c>
      <c r="I57" s="50">
        <v>21122112</v>
      </c>
    </row>
    <row r="58" spans="1:9" ht="13.5">
      <c r="A58" s="23" t="s">
        <v>81</v>
      </c>
      <c r="B58" s="56">
        <v>33479</v>
      </c>
      <c r="C58" s="56">
        <v>0</v>
      </c>
      <c r="D58" s="56">
        <v>0</v>
      </c>
      <c r="E58" s="56">
        <v>1700</v>
      </c>
      <c r="F58" s="56">
        <v>5641</v>
      </c>
      <c r="G58" s="56">
        <v>0</v>
      </c>
      <c r="H58" s="50">
        <v>540</v>
      </c>
      <c r="I58" s="50">
        <v>17307056</v>
      </c>
    </row>
    <row r="59" spans="1:9" ht="13.5">
      <c r="A59" s="23" t="s">
        <v>82</v>
      </c>
      <c r="B59" s="56">
        <v>282174</v>
      </c>
      <c r="C59" s="56">
        <v>4689</v>
      </c>
      <c r="D59" s="56">
        <v>0</v>
      </c>
      <c r="E59" s="56">
        <v>10851</v>
      </c>
      <c r="F59" s="56">
        <v>66553</v>
      </c>
      <c r="G59" s="56">
        <v>2018</v>
      </c>
      <c r="H59" s="50">
        <v>296</v>
      </c>
      <c r="I59" s="50">
        <v>62741555</v>
      </c>
    </row>
    <row r="60" spans="1:9" ht="13.5">
      <c r="A60" s="23" t="s">
        <v>206</v>
      </c>
      <c r="B60" s="56">
        <v>205767</v>
      </c>
      <c r="C60" s="56">
        <v>0</v>
      </c>
      <c r="D60" s="56">
        <v>0</v>
      </c>
      <c r="E60" s="56">
        <v>11114</v>
      </c>
      <c r="F60" s="56">
        <v>139353</v>
      </c>
      <c r="G60" s="56">
        <v>1270</v>
      </c>
      <c r="H60" s="50">
        <v>2256</v>
      </c>
      <c r="I60" s="50">
        <v>50821947</v>
      </c>
    </row>
    <row r="61" spans="1:9" ht="13.5">
      <c r="A61" s="23" t="s">
        <v>207</v>
      </c>
      <c r="B61" s="56">
        <v>556702</v>
      </c>
      <c r="C61" s="56">
        <v>0</v>
      </c>
      <c r="D61" s="56">
        <v>29281</v>
      </c>
      <c r="E61" s="56">
        <v>12560</v>
      </c>
      <c r="F61" s="56">
        <v>509542</v>
      </c>
      <c r="G61" s="56">
        <v>30188</v>
      </c>
      <c r="H61" s="50">
        <v>20671</v>
      </c>
      <c r="I61" s="50">
        <v>117549868</v>
      </c>
    </row>
    <row r="62" spans="1:9" ht="13.5">
      <c r="A62" s="24" t="s">
        <v>83</v>
      </c>
      <c r="B62" s="51">
        <f aca="true" t="shared" si="3" ref="B62:I62">SUM(B48:B61)</f>
        <v>18941773</v>
      </c>
      <c r="C62" s="51">
        <f t="shared" si="3"/>
        <v>1244506</v>
      </c>
      <c r="D62" s="51">
        <f t="shared" si="3"/>
        <v>193295</v>
      </c>
      <c r="E62" s="51">
        <f t="shared" si="3"/>
        <v>322752</v>
      </c>
      <c r="F62" s="51">
        <f t="shared" si="3"/>
        <v>4016391</v>
      </c>
      <c r="G62" s="51">
        <f t="shared" si="3"/>
        <v>179861</v>
      </c>
      <c r="H62" s="52">
        <f t="shared" si="3"/>
        <v>446394</v>
      </c>
      <c r="I62" s="52">
        <f t="shared" si="3"/>
        <v>2185517207</v>
      </c>
    </row>
    <row r="63" spans="1:9" ht="13.5">
      <c r="A63" s="23" t="s">
        <v>84</v>
      </c>
      <c r="B63" s="56">
        <v>120947</v>
      </c>
      <c r="C63" s="56">
        <v>0</v>
      </c>
      <c r="D63" s="56">
        <v>0</v>
      </c>
      <c r="E63" s="56">
        <v>0</v>
      </c>
      <c r="F63" s="56">
        <v>21867</v>
      </c>
      <c r="G63" s="56">
        <v>717</v>
      </c>
      <c r="H63" s="50">
        <v>0</v>
      </c>
      <c r="I63" s="50">
        <v>8806223</v>
      </c>
    </row>
    <row r="64" spans="1:9" ht="13.5">
      <c r="A64" s="23" t="s">
        <v>85</v>
      </c>
      <c r="B64" s="56">
        <v>205920</v>
      </c>
      <c r="C64" s="56">
        <v>30295</v>
      </c>
      <c r="D64" s="56">
        <v>22885</v>
      </c>
      <c r="E64" s="56">
        <v>901</v>
      </c>
      <c r="F64" s="56">
        <v>42265</v>
      </c>
      <c r="G64" s="56">
        <v>199</v>
      </c>
      <c r="H64" s="50">
        <v>1282</v>
      </c>
      <c r="I64" s="50">
        <v>38312363</v>
      </c>
    </row>
    <row r="65" spans="1:9" ht="13.5">
      <c r="A65" s="23" t="s">
        <v>86</v>
      </c>
      <c r="B65" s="56">
        <v>538153</v>
      </c>
      <c r="C65" s="56">
        <v>0</v>
      </c>
      <c r="D65" s="56">
        <v>0</v>
      </c>
      <c r="E65" s="56">
        <v>5991</v>
      </c>
      <c r="F65" s="56">
        <v>163404</v>
      </c>
      <c r="G65" s="56">
        <v>1929</v>
      </c>
      <c r="H65" s="50">
        <v>2203</v>
      </c>
      <c r="I65" s="50">
        <v>56176272</v>
      </c>
    </row>
    <row r="66" spans="1:9" ht="13.5">
      <c r="A66" s="23" t="s">
        <v>87</v>
      </c>
      <c r="B66" s="56">
        <v>378613</v>
      </c>
      <c r="C66" s="56">
        <v>44341</v>
      </c>
      <c r="D66" s="56">
        <v>0</v>
      </c>
      <c r="E66" s="56">
        <v>0</v>
      </c>
      <c r="F66" s="56">
        <v>22873</v>
      </c>
      <c r="G66" s="56">
        <v>503</v>
      </c>
      <c r="H66" s="50">
        <v>2743</v>
      </c>
      <c r="I66" s="50">
        <v>14577190</v>
      </c>
    </row>
    <row r="67" spans="1:9" ht="13.5">
      <c r="A67" s="23" t="s">
        <v>88</v>
      </c>
      <c r="B67" s="56">
        <v>446004</v>
      </c>
      <c r="C67" s="56">
        <v>94167</v>
      </c>
      <c r="D67" s="56">
        <v>0</v>
      </c>
      <c r="E67" s="56">
        <v>453</v>
      </c>
      <c r="F67" s="56">
        <v>22522</v>
      </c>
      <c r="G67" s="56">
        <v>6872</v>
      </c>
      <c r="H67" s="50">
        <v>31</v>
      </c>
      <c r="I67" s="50">
        <v>19927045</v>
      </c>
    </row>
    <row r="68" spans="1:9" ht="13.5">
      <c r="A68" s="23" t="s">
        <v>89</v>
      </c>
      <c r="B68" s="56">
        <v>97721</v>
      </c>
      <c r="C68" s="56">
        <v>0</v>
      </c>
      <c r="D68" s="56">
        <v>0</v>
      </c>
      <c r="E68" s="56">
        <v>0</v>
      </c>
      <c r="F68" s="56">
        <v>15244</v>
      </c>
      <c r="G68" s="56">
        <v>899</v>
      </c>
      <c r="H68" s="50">
        <v>416</v>
      </c>
      <c r="I68" s="50">
        <v>17536478</v>
      </c>
    </row>
    <row r="69" spans="1:9" ht="13.5">
      <c r="A69" s="23" t="s">
        <v>90</v>
      </c>
      <c r="B69" s="56">
        <v>169889</v>
      </c>
      <c r="C69" s="56">
        <v>312</v>
      </c>
      <c r="D69" s="56">
        <v>0</v>
      </c>
      <c r="E69" s="56">
        <v>0</v>
      </c>
      <c r="F69" s="56">
        <v>12517</v>
      </c>
      <c r="G69" s="56">
        <v>2232</v>
      </c>
      <c r="H69" s="50">
        <v>482</v>
      </c>
      <c r="I69" s="50">
        <v>27393585</v>
      </c>
    </row>
    <row r="70" spans="1:9" ht="13.5">
      <c r="A70" s="23" t="s">
        <v>91</v>
      </c>
      <c r="B70" s="56">
        <v>84246</v>
      </c>
      <c r="C70" s="56">
        <v>5288</v>
      </c>
      <c r="D70" s="56">
        <v>0</v>
      </c>
      <c r="E70" s="56">
        <v>10433</v>
      </c>
      <c r="F70" s="56">
        <v>14414</v>
      </c>
      <c r="G70" s="56">
        <v>1731</v>
      </c>
      <c r="H70" s="50">
        <v>156</v>
      </c>
      <c r="I70" s="50">
        <v>10527935</v>
      </c>
    </row>
    <row r="71" spans="1:9" ht="13.5">
      <c r="A71" s="23" t="s">
        <v>92</v>
      </c>
      <c r="B71" s="56">
        <v>129865</v>
      </c>
      <c r="C71" s="56">
        <v>0</v>
      </c>
      <c r="D71" s="56">
        <v>0</v>
      </c>
      <c r="E71" s="56">
        <v>0</v>
      </c>
      <c r="F71" s="56">
        <v>19929</v>
      </c>
      <c r="G71" s="56">
        <v>16</v>
      </c>
      <c r="H71" s="50">
        <v>0</v>
      </c>
      <c r="I71" s="50">
        <v>18452992</v>
      </c>
    </row>
    <row r="72" spans="1:9" ht="13.5">
      <c r="A72" s="23" t="s">
        <v>93</v>
      </c>
      <c r="B72" s="56">
        <v>50405</v>
      </c>
      <c r="C72" s="56">
        <v>0</v>
      </c>
      <c r="D72" s="56">
        <v>0</v>
      </c>
      <c r="E72" s="56">
        <v>0</v>
      </c>
      <c r="F72" s="56">
        <v>563</v>
      </c>
      <c r="G72" s="56">
        <v>4</v>
      </c>
      <c r="H72" s="50">
        <v>0</v>
      </c>
      <c r="I72" s="50">
        <v>9660965</v>
      </c>
    </row>
    <row r="73" spans="1:9" ht="13.5">
      <c r="A73" s="23" t="s">
        <v>208</v>
      </c>
      <c r="B73" s="56">
        <v>33067</v>
      </c>
      <c r="C73" s="56">
        <v>0</v>
      </c>
      <c r="D73" s="56">
        <v>0</v>
      </c>
      <c r="E73" s="56">
        <v>0</v>
      </c>
      <c r="F73" s="56">
        <v>11597</v>
      </c>
      <c r="G73" s="56">
        <v>0</v>
      </c>
      <c r="H73" s="50">
        <v>0</v>
      </c>
      <c r="I73" s="50">
        <v>8894431</v>
      </c>
    </row>
    <row r="74" spans="1:9" ht="13.5">
      <c r="A74" s="23" t="s">
        <v>213</v>
      </c>
      <c r="B74" s="56">
        <v>25904</v>
      </c>
      <c r="C74" s="56">
        <v>0</v>
      </c>
      <c r="D74" s="56">
        <v>0</v>
      </c>
      <c r="E74" s="56">
        <v>0</v>
      </c>
      <c r="F74" s="56">
        <v>22254</v>
      </c>
      <c r="G74" s="56">
        <v>739</v>
      </c>
      <c r="H74" s="50">
        <v>0</v>
      </c>
      <c r="I74" s="50">
        <v>13331035</v>
      </c>
    </row>
    <row r="75" spans="1:9" ht="13.5">
      <c r="A75" s="23" t="s">
        <v>214</v>
      </c>
      <c r="B75" s="56">
        <v>172925</v>
      </c>
      <c r="C75" s="56">
        <v>0</v>
      </c>
      <c r="D75" s="56">
        <v>0</v>
      </c>
      <c r="E75" s="56">
        <v>152</v>
      </c>
      <c r="F75" s="56">
        <v>31584</v>
      </c>
      <c r="G75" s="56">
        <v>51</v>
      </c>
      <c r="H75" s="50">
        <v>0</v>
      </c>
      <c r="I75" s="50">
        <v>17099288</v>
      </c>
    </row>
    <row r="76" spans="1:9" ht="13.5">
      <c r="A76" s="23" t="s">
        <v>94</v>
      </c>
      <c r="B76" s="56">
        <v>180776</v>
      </c>
      <c r="C76" s="56">
        <v>0</v>
      </c>
      <c r="D76" s="56">
        <v>0</v>
      </c>
      <c r="E76" s="56">
        <v>22114</v>
      </c>
      <c r="F76" s="56">
        <v>11763</v>
      </c>
      <c r="G76" s="56">
        <v>167</v>
      </c>
      <c r="H76" s="50">
        <v>0</v>
      </c>
      <c r="I76" s="50">
        <v>8549422</v>
      </c>
    </row>
    <row r="77" spans="1:9" ht="13.5">
      <c r="A77" s="23" t="s">
        <v>95</v>
      </c>
      <c r="B77" s="56">
        <v>76024</v>
      </c>
      <c r="C77" s="56">
        <v>0</v>
      </c>
      <c r="D77" s="56">
        <v>0</v>
      </c>
      <c r="E77" s="56">
        <v>2253</v>
      </c>
      <c r="F77" s="56">
        <v>6732</v>
      </c>
      <c r="G77" s="56">
        <v>107</v>
      </c>
      <c r="H77" s="50">
        <v>2690</v>
      </c>
      <c r="I77" s="50">
        <v>10810693</v>
      </c>
    </row>
    <row r="78" spans="1:9" ht="13.5">
      <c r="A78" s="24" t="s">
        <v>215</v>
      </c>
      <c r="B78" s="51">
        <f aca="true" t="shared" si="4" ref="B78:I78">SUM(B63:B77)</f>
        <v>2710459</v>
      </c>
      <c r="C78" s="51">
        <f t="shared" si="4"/>
        <v>174403</v>
      </c>
      <c r="D78" s="51">
        <f t="shared" si="4"/>
        <v>22885</v>
      </c>
      <c r="E78" s="51">
        <f t="shared" si="4"/>
        <v>42297</v>
      </c>
      <c r="F78" s="51">
        <f t="shared" si="4"/>
        <v>419528</v>
      </c>
      <c r="G78" s="51">
        <f t="shared" si="4"/>
        <v>16166</v>
      </c>
      <c r="H78" s="52">
        <f t="shared" si="4"/>
        <v>10003</v>
      </c>
      <c r="I78" s="52">
        <f t="shared" si="4"/>
        <v>280055917</v>
      </c>
    </row>
    <row r="79" spans="1:9" ht="13.5">
      <c r="A79" s="26" t="s">
        <v>96</v>
      </c>
      <c r="B79" s="54">
        <f aca="true" t="shared" si="5" ref="B79:I79">SUM(B78,B62)</f>
        <v>21652232</v>
      </c>
      <c r="C79" s="54">
        <f t="shared" si="5"/>
        <v>1418909</v>
      </c>
      <c r="D79" s="54">
        <f t="shared" si="5"/>
        <v>216180</v>
      </c>
      <c r="E79" s="54">
        <f t="shared" si="5"/>
        <v>365049</v>
      </c>
      <c r="F79" s="54">
        <f t="shared" si="5"/>
        <v>4435919</v>
      </c>
      <c r="G79" s="54">
        <f t="shared" si="5"/>
        <v>196027</v>
      </c>
      <c r="H79" s="55">
        <f t="shared" si="5"/>
        <v>456397</v>
      </c>
      <c r="I79" s="55">
        <f t="shared" si="5"/>
        <v>2465573124</v>
      </c>
    </row>
    <row r="80" ht="13.5">
      <c r="G80" s="164"/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80" zoomScaleNormal="60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6" width="14.25390625" style="157" customWidth="1"/>
    <col min="7" max="7" width="17.625" style="157" customWidth="1"/>
    <col min="8" max="8" width="10.125" style="157" customWidth="1"/>
    <col min="9" max="16384" width="9.00390625" style="157" customWidth="1"/>
  </cols>
  <sheetData>
    <row r="1" spans="1:8" ht="17.25">
      <c r="A1" s="1" t="s">
        <v>298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220</v>
      </c>
      <c r="B2" s="156"/>
      <c r="C2" s="156"/>
      <c r="D2" s="156"/>
      <c r="E2" s="156"/>
      <c r="F2" s="156"/>
      <c r="G2" s="156"/>
      <c r="H2" s="156"/>
    </row>
    <row r="3" spans="2:7" ht="13.5">
      <c r="B3" s="159"/>
      <c r="C3" s="159"/>
      <c r="D3" s="159"/>
      <c r="E3" s="159"/>
      <c r="F3" s="159"/>
      <c r="G3" s="58" t="s">
        <v>175</v>
      </c>
    </row>
    <row r="4" spans="1:7" ht="13.5">
      <c r="A4" s="5" t="s">
        <v>60</v>
      </c>
      <c r="B4" s="59" t="s">
        <v>190</v>
      </c>
      <c r="C4" s="60"/>
      <c r="D4" s="60"/>
      <c r="E4" s="60"/>
      <c r="F4" s="60"/>
      <c r="G4" s="84"/>
    </row>
    <row r="5" spans="1:7" ht="13.5">
      <c r="A5" s="158"/>
      <c r="B5" s="74"/>
      <c r="C5" s="74"/>
      <c r="D5" s="50"/>
      <c r="E5" s="50"/>
      <c r="F5" s="50"/>
      <c r="G5" s="63" t="s">
        <v>63</v>
      </c>
    </row>
    <row r="6" spans="1:7" ht="13.5">
      <c r="A6" s="158"/>
      <c r="B6" s="64" t="s">
        <v>170</v>
      </c>
      <c r="C6" s="64" t="s">
        <v>225</v>
      </c>
      <c r="D6" s="63" t="s">
        <v>171</v>
      </c>
      <c r="E6" s="63" t="s">
        <v>172</v>
      </c>
      <c r="F6" s="63" t="s">
        <v>173</v>
      </c>
      <c r="G6" s="63" t="s">
        <v>166</v>
      </c>
    </row>
    <row r="7" spans="1:7" ht="13.5">
      <c r="A7" s="158"/>
      <c r="B7" s="74"/>
      <c r="C7" s="74"/>
      <c r="D7" s="50"/>
      <c r="E7" s="50"/>
      <c r="F7" s="63" t="s">
        <v>174</v>
      </c>
      <c r="G7" s="85" t="s">
        <v>223</v>
      </c>
    </row>
    <row r="8" spans="1:7" ht="13.5">
      <c r="A8" s="18" t="s">
        <v>212</v>
      </c>
      <c r="B8" s="65"/>
      <c r="C8" s="65"/>
      <c r="D8" s="55"/>
      <c r="E8" s="55"/>
      <c r="F8" s="55"/>
      <c r="G8" s="55" t="s">
        <v>306</v>
      </c>
    </row>
    <row r="9" spans="1:7" ht="13.5">
      <c r="A9" s="21" t="s">
        <v>71</v>
      </c>
      <c r="B9" s="56">
        <v>12086876</v>
      </c>
      <c r="C9" s="56">
        <v>755486</v>
      </c>
      <c r="D9" s="56">
        <v>17363</v>
      </c>
      <c r="E9" s="56">
        <v>1332297</v>
      </c>
      <c r="F9" s="56">
        <v>308950</v>
      </c>
      <c r="G9" s="50">
        <f>SUM(B9:F9)</f>
        <v>14500972</v>
      </c>
    </row>
    <row r="10" spans="1:7" ht="13.5">
      <c r="A10" s="23" t="s">
        <v>72</v>
      </c>
      <c r="B10" s="56">
        <v>14153147</v>
      </c>
      <c r="C10" s="56">
        <v>749908</v>
      </c>
      <c r="D10" s="56">
        <v>13005</v>
      </c>
      <c r="E10" s="56">
        <v>1455538</v>
      </c>
      <c r="F10" s="56">
        <v>346425</v>
      </c>
      <c r="G10" s="50">
        <f aca="true" t="shared" si="0" ref="G10:G37">SUM(B10:F10)</f>
        <v>16718023</v>
      </c>
    </row>
    <row r="11" spans="1:7" ht="13.5">
      <c r="A11" s="23" t="s">
        <v>73</v>
      </c>
      <c r="B11" s="56">
        <v>4681970</v>
      </c>
      <c r="C11" s="56">
        <v>345656</v>
      </c>
      <c r="D11" s="56">
        <v>7431</v>
      </c>
      <c r="E11" s="56">
        <v>473072</v>
      </c>
      <c r="F11" s="56">
        <v>159961</v>
      </c>
      <c r="G11" s="50">
        <f t="shared" si="0"/>
        <v>5668090</v>
      </c>
    </row>
    <row r="12" spans="1:7" ht="13.5">
      <c r="A12" s="23" t="s">
        <v>74</v>
      </c>
      <c r="B12" s="56">
        <v>6052859</v>
      </c>
      <c r="C12" s="56">
        <v>361295</v>
      </c>
      <c r="D12" s="56">
        <v>13780</v>
      </c>
      <c r="E12" s="56">
        <v>542799</v>
      </c>
      <c r="F12" s="56">
        <v>230193</v>
      </c>
      <c r="G12" s="50">
        <f t="shared" si="0"/>
        <v>7200926</v>
      </c>
    </row>
    <row r="13" spans="1:7" ht="13.5">
      <c r="A13" s="23" t="s">
        <v>75</v>
      </c>
      <c r="B13" s="56">
        <v>6507562</v>
      </c>
      <c r="C13" s="56">
        <v>350081</v>
      </c>
      <c r="D13" s="56">
        <v>7877</v>
      </c>
      <c r="E13" s="56">
        <v>693957</v>
      </c>
      <c r="F13" s="56">
        <v>215040</v>
      </c>
      <c r="G13" s="50">
        <f t="shared" si="0"/>
        <v>7774517</v>
      </c>
    </row>
    <row r="14" spans="1:7" ht="13.5">
      <c r="A14" s="23" t="s">
        <v>76</v>
      </c>
      <c r="B14" s="56">
        <v>8377605</v>
      </c>
      <c r="C14" s="56">
        <v>436668</v>
      </c>
      <c r="D14" s="56">
        <v>19151</v>
      </c>
      <c r="E14" s="56">
        <v>962271</v>
      </c>
      <c r="F14" s="56">
        <v>176418</v>
      </c>
      <c r="G14" s="50">
        <f t="shared" si="0"/>
        <v>9972113</v>
      </c>
    </row>
    <row r="15" spans="1:7" ht="13.5">
      <c r="A15" s="23" t="s">
        <v>77</v>
      </c>
      <c r="B15" s="56">
        <v>3141426</v>
      </c>
      <c r="C15" s="56">
        <v>134808</v>
      </c>
      <c r="D15" s="56">
        <v>6566</v>
      </c>
      <c r="E15" s="56">
        <v>371129</v>
      </c>
      <c r="F15" s="56">
        <v>49891</v>
      </c>
      <c r="G15" s="50">
        <f t="shared" si="0"/>
        <v>3703820</v>
      </c>
    </row>
    <row r="16" spans="1:7" ht="13.5">
      <c r="A16" s="23" t="s">
        <v>78</v>
      </c>
      <c r="B16" s="56">
        <v>573722</v>
      </c>
      <c r="C16" s="56">
        <v>61318</v>
      </c>
      <c r="D16" s="56">
        <v>24</v>
      </c>
      <c r="E16" s="56">
        <v>73212</v>
      </c>
      <c r="F16" s="56">
        <v>9241</v>
      </c>
      <c r="G16" s="50">
        <f t="shared" si="0"/>
        <v>717517</v>
      </c>
    </row>
    <row r="17" spans="1:7" ht="13.5">
      <c r="A17" s="23" t="s">
        <v>79</v>
      </c>
      <c r="B17" s="56">
        <v>2034398</v>
      </c>
      <c r="C17" s="56">
        <v>81777</v>
      </c>
      <c r="D17" s="56">
        <v>1035</v>
      </c>
      <c r="E17" s="56">
        <v>207905</v>
      </c>
      <c r="F17" s="56">
        <v>34528</v>
      </c>
      <c r="G17" s="50">
        <f t="shared" si="0"/>
        <v>2359643</v>
      </c>
    </row>
    <row r="18" spans="1:7" ht="13.5">
      <c r="A18" s="23" t="s">
        <v>80</v>
      </c>
      <c r="B18" s="56">
        <v>565319</v>
      </c>
      <c r="C18" s="56">
        <v>64884</v>
      </c>
      <c r="D18" s="56">
        <v>0</v>
      </c>
      <c r="E18" s="56">
        <v>51125</v>
      </c>
      <c r="F18" s="56">
        <v>6888</v>
      </c>
      <c r="G18" s="50">
        <f t="shared" si="0"/>
        <v>688216</v>
      </c>
    </row>
    <row r="19" spans="1:7" ht="13.5">
      <c r="A19" s="23" t="s">
        <v>81</v>
      </c>
      <c r="B19" s="56">
        <v>448145</v>
      </c>
      <c r="C19" s="56">
        <v>61022</v>
      </c>
      <c r="D19" s="56">
        <v>631</v>
      </c>
      <c r="E19" s="56">
        <v>59815</v>
      </c>
      <c r="F19" s="56">
        <v>5100</v>
      </c>
      <c r="G19" s="50">
        <f t="shared" si="0"/>
        <v>574713</v>
      </c>
    </row>
    <row r="20" spans="1:7" ht="13.5">
      <c r="A20" s="23" t="s">
        <v>82</v>
      </c>
      <c r="B20" s="56">
        <v>1920810</v>
      </c>
      <c r="C20" s="56">
        <v>71886</v>
      </c>
      <c r="D20" s="56">
        <v>7422</v>
      </c>
      <c r="E20" s="56">
        <v>162780</v>
      </c>
      <c r="F20" s="56">
        <v>21000</v>
      </c>
      <c r="G20" s="50">
        <f t="shared" si="0"/>
        <v>2183898</v>
      </c>
    </row>
    <row r="21" spans="1:7" ht="13.5">
      <c r="A21" s="23" t="s">
        <v>206</v>
      </c>
      <c r="B21" s="56">
        <v>1306508</v>
      </c>
      <c r="C21" s="56">
        <v>140844</v>
      </c>
      <c r="D21" s="56">
        <v>669</v>
      </c>
      <c r="E21" s="56">
        <v>128350</v>
      </c>
      <c r="F21" s="56">
        <v>21206</v>
      </c>
      <c r="G21" s="50">
        <f t="shared" si="0"/>
        <v>1597577</v>
      </c>
    </row>
    <row r="22" spans="1:7" ht="13.5">
      <c r="A22" s="23" t="s">
        <v>207</v>
      </c>
      <c r="B22" s="56">
        <v>3404557</v>
      </c>
      <c r="C22" s="56">
        <v>193997</v>
      </c>
      <c r="D22" s="56">
        <v>8645</v>
      </c>
      <c r="E22" s="56">
        <v>327257</v>
      </c>
      <c r="F22" s="56">
        <v>72737</v>
      </c>
      <c r="G22" s="50">
        <f t="shared" si="0"/>
        <v>4007193</v>
      </c>
    </row>
    <row r="23" spans="1:7" ht="13.5">
      <c r="A23" s="24" t="s">
        <v>83</v>
      </c>
      <c r="B23" s="51">
        <f>SUM(B9:B22)</f>
        <v>65254904</v>
      </c>
      <c r="C23" s="51">
        <f>SUM(C9:C22)</f>
        <v>3809630</v>
      </c>
      <c r="D23" s="51">
        <f>SUM(D9:D22)</f>
        <v>103599</v>
      </c>
      <c r="E23" s="51">
        <f>SUM(E9:E22)</f>
        <v>6841507</v>
      </c>
      <c r="F23" s="51">
        <f>SUM(F9:F22)</f>
        <v>1657578</v>
      </c>
      <c r="G23" s="52">
        <f t="shared" si="0"/>
        <v>77667218</v>
      </c>
    </row>
    <row r="24" spans="1:7" ht="13.5">
      <c r="A24" s="23" t="s">
        <v>84</v>
      </c>
      <c r="B24" s="56">
        <v>243188</v>
      </c>
      <c r="C24" s="56">
        <v>19149</v>
      </c>
      <c r="D24" s="56">
        <v>8127</v>
      </c>
      <c r="E24" s="56">
        <v>20420</v>
      </c>
      <c r="F24" s="56">
        <v>7484</v>
      </c>
      <c r="G24" s="50">
        <f t="shared" si="0"/>
        <v>298368</v>
      </c>
    </row>
    <row r="25" spans="1:7" ht="13.5">
      <c r="A25" s="23" t="s">
        <v>85</v>
      </c>
      <c r="B25" s="56">
        <v>1178985</v>
      </c>
      <c r="C25" s="56">
        <v>53750</v>
      </c>
      <c r="D25" s="56">
        <v>3156</v>
      </c>
      <c r="E25" s="56">
        <v>123074</v>
      </c>
      <c r="F25" s="56">
        <v>13048</v>
      </c>
      <c r="G25" s="50">
        <f t="shared" si="0"/>
        <v>1372013</v>
      </c>
    </row>
    <row r="26" spans="1:7" ht="13.5">
      <c r="A26" s="23" t="s">
        <v>86</v>
      </c>
      <c r="B26" s="56">
        <v>1664036</v>
      </c>
      <c r="C26" s="56">
        <v>93231</v>
      </c>
      <c r="D26" s="56">
        <v>9150</v>
      </c>
      <c r="E26" s="56">
        <v>160008</v>
      </c>
      <c r="F26" s="56">
        <v>57401</v>
      </c>
      <c r="G26" s="50">
        <f t="shared" si="0"/>
        <v>1983826</v>
      </c>
    </row>
    <row r="27" spans="1:7" ht="13.5">
      <c r="A27" s="23" t="s">
        <v>87</v>
      </c>
      <c r="B27" s="56">
        <v>432856</v>
      </c>
      <c r="C27" s="56">
        <v>12948</v>
      </c>
      <c r="D27" s="56">
        <v>49</v>
      </c>
      <c r="E27" s="56">
        <v>44938</v>
      </c>
      <c r="F27" s="56">
        <v>18675</v>
      </c>
      <c r="G27" s="50">
        <f t="shared" si="0"/>
        <v>509466</v>
      </c>
    </row>
    <row r="28" spans="1:7" ht="13.5">
      <c r="A28" s="23" t="s">
        <v>88</v>
      </c>
      <c r="B28" s="56">
        <v>589959</v>
      </c>
      <c r="C28" s="56">
        <v>24212</v>
      </c>
      <c r="D28" s="56">
        <v>0</v>
      </c>
      <c r="E28" s="56">
        <v>63600</v>
      </c>
      <c r="F28" s="56">
        <v>24101</v>
      </c>
      <c r="G28" s="50">
        <f t="shared" si="0"/>
        <v>701872</v>
      </c>
    </row>
    <row r="29" spans="1:7" ht="13.5">
      <c r="A29" s="23" t="s">
        <v>89</v>
      </c>
      <c r="B29" s="56">
        <v>508617</v>
      </c>
      <c r="C29" s="56">
        <v>23159</v>
      </c>
      <c r="D29" s="56">
        <v>4578</v>
      </c>
      <c r="E29" s="56">
        <v>35126</v>
      </c>
      <c r="F29" s="56">
        <v>9132</v>
      </c>
      <c r="G29" s="50">
        <f t="shared" si="0"/>
        <v>580612</v>
      </c>
    </row>
    <row r="30" spans="1:7" ht="13.5">
      <c r="A30" s="23" t="s">
        <v>90</v>
      </c>
      <c r="B30" s="56">
        <v>782684</v>
      </c>
      <c r="C30" s="56">
        <v>45345</v>
      </c>
      <c r="D30" s="56">
        <v>5895</v>
      </c>
      <c r="E30" s="56">
        <v>66548</v>
      </c>
      <c r="F30" s="56">
        <v>11580</v>
      </c>
      <c r="G30" s="50">
        <f t="shared" si="0"/>
        <v>912052</v>
      </c>
    </row>
    <row r="31" spans="1:7" ht="13.5">
      <c r="A31" s="23" t="s">
        <v>91</v>
      </c>
      <c r="B31" s="56">
        <v>289620</v>
      </c>
      <c r="C31" s="56">
        <v>11032</v>
      </c>
      <c r="D31" s="56">
        <v>1140</v>
      </c>
      <c r="E31" s="56">
        <v>25893</v>
      </c>
      <c r="F31" s="56">
        <v>12273</v>
      </c>
      <c r="G31" s="50">
        <f t="shared" si="0"/>
        <v>339958</v>
      </c>
    </row>
    <row r="32" spans="1:7" ht="13.5">
      <c r="A32" s="23" t="s">
        <v>92</v>
      </c>
      <c r="B32" s="56">
        <v>529181</v>
      </c>
      <c r="C32" s="56">
        <v>30200</v>
      </c>
      <c r="D32" s="56">
        <v>2976</v>
      </c>
      <c r="E32" s="56">
        <v>39130</v>
      </c>
      <c r="F32" s="56">
        <v>12893</v>
      </c>
      <c r="G32" s="50">
        <f t="shared" si="0"/>
        <v>614380</v>
      </c>
    </row>
    <row r="33" spans="1:7" ht="13.5">
      <c r="A33" s="23" t="s">
        <v>93</v>
      </c>
      <c r="B33" s="56">
        <v>271377</v>
      </c>
      <c r="C33" s="56">
        <v>23162</v>
      </c>
      <c r="D33" s="56">
        <v>691</v>
      </c>
      <c r="E33" s="56">
        <v>14115</v>
      </c>
      <c r="F33" s="56">
        <v>2868</v>
      </c>
      <c r="G33" s="50">
        <f t="shared" si="0"/>
        <v>312213</v>
      </c>
    </row>
    <row r="34" spans="1:7" ht="13.5">
      <c r="A34" s="23" t="s">
        <v>208</v>
      </c>
      <c r="B34" s="56">
        <v>233484</v>
      </c>
      <c r="C34" s="56">
        <v>17194</v>
      </c>
      <c r="D34" s="56">
        <v>2757</v>
      </c>
      <c r="E34" s="56">
        <v>22443</v>
      </c>
      <c r="F34" s="56">
        <v>2245</v>
      </c>
      <c r="G34" s="50">
        <f t="shared" si="0"/>
        <v>278123</v>
      </c>
    </row>
    <row r="35" spans="1:7" ht="13.5">
      <c r="A35" s="23" t="s">
        <v>213</v>
      </c>
      <c r="B35" s="56">
        <v>343850</v>
      </c>
      <c r="C35" s="56">
        <v>32054</v>
      </c>
      <c r="D35" s="56">
        <v>914</v>
      </c>
      <c r="E35" s="56">
        <v>35587</v>
      </c>
      <c r="F35" s="56">
        <v>5224</v>
      </c>
      <c r="G35" s="50">
        <f t="shared" si="0"/>
        <v>417629</v>
      </c>
    </row>
    <row r="36" spans="1:7" ht="13.5">
      <c r="A36" s="23" t="s">
        <v>214</v>
      </c>
      <c r="B36" s="56">
        <v>431493</v>
      </c>
      <c r="C36" s="56">
        <v>58778</v>
      </c>
      <c r="D36" s="56">
        <v>367</v>
      </c>
      <c r="E36" s="56">
        <v>44115</v>
      </c>
      <c r="F36" s="56">
        <v>12222</v>
      </c>
      <c r="G36" s="50">
        <f t="shared" si="0"/>
        <v>546975</v>
      </c>
    </row>
    <row r="37" spans="1:7" ht="13.5">
      <c r="A37" s="23" t="s">
        <v>94</v>
      </c>
      <c r="B37" s="56">
        <v>207913</v>
      </c>
      <c r="C37" s="56">
        <v>25307</v>
      </c>
      <c r="D37" s="56">
        <v>5566</v>
      </c>
      <c r="E37" s="56">
        <v>23085</v>
      </c>
      <c r="F37" s="56">
        <v>13677</v>
      </c>
      <c r="G37" s="50">
        <f t="shared" si="0"/>
        <v>275548</v>
      </c>
    </row>
    <row r="38" spans="1:7" ht="13.5">
      <c r="A38" s="23" t="s">
        <v>95</v>
      </c>
      <c r="B38" s="56">
        <v>265043</v>
      </c>
      <c r="C38" s="56">
        <v>28927</v>
      </c>
      <c r="D38" s="56">
        <v>1215</v>
      </c>
      <c r="E38" s="56">
        <v>30981</v>
      </c>
      <c r="F38" s="56">
        <v>8002</v>
      </c>
      <c r="G38" s="50">
        <f>SUM(B38:F38)</f>
        <v>334168</v>
      </c>
    </row>
    <row r="39" spans="1:7" ht="13.5">
      <c r="A39" s="24" t="s">
        <v>215</v>
      </c>
      <c r="B39" s="51">
        <f>SUM(B24:B38)</f>
        <v>7972286</v>
      </c>
      <c r="C39" s="51">
        <f>SUM(C24:C38)</f>
        <v>498448</v>
      </c>
      <c r="D39" s="51">
        <f>SUM(D24:D38)</f>
        <v>46581</v>
      </c>
      <c r="E39" s="51">
        <f>SUM(E24:E38)</f>
        <v>749063</v>
      </c>
      <c r="F39" s="51">
        <f>SUM(F24:F38)</f>
        <v>210825</v>
      </c>
      <c r="G39" s="52">
        <f>SUM(B39:F39)</f>
        <v>9477203</v>
      </c>
    </row>
    <row r="40" spans="1:7" ht="13.5">
      <c r="A40" s="26" t="s">
        <v>96</v>
      </c>
      <c r="B40" s="27">
        <f>SUM(B39,B23)</f>
        <v>73227190</v>
      </c>
      <c r="C40" s="27">
        <f>SUM(C39,C23)</f>
        <v>4308078</v>
      </c>
      <c r="D40" s="27">
        <f>SUM(D39,D23)</f>
        <v>150180</v>
      </c>
      <c r="E40" s="27">
        <f>SUM(E39,E23)</f>
        <v>7590570</v>
      </c>
      <c r="F40" s="27">
        <f>SUM(F39,F23)</f>
        <v>1868403</v>
      </c>
      <c r="G40" s="20">
        <f>SUM(B40:F40)</f>
        <v>87144421</v>
      </c>
    </row>
    <row r="41" spans="2:7" ht="13.5">
      <c r="B41" s="159"/>
      <c r="C41" s="159"/>
      <c r="D41" s="159"/>
      <c r="E41" s="159"/>
      <c r="F41" s="159"/>
      <c r="G41" s="159"/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191</v>
      </c>
      <c r="B2" s="156"/>
      <c r="C2" s="156"/>
      <c r="D2" s="156"/>
      <c r="E2" s="156"/>
      <c r="F2" s="156"/>
      <c r="G2" s="156"/>
      <c r="H2" s="156"/>
      <c r="I2" s="156"/>
    </row>
    <row r="3" spans="7:8" ht="13.5">
      <c r="G3" s="3"/>
      <c r="H3" s="4" t="s">
        <v>59</v>
      </c>
    </row>
    <row r="4" spans="1:8" ht="13.5">
      <c r="A4" s="5" t="s">
        <v>60</v>
      </c>
      <c r="B4" s="30" t="s">
        <v>61</v>
      </c>
      <c r="C4" s="6"/>
      <c r="D4" s="7"/>
      <c r="E4" s="34"/>
      <c r="F4" s="34"/>
      <c r="G4" s="34"/>
      <c r="H4" s="8"/>
    </row>
    <row r="5" spans="1:8" ht="13.5">
      <c r="A5" s="158"/>
      <c r="B5" s="8"/>
      <c r="C5" s="8"/>
      <c r="D5" s="17"/>
      <c r="E5" s="14"/>
      <c r="F5" s="14"/>
      <c r="G5" s="14"/>
      <c r="H5" s="15"/>
    </row>
    <row r="6" spans="1:8" ht="13.5">
      <c r="A6" s="158"/>
      <c r="B6" s="14" t="s">
        <v>209</v>
      </c>
      <c r="C6" s="14" t="s">
        <v>209</v>
      </c>
      <c r="D6" s="15" t="s">
        <v>63</v>
      </c>
      <c r="E6" s="140" t="s">
        <v>192</v>
      </c>
      <c r="F6" s="14" t="s">
        <v>195</v>
      </c>
      <c r="G6" s="14" t="s">
        <v>196</v>
      </c>
      <c r="H6" s="15" t="s">
        <v>197</v>
      </c>
    </row>
    <row r="7" spans="1:8" ht="13.5">
      <c r="A7" s="158"/>
      <c r="B7" s="14" t="s">
        <v>210</v>
      </c>
      <c r="C7" s="14" t="s">
        <v>211</v>
      </c>
      <c r="D7" s="17"/>
      <c r="E7" s="140" t="s">
        <v>194</v>
      </c>
      <c r="F7" s="16"/>
      <c r="G7" s="16"/>
      <c r="H7" s="17"/>
    </row>
    <row r="8" spans="1:8" ht="13.5">
      <c r="A8" s="18" t="s">
        <v>212</v>
      </c>
      <c r="B8" s="65"/>
      <c r="C8" s="65"/>
      <c r="D8" s="55"/>
      <c r="E8" s="65"/>
      <c r="F8" s="65"/>
      <c r="G8" s="65"/>
      <c r="H8" s="55"/>
    </row>
    <row r="9" spans="1:8" ht="13.5">
      <c r="A9" s="21" t="s">
        <v>71</v>
      </c>
      <c r="B9" s="56">
        <v>102617</v>
      </c>
      <c r="C9" s="56">
        <v>3961</v>
      </c>
      <c r="D9" s="56">
        <v>106578</v>
      </c>
      <c r="E9" s="56">
        <v>468466435</v>
      </c>
      <c r="F9" s="56">
        <v>138455259</v>
      </c>
      <c r="G9" s="56">
        <v>0</v>
      </c>
      <c r="H9" s="50">
        <v>330011176</v>
      </c>
    </row>
    <row r="10" spans="1:8" ht="13.5">
      <c r="A10" s="23" t="s">
        <v>72</v>
      </c>
      <c r="B10" s="56">
        <v>116827</v>
      </c>
      <c r="C10" s="56">
        <v>4311</v>
      </c>
      <c r="D10" s="56">
        <v>121138</v>
      </c>
      <c r="E10" s="56">
        <v>542658473</v>
      </c>
      <c r="F10" s="56">
        <v>160526736</v>
      </c>
      <c r="G10" s="56">
        <v>0</v>
      </c>
      <c r="H10" s="50">
        <v>382131737</v>
      </c>
    </row>
    <row r="11" spans="1:8" ht="13.5">
      <c r="A11" s="23" t="s">
        <v>73</v>
      </c>
      <c r="B11" s="56">
        <v>42941</v>
      </c>
      <c r="C11" s="56">
        <v>4524</v>
      </c>
      <c r="D11" s="56">
        <v>47465</v>
      </c>
      <c r="E11" s="56">
        <v>192640076</v>
      </c>
      <c r="F11" s="56">
        <v>59055797</v>
      </c>
      <c r="G11" s="56">
        <v>0</v>
      </c>
      <c r="H11" s="50">
        <v>133584279</v>
      </c>
    </row>
    <row r="12" spans="1:8" ht="13.5">
      <c r="A12" s="23" t="s">
        <v>74</v>
      </c>
      <c r="B12" s="56">
        <v>54601</v>
      </c>
      <c r="C12" s="56">
        <v>5940</v>
      </c>
      <c r="D12" s="56">
        <v>60541</v>
      </c>
      <c r="E12" s="56">
        <v>248680259</v>
      </c>
      <c r="F12" s="56">
        <v>76136154</v>
      </c>
      <c r="G12" s="56">
        <v>0</v>
      </c>
      <c r="H12" s="50">
        <v>172544105</v>
      </c>
    </row>
    <row r="13" spans="1:8" ht="13.5">
      <c r="A13" s="23" t="s">
        <v>75</v>
      </c>
      <c r="B13" s="56">
        <v>52365</v>
      </c>
      <c r="C13" s="56">
        <v>2048</v>
      </c>
      <c r="D13" s="56">
        <v>54413</v>
      </c>
      <c r="E13" s="56">
        <v>248993828</v>
      </c>
      <c r="F13" s="56">
        <v>72509964</v>
      </c>
      <c r="G13" s="56">
        <v>0</v>
      </c>
      <c r="H13" s="50">
        <v>176483864</v>
      </c>
    </row>
    <row r="14" spans="1:8" ht="13.5">
      <c r="A14" s="23" t="s">
        <v>76</v>
      </c>
      <c r="B14" s="56">
        <v>72954</v>
      </c>
      <c r="C14" s="56">
        <v>2962</v>
      </c>
      <c r="D14" s="56">
        <v>75916</v>
      </c>
      <c r="E14" s="56">
        <v>331610520</v>
      </c>
      <c r="F14" s="56">
        <v>99448754</v>
      </c>
      <c r="G14" s="56">
        <v>0</v>
      </c>
      <c r="H14" s="50">
        <v>232161766</v>
      </c>
    </row>
    <row r="15" spans="1:8" ht="13.5">
      <c r="A15" s="23" t="s">
        <v>77</v>
      </c>
      <c r="B15" s="56">
        <v>26537</v>
      </c>
      <c r="C15" s="56">
        <v>3027</v>
      </c>
      <c r="D15" s="56">
        <v>29564</v>
      </c>
      <c r="E15" s="56">
        <v>127025907</v>
      </c>
      <c r="F15" s="56">
        <v>38083322</v>
      </c>
      <c r="G15" s="56">
        <v>0</v>
      </c>
      <c r="H15" s="50">
        <v>88942585</v>
      </c>
    </row>
    <row r="16" spans="1:8" ht="13.5">
      <c r="A16" s="23" t="s">
        <v>78</v>
      </c>
      <c r="B16" s="56">
        <v>5872</v>
      </c>
      <c r="C16" s="56">
        <v>626</v>
      </c>
      <c r="D16" s="56">
        <v>6498</v>
      </c>
      <c r="E16" s="56">
        <v>24431126</v>
      </c>
      <c r="F16" s="56">
        <v>7696556</v>
      </c>
      <c r="G16" s="56">
        <v>0</v>
      </c>
      <c r="H16" s="50">
        <v>16734570</v>
      </c>
    </row>
    <row r="17" spans="1:8" ht="13.5">
      <c r="A17" s="23" t="s">
        <v>79</v>
      </c>
      <c r="B17" s="56">
        <v>17410</v>
      </c>
      <c r="C17" s="56">
        <v>2021</v>
      </c>
      <c r="D17" s="56">
        <v>19431</v>
      </c>
      <c r="E17" s="56">
        <v>82066962</v>
      </c>
      <c r="F17" s="56">
        <v>25016876</v>
      </c>
      <c r="G17" s="56">
        <v>0</v>
      </c>
      <c r="H17" s="50">
        <v>57050086</v>
      </c>
    </row>
    <row r="18" spans="1:8" ht="13.5">
      <c r="A18" s="23" t="s">
        <v>80</v>
      </c>
      <c r="B18" s="56">
        <v>6400</v>
      </c>
      <c r="C18" s="56">
        <v>704</v>
      </c>
      <c r="D18" s="56">
        <v>7104</v>
      </c>
      <c r="E18" s="56">
        <v>24845242</v>
      </c>
      <c r="F18" s="56">
        <v>8064550</v>
      </c>
      <c r="G18" s="56">
        <v>0</v>
      </c>
      <c r="H18" s="50">
        <v>16780692</v>
      </c>
    </row>
    <row r="19" spans="1:8" ht="13.5">
      <c r="A19" s="23" t="s">
        <v>81</v>
      </c>
      <c r="B19" s="56">
        <v>4809</v>
      </c>
      <c r="C19" s="56">
        <v>527</v>
      </c>
      <c r="D19" s="56">
        <v>5336</v>
      </c>
      <c r="E19" s="56">
        <v>19561447</v>
      </c>
      <c r="F19" s="56">
        <v>6228200</v>
      </c>
      <c r="G19" s="56">
        <v>0</v>
      </c>
      <c r="H19" s="50">
        <v>13333247</v>
      </c>
    </row>
    <row r="20" spans="1:8" ht="13.5">
      <c r="A20" s="23" t="s">
        <v>82</v>
      </c>
      <c r="B20" s="56">
        <v>18327</v>
      </c>
      <c r="C20" s="56">
        <v>706</v>
      </c>
      <c r="D20" s="56">
        <v>19033</v>
      </c>
      <c r="E20" s="56">
        <v>78585176</v>
      </c>
      <c r="F20" s="56">
        <v>24291924</v>
      </c>
      <c r="G20" s="56">
        <v>0</v>
      </c>
      <c r="H20" s="50">
        <v>54293252</v>
      </c>
    </row>
    <row r="21" spans="1:8" ht="13.5">
      <c r="A21" s="23" t="s">
        <v>206</v>
      </c>
      <c r="B21" s="56">
        <v>15610</v>
      </c>
      <c r="C21" s="56">
        <v>1915</v>
      </c>
      <c r="D21" s="56">
        <v>17525</v>
      </c>
      <c r="E21" s="56">
        <v>60632265</v>
      </c>
      <c r="F21" s="56">
        <v>19772460</v>
      </c>
      <c r="G21" s="56">
        <v>0</v>
      </c>
      <c r="H21" s="50">
        <v>40859805</v>
      </c>
    </row>
    <row r="22" spans="1:8" ht="13.5">
      <c r="A22" s="23" t="s">
        <v>207</v>
      </c>
      <c r="B22" s="56">
        <v>32538</v>
      </c>
      <c r="C22" s="56">
        <v>3348</v>
      </c>
      <c r="D22" s="56">
        <v>35886</v>
      </c>
      <c r="E22" s="56">
        <v>143902215</v>
      </c>
      <c r="F22" s="56">
        <v>44685997</v>
      </c>
      <c r="G22" s="56">
        <v>0</v>
      </c>
      <c r="H22" s="50">
        <v>99216218</v>
      </c>
    </row>
    <row r="23" spans="1:8" ht="13.5">
      <c r="A23" s="24" t="s">
        <v>83</v>
      </c>
      <c r="B23" s="51">
        <f aca="true" t="shared" si="0" ref="B23:H23">SUM(B9:B22)</f>
        <v>569808</v>
      </c>
      <c r="C23" s="51">
        <f t="shared" si="0"/>
        <v>36620</v>
      </c>
      <c r="D23" s="51">
        <f t="shared" si="0"/>
        <v>606428</v>
      </c>
      <c r="E23" s="51">
        <f t="shared" si="0"/>
        <v>2594099931</v>
      </c>
      <c r="F23" s="51">
        <f t="shared" si="0"/>
        <v>779972549</v>
      </c>
      <c r="G23" s="51">
        <f t="shared" si="0"/>
        <v>0</v>
      </c>
      <c r="H23" s="52">
        <f t="shared" si="0"/>
        <v>1814127382</v>
      </c>
    </row>
    <row r="24" spans="1:8" ht="13.5">
      <c r="A24" s="23" t="s">
        <v>84</v>
      </c>
      <c r="B24" s="56">
        <v>2729</v>
      </c>
      <c r="C24" s="56">
        <v>129</v>
      </c>
      <c r="D24" s="56">
        <v>2858</v>
      </c>
      <c r="E24" s="56">
        <v>10469235</v>
      </c>
      <c r="F24" s="56">
        <v>3345888</v>
      </c>
      <c r="G24" s="56">
        <v>0</v>
      </c>
      <c r="H24" s="50">
        <v>7123347</v>
      </c>
    </row>
    <row r="25" spans="1:8" ht="13.5">
      <c r="A25" s="23" t="s">
        <v>85</v>
      </c>
      <c r="B25" s="56">
        <v>10168</v>
      </c>
      <c r="C25" s="56">
        <v>416</v>
      </c>
      <c r="D25" s="56">
        <v>10584</v>
      </c>
      <c r="E25" s="56">
        <v>46063838</v>
      </c>
      <c r="F25" s="56">
        <v>13748980</v>
      </c>
      <c r="G25" s="56">
        <v>0</v>
      </c>
      <c r="H25" s="50">
        <v>32314858</v>
      </c>
    </row>
    <row r="26" spans="1:8" ht="13.5">
      <c r="A26" s="23" t="s">
        <v>86</v>
      </c>
      <c r="B26" s="56">
        <v>14786</v>
      </c>
      <c r="C26" s="56">
        <v>580</v>
      </c>
      <c r="D26" s="56">
        <v>15366</v>
      </c>
      <c r="E26" s="56">
        <v>67218553</v>
      </c>
      <c r="F26" s="56">
        <v>20149084</v>
      </c>
      <c r="G26" s="56">
        <v>0</v>
      </c>
      <c r="H26" s="50">
        <v>47069469</v>
      </c>
    </row>
    <row r="27" spans="1:8" ht="13.5">
      <c r="A27" s="23" t="s">
        <v>87</v>
      </c>
      <c r="B27" s="56">
        <v>3160</v>
      </c>
      <c r="C27" s="56">
        <v>482</v>
      </c>
      <c r="D27" s="56">
        <v>3642</v>
      </c>
      <c r="E27" s="56">
        <v>17119131</v>
      </c>
      <c r="F27" s="56">
        <v>4995707</v>
      </c>
      <c r="G27" s="56">
        <v>0</v>
      </c>
      <c r="H27" s="50">
        <v>12123424</v>
      </c>
    </row>
    <row r="28" spans="1:8" ht="13.5">
      <c r="A28" s="23" t="s">
        <v>88</v>
      </c>
      <c r="B28" s="56">
        <v>5517</v>
      </c>
      <c r="C28" s="56">
        <v>180</v>
      </c>
      <c r="D28" s="56">
        <v>5697</v>
      </c>
      <c r="E28" s="56">
        <v>24080402</v>
      </c>
      <c r="F28" s="56">
        <v>7387848</v>
      </c>
      <c r="G28" s="56">
        <v>0</v>
      </c>
      <c r="H28" s="50">
        <v>16692554</v>
      </c>
    </row>
    <row r="29" spans="1:8" ht="13.5">
      <c r="A29" s="23" t="s">
        <v>89</v>
      </c>
      <c r="B29" s="56">
        <v>4954</v>
      </c>
      <c r="C29" s="56">
        <v>565</v>
      </c>
      <c r="D29" s="56">
        <v>5519</v>
      </c>
      <c r="E29" s="56">
        <v>22090013</v>
      </c>
      <c r="F29" s="56">
        <v>6875672</v>
      </c>
      <c r="G29" s="56">
        <v>0</v>
      </c>
      <c r="H29" s="50">
        <v>15214341</v>
      </c>
    </row>
    <row r="30" spans="1:8" ht="13.5">
      <c r="A30" s="23" t="s">
        <v>90</v>
      </c>
      <c r="B30" s="56">
        <v>7504</v>
      </c>
      <c r="C30" s="56">
        <v>957</v>
      </c>
      <c r="D30" s="56">
        <v>8461</v>
      </c>
      <c r="E30" s="56">
        <v>33682215</v>
      </c>
      <c r="F30" s="56">
        <v>10486001</v>
      </c>
      <c r="G30" s="56">
        <v>0</v>
      </c>
      <c r="H30" s="50">
        <v>23196214</v>
      </c>
    </row>
    <row r="31" spans="1:8" ht="13.5">
      <c r="A31" s="23" t="s">
        <v>91</v>
      </c>
      <c r="B31" s="56">
        <v>3245</v>
      </c>
      <c r="C31" s="56">
        <v>181</v>
      </c>
      <c r="D31" s="56">
        <v>3426</v>
      </c>
      <c r="E31" s="56">
        <v>13009021</v>
      </c>
      <c r="F31" s="56">
        <v>4112054</v>
      </c>
      <c r="G31" s="56">
        <v>0</v>
      </c>
      <c r="H31" s="50">
        <v>8896967</v>
      </c>
    </row>
    <row r="32" spans="1:8" ht="13.5">
      <c r="A32" s="23" t="s">
        <v>92</v>
      </c>
      <c r="B32" s="56">
        <v>4991</v>
      </c>
      <c r="C32" s="56">
        <v>676</v>
      </c>
      <c r="D32" s="56">
        <v>5667</v>
      </c>
      <c r="E32" s="56">
        <v>22998289</v>
      </c>
      <c r="F32" s="56">
        <v>7099485</v>
      </c>
      <c r="G32" s="56">
        <v>0</v>
      </c>
      <c r="H32" s="50">
        <v>15898804</v>
      </c>
    </row>
    <row r="33" spans="1:8" ht="13.5">
      <c r="A33" s="23" t="s">
        <v>93</v>
      </c>
      <c r="B33" s="56">
        <v>2946</v>
      </c>
      <c r="C33" s="56">
        <v>331</v>
      </c>
      <c r="D33" s="56">
        <v>3277</v>
      </c>
      <c r="E33" s="56">
        <v>12135144</v>
      </c>
      <c r="F33" s="56">
        <v>3891122</v>
      </c>
      <c r="G33" s="56">
        <v>0</v>
      </c>
      <c r="H33" s="50">
        <v>8244022</v>
      </c>
    </row>
    <row r="34" spans="1:8" ht="13.5">
      <c r="A34" s="23" t="s">
        <v>208</v>
      </c>
      <c r="B34" s="56">
        <v>2780</v>
      </c>
      <c r="C34" s="56">
        <v>294</v>
      </c>
      <c r="D34" s="56">
        <v>3074</v>
      </c>
      <c r="E34" s="56">
        <v>10866873</v>
      </c>
      <c r="F34" s="56">
        <v>3529214</v>
      </c>
      <c r="G34" s="56">
        <v>0</v>
      </c>
      <c r="H34" s="50">
        <v>7337659</v>
      </c>
    </row>
    <row r="35" spans="1:8" ht="13.5">
      <c r="A35" s="23" t="s">
        <v>213</v>
      </c>
      <c r="B35" s="56">
        <v>3865</v>
      </c>
      <c r="C35" s="56">
        <v>380</v>
      </c>
      <c r="D35" s="56">
        <v>4245</v>
      </c>
      <c r="E35" s="56">
        <v>15436945</v>
      </c>
      <c r="F35" s="56">
        <v>4869205</v>
      </c>
      <c r="G35" s="56">
        <v>0</v>
      </c>
      <c r="H35" s="50">
        <v>10567740</v>
      </c>
    </row>
    <row r="36" spans="1:8" ht="13.5">
      <c r="A36" s="23" t="s">
        <v>214</v>
      </c>
      <c r="B36" s="56">
        <v>4924</v>
      </c>
      <c r="C36" s="56">
        <v>591</v>
      </c>
      <c r="D36" s="56">
        <v>5515</v>
      </c>
      <c r="E36" s="56">
        <v>19734136</v>
      </c>
      <c r="F36" s="56">
        <v>6379721</v>
      </c>
      <c r="G36" s="56">
        <v>0</v>
      </c>
      <c r="H36" s="50">
        <v>13354415</v>
      </c>
    </row>
    <row r="37" spans="1:8" ht="13.5">
      <c r="A37" s="23" t="s">
        <v>94</v>
      </c>
      <c r="B37" s="56">
        <v>2448</v>
      </c>
      <c r="C37" s="56">
        <v>149</v>
      </c>
      <c r="D37" s="56">
        <v>2597</v>
      </c>
      <c r="E37" s="56">
        <v>9562434</v>
      </c>
      <c r="F37" s="56">
        <v>3050766</v>
      </c>
      <c r="G37" s="56">
        <v>0</v>
      </c>
      <c r="H37" s="50">
        <v>6511668</v>
      </c>
    </row>
    <row r="38" spans="1:8" ht="13.5">
      <c r="A38" s="23" t="s">
        <v>95</v>
      </c>
      <c r="B38" s="56">
        <v>3008</v>
      </c>
      <c r="C38" s="56">
        <v>441</v>
      </c>
      <c r="D38" s="56">
        <v>3449</v>
      </c>
      <c r="E38" s="56">
        <v>12459588</v>
      </c>
      <c r="F38" s="56">
        <v>4037637</v>
      </c>
      <c r="G38" s="56">
        <v>0</v>
      </c>
      <c r="H38" s="50">
        <v>8421951</v>
      </c>
    </row>
    <row r="39" spans="1:8" ht="13.5">
      <c r="A39" s="24" t="s">
        <v>215</v>
      </c>
      <c r="B39" s="51">
        <f aca="true" t="shared" si="1" ref="B39:H39">SUM(B24:B38)</f>
        <v>77025</v>
      </c>
      <c r="C39" s="51">
        <f t="shared" si="1"/>
        <v>6352</v>
      </c>
      <c r="D39" s="51">
        <f t="shared" si="1"/>
        <v>83377</v>
      </c>
      <c r="E39" s="51">
        <f t="shared" si="1"/>
        <v>336925817</v>
      </c>
      <c r="F39" s="51">
        <f t="shared" si="1"/>
        <v>103958384</v>
      </c>
      <c r="G39" s="51">
        <f t="shared" si="1"/>
        <v>0</v>
      </c>
      <c r="H39" s="52">
        <f t="shared" si="1"/>
        <v>232967433</v>
      </c>
    </row>
    <row r="40" spans="1:8" ht="13.5">
      <c r="A40" s="26" t="s">
        <v>96</v>
      </c>
      <c r="B40" s="27">
        <f aca="true" t="shared" si="2" ref="B40:H40">SUM(B39,B23)</f>
        <v>646833</v>
      </c>
      <c r="C40" s="27">
        <f t="shared" si="2"/>
        <v>42972</v>
      </c>
      <c r="D40" s="27">
        <f t="shared" si="2"/>
        <v>689805</v>
      </c>
      <c r="E40" s="27">
        <f t="shared" si="2"/>
        <v>2931025748</v>
      </c>
      <c r="F40" s="27">
        <f t="shared" si="2"/>
        <v>883930933</v>
      </c>
      <c r="G40" s="27">
        <f t="shared" si="2"/>
        <v>0</v>
      </c>
      <c r="H40" s="20">
        <f t="shared" si="2"/>
        <v>2047094815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46" t="s">
        <v>298</v>
      </c>
      <c r="B1" s="146"/>
      <c r="C1" s="146"/>
      <c r="D1" s="146"/>
      <c r="E1" s="146"/>
      <c r="F1" s="146"/>
      <c r="G1" s="146"/>
      <c r="H1" s="156"/>
      <c r="I1" s="156"/>
    </row>
    <row r="2" spans="1:9" ht="13.5">
      <c r="A2" s="145" t="s">
        <v>293</v>
      </c>
      <c r="B2" s="145"/>
      <c r="C2" s="145"/>
      <c r="D2" s="145"/>
      <c r="E2" s="145"/>
      <c r="F2" s="145"/>
      <c r="G2" s="145"/>
      <c r="H2" s="156"/>
      <c r="I2" s="156"/>
    </row>
    <row r="3" spans="1:7" ht="13.5">
      <c r="A3" s="37"/>
      <c r="F3" s="3"/>
      <c r="G3" s="4" t="s">
        <v>59</v>
      </c>
    </row>
    <row r="4" spans="1:7" ht="13.5">
      <c r="A4" s="38" t="s">
        <v>60</v>
      </c>
      <c r="B4" s="178" t="s">
        <v>61</v>
      </c>
      <c r="C4" s="179"/>
      <c r="D4" s="180"/>
      <c r="E4" s="181"/>
      <c r="F4" s="182" t="s">
        <v>198</v>
      </c>
      <c r="G4" s="177" t="s">
        <v>198</v>
      </c>
    </row>
    <row r="5" spans="1:9" ht="13.5">
      <c r="A5" s="39"/>
      <c r="B5" s="16"/>
      <c r="C5" s="17"/>
      <c r="D5" s="17"/>
      <c r="E5" s="15" t="s">
        <v>199</v>
      </c>
      <c r="F5" s="15" t="s">
        <v>200</v>
      </c>
      <c r="G5" s="15" t="s">
        <v>199</v>
      </c>
      <c r="H5" s="40"/>
      <c r="I5" s="40"/>
    </row>
    <row r="6" spans="1:9" ht="13.5">
      <c r="A6" s="39"/>
      <c r="B6" s="14" t="s">
        <v>209</v>
      </c>
      <c r="C6" s="15" t="s">
        <v>209</v>
      </c>
      <c r="D6" s="15" t="s">
        <v>63</v>
      </c>
      <c r="E6" s="15" t="s">
        <v>201</v>
      </c>
      <c r="F6" s="15" t="s">
        <v>202</v>
      </c>
      <c r="G6" s="15" t="s">
        <v>203</v>
      </c>
      <c r="H6" s="40"/>
      <c r="I6" s="40"/>
    </row>
    <row r="7" spans="1:9" ht="13.5">
      <c r="A7" s="39" t="s">
        <v>193</v>
      </c>
      <c r="B7" s="14" t="s">
        <v>210</v>
      </c>
      <c r="C7" s="15" t="s">
        <v>211</v>
      </c>
      <c r="D7" s="17"/>
      <c r="E7" s="17"/>
      <c r="F7" s="17"/>
      <c r="G7" s="15" t="s">
        <v>114</v>
      </c>
      <c r="H7" s="40"/>
      <c r="I7" s="40"/>
    </row>
    <row r="8" spans="1:9" ht="13.5">
      <c r="A8" s="41" t="s">
        <v>212</v>
      </c>
      <c r="B8" s="65"/>
      <c r="C8" s="55"/>
      <c r="D8" s="55"/>
      <c r="E8" s="55"/>
      <c r="F8" s="55"/>
      <c r="G8" s="55"/>
      <c r="H8" s="83"/>
      <c r="I8" s="40"/>
    </row>
    <row r="9" spans="1:8" ht="13.5">
      <c r="A9" s="21" t="s">
        <v>71</v>
      </c>
      <c r="B9" s="56">
        <v>8900</v>
      </c>
      <c r="C9" s="56">
        <v>538</v>
      </c>
      <c r="D9" s="56">
        <v>9438</v>
      </c>
      <c r="E9" s="56">
        <v>11346086</v>
      </c>
      <c r="F9" s="56">
        <v>5892241</v>
      </c>
      <c r="G9" s="50">
        <v>5453845</v>
      </c>
      <c r="H9" s="159"/>
    </row>
    <row r="10" spans="1:8" ht="13.5">
      <c r="A10" s="23" t="s">
        <v>72</v>
      </c>
      <c r="B10" s="56">
        <v>8817</v>
      </c>
      <c r="C10" s="56">
        <v>473</v>
      </c>
      <c r="D10" s="56">
        <v>9290</v>
      </c>
      <c r="E10" s="56">
        <v>11010016</v>
      </c>
      <c r="F10" s="56">
        <v>5659054</v>
      </c>
      <c r="G10" s="50">
        <v>5350962</v>
      </c>
      <c r="H10" s="159"/>
    </row>
    <row r="11" spans="1:8" ht="13.5">
      <c r="A11" s="23" t="s">
        <v>73</v>
      </c>
      <c r="B11" s="56">
        <v>3817</v>
      </c>
      <c r="C11" s="56">
        <v>322</v>
      </c>
      <c r="D11" s="56">
        <v>4139</v>
      </c>
      <c r="E11" s="56">
        <v>4423112</v>
      </c>
      <c r="F11" s="56">
        <v>2400163</v>
      </c>
      <c r="G11" s="50">
        <v>2022949</v>
      </c>
      <c r="H11" s="159"/>
    </row>
    <row r="12" spans="1:8" ht="13.5">
      <c r="A12" s="23" t="s">
        <v>74</v>
      </c>
      <c r="B12" s="56">
        <v>4573</v>
      </c>
      <c r="C12" s="56">
        <v>444</v>
      </c>
      <c r="D12" s="56">
        <v>5017</v>
      </c>
      <c r="E12" s="56">
        <v>5389520</v>
      </c>
      <c r="F12" s="56">
        <v>2928999</v>
      </c>
      <c r="G12" s="50">
        <v>2460521</v>
      </c>
      <c r="H12" s="159"/>
    </row>
    <row r="13" spans="1:8" ht="13.5">
      <c r="A13" s="23" t="s">
        <v>75</v>
      </c>
      <c r="B13" s="56">
        <v>4309</v>
      </c>
      <c r="C13" s="56">
        <v>243</v>
      </c>
      <c r="D13" s="56">
        <v>4552</v>
      </c>
      <c r="E13" s="56">
        <v>5580121</v>
      </c>
      <c r="F13" s="56">
        <v>2827461</v>
      </c>
      <c r="G13" s="50">
        <v>2752660</v>
      </c>
      <c r="H13" s="159"/>
    </row>
    <row r="14" spans="1:8" ht="13.5">
      <c r="A14" s="23" t="s">
        <v>76</v>
      </c>
      <c r="B14" s="56">
        <v>5784</v>
      </c>
      <c r="C14" s="56">
        <v>307</v>
      </c>
      <c r="D14" s="56">
        <v>6091</v>
      </c>
      <c r="E14" s="56">
        <v>9308115</v>
      </c>
      <c r="F14" s="56">
        <v>4257377</v>
      </c>
      <c r="G14" s="50">
        <v>5050738</v>
      </c>
      <c r="H14" s="159"/>
    </row>
    <row r="15" spans="1:8" ht="13.5">
      <c r="A15" s="23" t="s">
        <v>77</v>
      </c>
      <c r="B15" s="56">
        <v>2673</v>
      </c>
      <c r="C15" s="56">
        <v>206</v>
      </c>
      <c r="D15" s="56">
        <v>2879</v>
      </c>
      <c r="E15" s="56">
        <v>3894569</v>
      </c>
      <c r="F15" s="56">
        <v>1913650</v>
      </c>
      <c r="G15" s="50">
        <v>1980919</v>
      </c>
      <c r="H15" s="159"/>
    </row>
    <row r="16" spans="1:8" ht="13.5">
      <c r="A16" s="23" t="s">
        <v>78</v>
      </c>
      <c r="B16" s="56">
        <v>559</v>
      </c>
      <c r="C16" s="56">
        <v>54</v>
      </c>
      <c r="D16" s="56">
        <v>613</v>
      </c>
      <c r="E16" s="56">
        <v>634784</v>
      </c>
      <c r="F16" s="56">
        <v>349336</v>
      </c>
      <c r="G16" s="50">
        <v>285448</v>
      </c>
      <c r="H16" s="159"/>
    </row>
    <row r="17" spans="1:8" ht="13.5">
      <c r="A17" s="23" t="s">
        <v>79</v>
      </c>
      <c r="B17" s="56">
        <v>1558</v>
      </c>
      <c r="C17" s="56">
        <v>129</v>
      </c>
      <c r="D17" s="56">
        <v>1687</v>
      </c>
      <c r="E17" s="56">
        <v>2487308</v>
      </c>
      <c r="F17" s="56">
        <v>1166992</v>
      </c>
      <c r="G17" s="50">
        <v>1320316</v>
      </c>
      <c r="H17" s="159"/>
    </row>
    <row r="18" spans="1:8" ht="13.5">
      <c r="A18" s="23" t="s">
        <v>80</v>
      </c>
      <c r="B18" s="56">
        <v>632</v>
      </c>
      <c r="C18" s="56">
        <v>70</v>
      </c>
      <c r="D18" s="56">
        <v>702</v>
      </c>
      <c r="E18" s="56">
        <v>647856</v>
      </c>
      <c r="F18" s="56">
        <v>382399</v>
      </c>
      <c r="G18" s="50">
        <v>265457</v>
      </c>
      <c r="H18" s="159"/>
    </row>
    <row r="19" spans="1:8" ht="13.5">
      <c r="A19" s="23" t="s">
        <v>81</v>
      </c>
      <c r="B19" s="56">
        <v>486</v>
      </c>
      <c r="C19" s="56">
        <v>33</v>
      </c>
      <c r="D19" s="56">
        <v>519</v>
      </c>
      <c r="E19" s="56">
        <v>462229</v>
      </c>
      <c r="F19" s="56">
        <v>261654</v>
      </c>
      <c r="G19" s="50">
        <v>200575</v>
      </c>
      <c r="H19" s="159"/>
    </row>
    <row r="20" spans="1:8" ht="13.5">
      <c r="A20" s="23" t="s">
        <v>82</v>
      </c>
      <c r="B20" s="56">
        <v>1465</v>
      </c>
      <c r="C20" s="56">
        <v>86</v>
      </c>
      <c r="D20" s="56">
        <v>1551</v>
      </c>
      <c r="E20" s="56">
        <v>1787268</v>
      </c>
      <c r="F20" s="56">
        <v>945532</v>
      </c>
      <c r="G20" s="50">
        <v>841736</v>
      </c>
      <c r="H20" s="159"/>
    </row>
    <row r="21" spans="1:8" ht="13.5">
      <c r="A21" s="23" t="s">
        <v>206</v>
      </c>
      <c r="B21" s="56">
        <v>1420</v>
      </c>
      <c r="C21" s="56">
        <v>139</v>
      </c>
      <c r="D21" s="56">
        <v>1559</v>
      </c>
      <c r="E21" s="56">
        <v>1638303</v>
      </c>
      <c r="F21" s="56">
        <v>894115</v>
      </c>
      <c r="G21" s="50">
        <v>744188</v>
      </c>
      <c r="H21" s="159"/>
    </row>
    <row r="22" spans="1:8" ht="13.5">
      <c r="A22" s="23" t="s">
        <v>207</v>
      </c>
      <c r="B22" s="56">
        <v>6163</v>
      </c>
      <c r="C22" s="56">
        <v>666</v>
      </c>
      <c r="D22" s="56">
        <v>6829</v>
      </c>
      <c r="E22" s="56">
        <v>11212264</v>
      </c>
      <c r="F22" s="56">
        <v>6031559</v>
      </c>
      <c r="G22" s="50">
        <v>5180705</v>
      </c>
      <c r="H22" s="159"/>
    </row>
    <row r="23" spans="1:8" ht="13.5">
      <c r="A23" s="24" t="s">
        <v>83</v>
      </c>
      <c r="B23" s="51">
        <f aca="true" t="shared" si="0" ref="B23:G23">SUM(B9:B22)</f>
        <v>51156</v>
      </c>
      <c r="C23" s="51">
        <f t="shared" si="0"/>
        <v>3710</v>
      </c>
      <c r="D23" s="51">
        <f t="shared" si="0"/>
        <v>54866</v>
      </c>
      <c r="E23" s="51">
        <f t="shared" si="0"/>
        <v>69821551</v>
      </c>
      <c r="F23" s="51">
        <f t="shared" si="0"/>
        <v>35910532</v>
      </c>
      <c r="G23" s="52">
        <f t="shared" si="0"/>
        <v>33911019</v>
      </c>
      <c r="H23" s="159"/>
    </row>
    <row r="24" spans="1:8" ht="13.5">
      <c r="A24" s="23" t="s">
        <v>84</v>
      </c>
      <c r="B24" s="56">
        <v>243</v>
      </c>
      <c r="C24" s="56">
        <v>14</v>
      </c>
      <c r="D24" s="56">
        <v>257</v>
      </c>
      <c r="E24" s="56">
        <v>263771</v>
      </c>
      <c r="F24" s="56">
        <v>149270</v>
      </c>
      <c r="G24" s="50">
        <v>114501</v>
      </c>
      <c r="H24" s="159"/>
    </row>
    <row r="25" spans="1:8" ht="13.5">
      <c r="A25" s="23" t="s">
        <v>85</v>
      </c>
      <c r="B25" s="56">
        <v>1089</v>
      </c>
      <c r="C25" s="56">
        <v>57</v>
      </c>
      <c r="D25" s="56">
        <v>1146</v>
      </c>
      <c r="E25" s="56">
        <v>1555557</v>
      </c>
      <c r="F25" s="56">
        <v>758247</v>
      </c>
      <c r="G25" s="50">
        <v>797310</v>
      </c>
      <c r="H25" s="159"/>
    </row>
    <row r="26" spans="1:8" ht="13.5">
      <c r="A26" s="23" t="s">
        <v>86</v>
      </c>
      <c r="B26" s="56">
        <v>1167</v>
      </c>
      <c r="C26" s="56">
        <v>83</v>
      </c>
      <c r="D26" s="56">
        <v>1250</v>
      </c>
      <c r="E26" s="56">
        <v>1390582</v>
      </c>
      <c r="F26" s="56">
        <v>737569</v>
      </c>
      <c r="G26" s="50">
        <v>653013</v>
      </c>
      <c r="H26" s="159"/>
    </row>
    <row r="27" spans="1:8" ht="13.5">
      <c r="A27" s="23" t="s">
        <v>87</v>
      </c>
      <c r="B27" s="56">
        <v>225</v>
      </c>
      <c r="C27" s="56">
        <v>16</v>
      </c>
      <c r="D27" s="56">
        <v>241</v>
      </c>
      <c r="E27" s="56">
        <v>339179</v>
      </c>
      <c r="F27" s="56">
        <v>165152</v>
      </c>
      <c r="G27" s="50">
        <v>174027</v>
      </c>
      <c r="H27" s="159"/>
    </row>
    <row r="28" spans="1:8" ht="13.5">
      <c r="A28" s="23" t="s">
        <v>88</v>
      </c>
      <c r="B28" s="56">
        <v>362</v>
      </c>
      <c r="C28" s="56">
        <v>21</v>
      </c>
      <c r="D28" s="56">
        <v>383</v>
      </c>
      <c r="E28" s="56">
        <v>447568</v>
      </c>
      <c r="F28" s="56">
        <v>239205</v>
      </c>
      <c r="G28" s="50">
        <v>208363</v>
      </c>
      <c r="H28" s="159"/>
    </row>
    <row r="29" spans="1:8" ht="13.5">
      <c r="A29" s="23" t="s">
        <v>89</v>
      </c>
      <c r="B29" s="56">
        <v>391</v>
      </c>
      <c r="C29" s="56">
        <v>49</v>
      </c>
      <c r="D29" s="56">
        <v>440</v>
      </c>
      <c r="E29" s="56">
        <v>475718</v>
      </c>
      <c r="F29" s="56">
        <v>257016</v>
      </c>
      <c r="G29" s="50">
        <v>218702</v>
      </c>
      <c r="H29" s="159"/>
    </row>
    <row r="30" spans="1:8" ht="13.5">
      <c r="A30" s="23" t="s">
        <v>90</v>
      </c>
      <c r="B30" s="56">
        <v>652</v>
      </c>
      <c r="C30" s="56">
        <v>87</v>
      </c>
      <c r="D30" s="56">
        <v>739</v>
      </c>
      <c r="E30" s="56">
        <v>859600</v>
      </c>
      <c r="F30" s="56">
        <v>457000</v>
      </c>
      <c r="G30" s="50">
        <v>402600</v>
      </c>
      <c r="H30" s="159"/>
    </row>
    <row r="31" spans="1:8" ht="13.5">
      <c r="A31" s="23" t="s">
        <v>91</v>
      </c>
      <c r="B31" s="56">
        <v>295</v>
      </c>
      <c r="C31" s="56">
        <v>30</v>
      </c>
      <c r="D31" s="56">
        <v>325</v>
      </c>
      <c r="E31" s="56">
        <v>297020</v>
      </c>
      <c r="F31" s="56">
        <v>175301</v>
      </c>
      <c r="G31" s="50">
        <v>121719</v>
      </c>
      <c r="H31" s="159"/>
    </row>
    <row r="32" spans="1:8" ht="13.5">
      <c r="A32" s="23" t="s">
        <v>92</v>
      </c>
      <c r="B32" s="56">
        <v>397</v>
      </c>
      <c r="C32" s="56">
        <v>46</v>
      </c>
      <c r="D32" s="56">
        <v>443</v>
      </c>
      <c r="E32" s="56">
        <v>479882</v>
      </c>
      <c r="F32" s="56">
        <v>265638</v>
      </c>
      <c r="G32" s="50">
        <v>214244</v>
      </c>
      <c r="H32" s="159"/>
    </row>
    <row r="33" spans="1:8" ht="13.5">
      <c r="A33" s="23" t="s">
        <v>93</v>
      </c>
      <c r="B33" s="56">
        <v>260</v>
      </c>
      <c r="C33" s="56">
        <v>45</v>
      </c>
      <c r="D33" s="56">
        <v>305</v>
      </c>
      <c r="E33" s="56">
        <v>283902</v>
      </c>
      <c r="F33" s="56">
        <v>168322</v>
      </c>
      <c r="G33" s="50">
        <v>115580</v>
      </c>
      <c r="H33" s="159"/>
    </row>
    <row r="34" spans="1:8" ht="13.5">
      <c r="A34" s="23" t="s">
        <v>208</v>
      </c>
      <c r="B34" s="56">
        <v>322</v>
      </c>
      <c r="C34" s="56">
        <v>27</v>
      </c>
      <c r="D34" s="56">
        <v>349</v>
      </c>
      <c r="E34" s="56">
        <v>276298</v>
      </c>
      <c r="F34" s="56">
        <v>168455</v>
      </c>
      <c r="G34" s="50">
        <v>107843</v>
      </c>
      <c r="H34" s="159"/>
    </row>
    <row r="35" spans="1:8" ht="13.5">
      <c r="A35" s="23" t="s">
        <v>213</v>
      </c>
      <c r="B35" s="56">
        <v>404</v>
      </c>
      <c r="C35" s="56">
        <v>52</v>
      </c>
      <c r="D35" s="56">
        <v>456</v>
      </c>
      <c r="E35" s="56">
        <v>471327</v>
      </c>
      <c r="F35" s="56">
        <v>264195</v>
      </c>
      <c r="G35" s="50">
        <v>207132</v>
      </c>
      <c r="H35" s="159"/>
    </row>
    <row r="36" spans="1:8" ht="13.5">
      <c r="A36" s="23" t="s">
        <v>214</v>
      </c>
      <c r="B36" s="56">
        <v>511</v>
      </c>
      <c r="C36" s="56">
        <v>49</v>
      </c>
      <c r="D36" s="56">
        <v>560</v>
      </c>
      <c r="E36" s="56">
        <v>485850</v>
      </c>
      <c r="F36" s="56">
        <v>285643</v>
      </c>
      <c r="G36" s="50">
        <v>200207</v>
      </c>
      <c r="H36" s="159"/>
    </row>
    <row r="37" spans="1:8" ht="13.5">
      <c r="A37" s="23" t="s">
        <v>94</v>
      </c>
      <c r="B37" s="56">
        <v>226</v>
      </c>
      <c r="C37" s="56">
        <v>18</v>
      </c>
      <c r="D37" s="56">
        <v>244</v>
      </c>
      <c r="E37" s="56">
        <v>246963</v>
      </c>
      <c r="F37" s="56">
        <v>135171</v>
      </c>
      <c r="G37" s="50">
        <v>111792</v>
      </c>
      <c r="H37" s="159"/>
    </row>
    <row r="38" spans="1:8" ht="13.5">
      <c r="A38" s="23" t="s">
        <v>95</v>
      </c>
      <c r="B38" s="56">
        <v>319</v>
      </c>
      <c r="C38" s="56">
        <v>29</v>
      </c>
      <c r="D38" s="56">
        <v>348</v>
      </c>
      <c r="E38" s="56">
        <v>348281</v>
      </c>
      <c r="F38" s="56">
        <v>192366</v>
      </c>
      <c r="G38" s="50">
        <v>155915</v>
      </c>
      <c r="H38" s="159"/>
    </row>
    <row r="39" spans="1:8" ht="13.5">
      <c r="A39" s="24" t="s">
        <v>215</v>
      </c>
      <c r="B39" s="51">
        <f aca="true" t="shared" si="1" ref="B39:G39">SUM(B24:B38)</f>
        <v>6863</v>
      </c>
      <c r="C39" s="51">
        <f t="shared" si="1"/>
        <v>623</v>
      </c>
      <c r="D39" s="51">
        <f t="shared" si="1"/>
        <v>7486</v>
      </c>
      <c r="E39" s="51">
        <f t="shared" si="1"/>
        <v>8221498</v>
      </c>
      <c r="F39" s="51">
        <f t="shared" si="1"/>
        <v>4418550</v>
      </c>
      <c r="G39" s="52">
        <f t="shared" si="1"/>
        <v>3802948</v>
      </c>
      <c r="H39" s="159"/>
    </row>
    <row r="40" spans="1:8" ht="13.5">
      <c r="A40" s="26" t="s">
        <v>96</v>
      </c>
      <c r="B40" s="54">
        <f aca="true" t="shared" si="2" ref="B40:G40">SUM(B39,B23)</f>
        <v>58019</v>
      </c>
      <c r="C40" s="54">
        <f t="shared" si="2"/>
        <v>4333</v>
      </c>
      <c r="D40" s="54">
        <f t="shared" si="2"/>
        <v>62352</v>
      </c>
      <c r="E40" s="54">
        <f t="shared" si="2"/>
        <v>78043049</v>
      </c>
      <c r="F40" s="54">
        <f t="shared" si="2"/>
        <v>40329082</v>
      </c>
      <c r="G40" s="55">
        <f t="shared" si="2"/>
        <v>37713967</v>
      </c>
      <c r="H40" s="159"/>
    </row>
    <row r="41" spans="2:8" ht="13.5">
      <c r="B41" s="159"/>
      <c r="C41" s="159"/>
      <c r="D41" s="159"/>
      <c r="E41" s="159"/>
      <c r="F41" s="159"/>
      <c r="G41" s="159"/>
      <c r="H41" s="159"/>
    </row>
    <row r="42" spans="1:8" ht="13.5">
      <c r="A42" s="145" t="s">
        <v>294</v>
      </c>
      <c r="B42" s="145"/>
      <c r="C42" s="145"/>
      <c r="D42" s="145"/>
      <c r="E42" s="145"/>
      <c r="F42" s="145"/>
      <c r="G42" s="145"/>
      <c r="H42" s="159"/>
    </row>
    <row r="43" spans="2:8" ht="13.5">
      <c r="B43" s="159"/>
      <c r="C43" s="159"/>
      <c r="D43" s="159"/>
      <c r="E43" s="159"/>
      <c r="F43" s="57"/>
      <c r="G43" s="58" t="s">
        <v>59</v>
      </c>
      <c r="H43" s="159"/>
    </row>
    <row r="44" spans="1:8" ht="13.5">
      <c r="A44" s="5" t="s">
        <v>60</v>
      </c>
      <c r="B44" s="183" t="s">
        <v>61</v>
      </c>
      <c r="C44" s="184"/>
      <c r="D44" s="185"/>
      <c r="E44" s="186"/>
      <c r="F44" s="182" t="s">
        <v>198</v>
      </c>
      <c r="G44" s="177" t="s">
        <v>198</v>
      </c>
      <c r="H44" s="159"/>
    </row>
    <row r="45" spans="1:8" ht="13.5">
      <c r="A45" s="158"/>
      <c r="B45" s="74"/>
      <c r="C45" s="50"/>
      <c r="D45" s="50"/>
      <c r="E45" s="63" t="s">
        <v>199</v>
      </c>
      <c r="F45" s="15" t="s">
        <v>200</v>
      </c>
      <c r="G45" s="15" t="s">
        <v>199</v>
      </c>
      <c r="H45" s="159"/>
    </row>
    <row r="46" spans="1:8" ht="13.5">
      <c r="A46" s="158"/>
      <c r="B46" s="64" t="s">
        <v>209</v>
      </c>
      <c r="C46" s="63" t="s">
        <v>209</v>
      </c>
      <c r="D46" s="63" t="s">
        <v>63</v>
      </c>
      <c r="E46" s="63" t="s">
        <v>201</v>
      </c>
      <c r="F46" s="15" t="s">
        <v>202</v>
      </c>
      <c r="G46" s="15" t="s">
        <v>203</v>
      </c>
      <c r="H46" s="159"/>
    </row>
    <row r="47" spans="1:8" ht="13.5">
      <c r="A47" s="158"/>
      <c r="B47" s="64" t="s">
        <v>210</v>
      </c>
      <c r="C47" s="63" t="s">
        <v>211</v>
      </c>
      <c r="D47" s="50"/>
      <c r="E47" s="50"/>
      <c r="F47" s="17"/>
      <c r="G47" s="15" t="s">
        <v>114</v>
      </c>
      <c r="H47" s="159"/>
    </row>
    <row r="48" spans="1:8" ht="13.5">
      <c r="A48" s="18" t="s">
        <v>212</v>
      </c>
      <c r="B48" s="65"/>
      <c r="C48" s="55"/>
      <c r="D48" s="55"/>
      <c r="E48" s="55"/>
      <c r="F48" s="55"/>
      <c r="G48" s="55"/>
      <c r="H48" s="159"/>
    </row>
    <row r="49" spans="1:8" ht="13.5">
      <c r="A49" s="21" t="s">
        <v>71</v>
      </c>
      <c r="B49" s="56">
        <v>21051</v>
      </c>
      <c r="C49" s="56">
        <v>1284</v>
      </c>
      <c r="D49" s="56">
        <v>22335</v>
      </c>
      <c r="E49" s="56">
        <v>55784005</v>
      </c>
      <c r="F49" s="56">
        <v>26145958</v>
      </c>
      <c r="G49" s="50">
        <v>29638047</v>
      </c>
      <c r="H49" s="159"/>
    </row>
    <row r="50" spans="1:8" ht="13.5">
      <c r="A50" s="23" t="s">
        <v>72</v>
      </c>
      <c r="B50" s="56">
        <v>21453</v>
      </c>
      <c r="C50" s="56">
        <v>1381</v>
      </c>
      <c r="D50" s="56">
        <v>22834</v>
      </c>
      <c r="E50" s="56">
        <v>56698850</v>
      </c>
      <c r="F50" s="56">
        <v>26534183</v>
      </c>
      <c r="G50" s="50">
        <v>30164667</v>
      </c>
      <c r="H50" s="159"/>
    </row>
    <row r="51" spans="1:8" ht="13.5">
      <c r="A51" s="23" t="s">
        <v>73</v>
      </c>
      <c r="B51" s="56">
        <v>9200</v>
      </c>
      <c r="C51" s="56">
        <v>862</v>
      </c>
      <c r="D51" s="56">
        <v>10062</v>
      </c>
      <c r="E51" s="56">
        <v>23750500</v>
      </c>
      <c r="F51" s="56">
        <v>11643833</v>
      </c>
      <c r="G51" s="50">
        <v>12106667</v>
      </c>
      <c r="H51" s="159"/>
    </row>
    <row r="52" spans="1:8" ht="13.5">
      <c r="A52" s="23" t="s">
        <v>74</v>
      </c>
      <c r="B52" s="56">
        <v>9686</v>
      </c>
      <c r="C52" s="56">
        <v>919</v>
      </c>
      <c r="D52" s="56">
        <v>10605</v>
      </c>
      <c r="E52" s="56">
        <v>24612929</v>
      </c>
      <c r="F52" s="56">
        <v>12193761</v>
      </c>
      <c r="G52" s="50">
        <v>12419168</v>
      </c>
      <c r="H52" s="159"/>
    </row>
    <row r="53" spans="1:8" ht="13.5">
      <c r="A53" s="23" t="s">
        <v>75</v>
      </c>
      <c r="B53" s="56">
        <v>9934</v>
      </c>
      <c r="C53" s="56">
        <v>584</v>
      </c>
      <c r="D53" s="56">
        <v>10518</v>
      </c>
      <c r="E53" s="56">
        <v>25810014</v>
      </c>
      <c r="F53" s="56">
        <v>12142766</v>
      </c>
      <c r="G53" s="50">
        <v>13667248</v>
      </c>
      <c r="H53" s="159"/>
    </row>
    <row r="54" spans="1:8" ht="13.5">
      <c r="A54" s="23" t="s">
        <v>76</v>
      </c>
      <c r="B54" s="56">
        <v>12217</v>
      </c>
      <c r="C54" s="56">
        <v>837</v>
      </c>
      <c r="D54" s="56">
        <v>13054</v>
      </c>
      <c r="E54" s="56">
        <v>33948788</v>
      </c>
      <c r="F54" s="56">
        <v>15428355</v>
      </c>
      <c r="G54" s="50">
        <v>18520433</v>
      </c>
      <c r="H54" s="159"/>
    </row>
    <row r="55" spans="1:8" ht="13.5">
      <c r="A55" s="23" t="s">
        <v>77</v>
      </c>
      <c r="B55" s="56">
        <v>5603</v>
      </c>
      <c r="C55" s="56">
        <v>448</v>
      </c>
      <c r="D55" s="56">
        <v>6051</v>
      </c>
      <c r="E55" s="56">
        <v>15917766</v>
      </c>
      <c r="F55" s="56">
        <v>7175151</v>
      </c>
      <c r="G55" s="50">
        <v>8742615</v>
      </c>
      <c r="H55" s="159"/>
    </row>
    <row r="56" spans="1:8" ht="13.5">
      <c r="A56" s="23" t="s">
        <v>78</v>
      </c>
      <c r="B56" s="56">
        <v>1558</v>
      </c>
      <c r="C56" s="56">
        <v>156</v>
      </c>
      <c r="D56" s="56">
        <v>1714</v>
      </c>
      <c r="E56" s="56">
        <v>3815027</v>
      </c>
      <c r="F56" s="56">
        <v>1946278</v>
      </c>
      <c r="G56" s="50">
        <v>1868749</v>
      </c>
      <c r="H56" s="159"/>
    </row>
    <row r="57" spans="1:8" ht="13.5">
      <c r="A57" s="23" t="s">
        <v>79</v>
      </c>
      <c r="B57" s="56">
        <v>3046</v>
      </c>
      <c r="C57" s="56">
        <v>274</v>
      </c>
      <c r="D57" s="56">
        <v>3320</v>
      </c>
      <c r="E57" s="56">
        <v>8505562</v>
      </c>
      <c r="F57" s="56">
        <v>3942541</v>
      </c>
      <c r="G57" s="50">
        <v>4563021</v>
      </c>
      <c r="H57" s="159"/>
    </row>
    <row r="58" spans="1:8" ht="13.5">
      <c r="A58" s="23" t="s">
        <v>80</v>
      </c>
      <c r="B58" s="56">
        <v>1325</v>
      </c>
      <c r="C58" s="56">
        <v>149</v>
      </c>
      <c r="D58" s="56">
        <v>1474</v>
      </c>
      <c r="E58" s="56">
        <v>3095297</v>
      </c>
      <c r="F58" s="56">
        <v>1617879</v>
      </c>
      <c r="G58" s="50">
        <v>1477418</v>
      </c>
      <c r="H58" s="159"/>
    </row>
    <row r="59" spans="1:8" ht="13.5">
      <c r="A59" s="23" t="s">
        <v>81</v>
      </c>
      <c r="B59" s="56">
        <v>1289</v>
      </c>
      <c r="C59" s="56">
        <v>132</v>
      </c>
      <c r="D59" s="56">
        <v>1421</v>
      </c>
      <c r="E59" s="56">
        <v>3107512</v>
      </c>
      <c r="F59" s="56">
        <v>1576012</v>
      </c>
      <c r="G59" s="50">
        <v>1531500</v>
      </c>
      <c r="H59" s="159"/>
    </row>
    <row r="60" spans="1:8" ht="13.5">
      <c r="A60" s="23" t="s">
        <v>82</v>
      </c>
      <c r="B60" s="56">
        <v>3071</v>
      </c>
      <c r="C60" s="56">
        <v>201</v>
      </c>
      <c r="D60" s="56">
        <v>3272</v>
      </c>
      <c r="E60" s="56">
        <v>7643976</v>
      </c>
      <c r="F60" s="56">
        <v>3832321</v>
      </c>
      <c r="G60" s="50">
        <v>3811655</v>
      </c>
      <c r="H60" s="159"/>
    </row>
    <row r="61" spans="1:8" ht="13.5">
      <c r="A61" s="23" t="s">
        <v>206</v>
      </c>
      <c r="B61" s="56">
        <v>3217</v>
      </c>
      <c r="C61" s="56">
        <v>346</v>
      </c>
      <c r="D61" s="56">
        <v>3563</v>
      </c>
      <c r="E61" s="56">
        <v>7412357</v>
      </c>
      <c r="F61" s="56">
        <v>3983251</v>
      </c>
      <c r="G61" s="50">
        <v>3429106</v>
      </c>
      <c r="H61" s="159"/>
    </row>
    <row r="62" spans="1:8" ht="13.5">
      <c r="A62" s="23" t="s">
        <v>207</v>
      </c>
      <c r="B62" s="56">
        <v>2854</v>
      </c>
      <c r="C62" s="56">
        <v>317</v>
      </c>
      <c r="D62" s="56">
        <v>3171</v>
      </c>
      <c r="E62" s="56">
        <v>7995223</v>
      </c>
      <c r="F62" s="56">
        <v>3749017</v>
      </c>
      <c r="G62" s="50">
        <v>4246206</v>
      </c>
      <c r="H62" s="159"/>
    </row>
    <row r="63" spans="1:8" ht="13.5">
      <c r="A63" s="24" t="s">
        <v>83</v>
      </c>
      <c r="B63" s="51">
        <f aca="true" t="shared" si="3" ref="B63:G63">SUM(B49:B62)</f>
        <v>105504</v>
      </c>
      <c r="C63" s="51">
        <f t="shared" si="3"/>
        <v>7890</v>
      </c>
      <c r="D63" s="51">
        <f t="shared" si="3"/>
        <v>113394</v>
      </c>
      <c r="E63" s="51">
        <f t="shared" si="3"/>
        <v>278097806</v>
      </c>
      <c r="F63" s="51">
        <f t="shared" si="3"/>
        <v>131911306</v>
      </c>
      <c r="G63" s="52">
        <f t="shared" si="3"/>
        <v>146186500</v>
      </c>
      <c r="H63" s="159"/>
    </row>
    <row r="64" spans="1:8" ht="13.5">
      <c r="A64" s="23" t="s">
        <v>84</v>
      </c>
      <c r="B64" s="56">
        <v>474</v>
      </c>
      <c r="C64" s="56">
        <v>46</v>
      </c>
      <c r="D64" s="56">
        <v>520</v>
      </c>
      <c r="E64" s="56">
        <v>1046870</v>
      </c>
      <c r="F64" s="56">
        <v>571780</v>
      </c>
      <c r="G64" s="50">
        <v>475090</v>
      </c>
      <c r="H64" s="159"/>
    </row>
    <row r="65" spans="1:8" ht="13.5">
      <c r="A65" s="23" t="s">
        <v>85</v>
      </c>
      <c r="B65" s="56">
        <v>1791</v>
      </c>
      <c r="C65" s="56">
        <v>113</v>
      </c>
      <c r="D65" s="56">
        <v>1904</v>
      </c>
      <c r="E65" s="56">
        <v>5080382</v>
      </c>
      <c r="F65" s="56">
        <v>2284176</v>
      </c>
      <c r="G65" s="50">
        <v>2796206</v>
      </c>
      <c r="H65" s="159"/>
    </row>
    <row r="66" spans="1:8" ht="13.5">
      <c r="A66" s="23" t="s">
        <v>86</v>
      </c>
      <c r="B66" s="56">
        <v>2599</v>
      </c>
      <c r="C66" s="56">
        <v>179</v>
      </c>
      <c r="D66" s="56">
        <v>2778</v>
      </c>
      <c r="E66" s="56">
        <v>6829944</v>
      </c>
      <c r="F66" s="56">
        <v>3244675</v>
      </c>
      <c r="G66" s="50">
        <v>3585269</v>
      </c>
      <c r="H66" s="159"/>
    </row>
    <row r="67" spans="1:8" ht="13.5">
      <c r="A67" s="23" t="s">
        <v>87</v>
      </c>
      <c r="B67" s="56">
        <v>679</v>
      </c>
      <c r="C67" s="56">
        <v>49</v>
      </c>
      <c r="D67" s="56">
        <v>728</v>
      </c>
      <c r="E67" s="56">
        <v>1902752</v>
      </c>
      <c r="F67" s="56">
        <v>859935</v>
      </c>
      <c r="G67" s="50">
        <v>1042817</v>
      </c>
      <c r="H67" s="159"/>
    </row>
    <row r="68" spans="1:8" ht="13.5">
      <c r="A68" s="23" t="s">
        <v>88</v>
      </c>
      <c r="B68" s="56">
        <v>801</v>
      </c>
      <c r="C68" s="56">
        <v>48</v>
      </c>
      <c r="D68" s="56">
        <v>849</v>
      </c>
      <c r="E68" s="56">
        <v>1879076</v>
      </c>
      <c r="F68" s="56">
        <v>954305</v>
      </c>
      <c r="G68" s="50">
        <v>924771</v>
      </c>
      <c r="H68" s="159"/>
    </row>
    <row r="69" spans="1:8" ht="13.5">
      <c r="A69" s="23" t="s">
        <v>89</v>
      </c>
      <c r="B69" s="56">
        <v>730</v>
      </c>
      <c r="C69" s="56">
        <v>107</v>
      </c>
      <c r="D69" s="56">
        <v>837</v>
      </c>
      <c r="E69" s="56">
        <v>1930814</v>
      </c>
      <c r="F69" s="56">
        <v>968015</v>
      </c>
      <c r="G69" s="50">
        <v>962799</v>
      </c>
      <c r="H69" s="159"/>
    </row>
    <row r="70" spans="1:8" ht="13.5">
      <c r="A70" s="23" t="s">
        <v>90</v>
      </c>
      <c r="B70" s="56">
        <v>1304</v>
      </c>
      <c r="C70" s="56">
        <v>134</v>
      </c>
      <c r="D70" s="56">
        <v>1438</v>
      </c>
      <c r="E70" s="56">
        <v>3446048</v>
      </c>
      <c r="F70" s="56">
        <v>1673964</v>
      </c>
      <c r="G70" s="50">
        <v>1772084</v>
      </c>
      <c r="H70" s="159"/>
    </row>
    <row r="71" spans="1:8" ht="13.5">
      <c r="A71" s="23" t="s">
        <v>91</v>
      </c>
      <c r="B71" s="56">
        <v>648</v>
      </c>
      <c r="C71" s="56">
        <v>73</v>
      </c>
      <c r="D71" s="56">
        <v>721</v>
      </c>
      <c r="E71" s="56">
        <v>1591449</v>
      </c>
      <c r="F71" s="56">
        <v>826460</v>
      </c>
      <c r="G71" s="50">
        <v>764989</v>
      </c>
      <c r="H71" s="159"/>
    </row>
    <row r="72" spans="1:8" ht="13.5">
      <c r="A72" s="23" t="s">
        <v>92</v>
      </c>
      <c r="B72" s="56">
        <v>821</v>
      </c>
      <c r="C72" s="56">
        <v>82</v>
      </c>
      <c r="D72" s="56">
        <v>903</v>
      </c>
      <c r="E72" s="56">
        <v>2058911</v>
      </c>
      <c r="F72" s="56">
        <v>1044635</v>
      </c>
      <c r="G72" s="50">
        <v>1014276</v>
      </c>
      <c r="H72" s="159"/>
    </row>
    <row r="73" spans="1:8" ht="13.5">
      <c r="A73" s="23" t="s">
        <v>93</v>
      </c>
      <c r="B73" s="56">
        <v>427</v>
      </c>
      <c r="C73" s="56">
        <v>36</v>
      </c>
      <c r="D73" s="56">
        <v>463</v>
      </c>
      <c r="E73" s="56">
        <v>935457</v>
      </c>
      <c r="F73" s="56">
        <v>528394</v>
      </c>
      <c r="G73" s="50">
        <v>407063</v>
      </c>
      <c r="H73" s="159"/>
    </row>
    <row r="74" spans="1:8" ht="13.5">
      <c r="A74" s="23" t="s">
        <v>208</v>
      </c>
      <c r="B74" s="56">
        <v>592</v>
      </c>
      <c r="C74" s="56">
        <v>57</v>
      </c>
      <c r="D74" s="56">
        <v>649</v>
      </c>
      <c r="E74" s="56">
        <v>1386595</v>
      </c>
      <c r="F74" s="56">
        <v>740150</v>
      </c>
      <c r="G74" s="50">
        <v>646445</v>
      </c>
      <c r="H74" s="159"/>
    </row>
    <row r="75" spans="1:8" ht="13.5">
      <c r="A75" s="23" t="s">
        <v>213</v>
      </c>
      <c r="B75" s="56">
        <v>1009</v>
      </c>
      <c r="C75" s="56">
        <v>167</v>
      </c>
      <c r="D75" s="56">
        <v>1176</v>
      </c>
      <c r="E75" s="56">
        <v>2578767</v>
      </c>
      <c r="F75" s="56">
        <v>1350918</v>
      </c>
      <c r="G75" s="50">
        <v>1227849</v>
      </c>
      <c r="H75" s="159"/>
    </row>
    <row r="76" spans="1:8" ht="13.5">
      <c r="A76" s="23" t="s">
        <v>214</v>
      </c>
      <c r="B76" s="56">
        <v>1177</v>
      </c>
      <c r="C76" s="56">
        <v>138</v>
      </c>
      <c r="D76" s="56">
        <v>1315</v>
      </c>
      <c r="E76" s="56">
        <v>2734165</v>
      </c>
      <c r="F76" s="56">
        <v>1474672</v>
      </c>
      <c r="G76" s="50">
        <v>1259493</v>
      </c>
      <c r="H76" s="159"/>
    </row>
    <row r="77" spans="1:8" ht="13.5">
      <c r="A77" s="23" t="s">
        <v>94</v>
      </c>
      <c r="B77" s="56">
        <v>539</v>
      </c>
      <c r="C77" s="56">
        <v>51</v>
      </c>
      <c r="D77" s="56">
        <v>590</v>
      </c>
      <c r="E77" s="56">
        <v>1312361</v>
      </c>
      <c r="F77" s="56">
        <v>664698</v>
      </c>
      <c r="G77" s="50">
        <v>647663</v>
      </c>
      <c r="H77" s="159"/>
    </row>
    <row r="78" spans="1:8" ht="13.5">
      <c r="A78" s="23" t="s">
        <v>95</v>
      </c>
      <c r="B78" s="56">
        <v>695</v>
      </c>
      <c r="C78" s="56">
        <v>63</v>
      </c>
      <c r="D78" s="56">
        <v>758</v>
      </c>
      <c r="E78" s="56">
        <v>1809359</v>
      </c>
      <c r="F78" s="56">
        <v>882655</v>
      </c>
      <c r="G78" s="50">
        <v>926704</v>
      </c>
      <c r="H78" s="159"/>
    </row>
    <row r="79" spans="1:8" ht="13.5">
      <c r="A79" s="24" t="s">
        <v>215</v>
      </c>
      <c r="B79" s="51">
        <f aca="true" t="shared" si="4" ref="B79:G79">SUM(B64:B78)</f>
        <v>14286</v>
      </c>
      <c r="C79" s="51">
        <f t="shared" si="4"/>
        <v>1343</v>
      </c>
      <c r="D79" s="51">
        <f t="shared" si="4"/>
        <v>15629</v>
      </c>
      <c r="E79" s="51">
        <f t="shared" si="4"/>
        <v>36522950</v>
      </c>
      <c r="F79" s="51">
        <f t="shared" si="4"/>
        <v>18069432</v>
      </c>
      <c r="G79" s="52">
        <f t="shared" si="4"/>
        <v>18453518</v>
      </c>
      <c r="H79" s="159"/>
    </row>
    <row r="80" spans="1:8" ht="13.5">
      <c r="A80" s="26" t="s">
        <v>96</v>
      </c>
      <c r="B80" s="54">
        <f aca="true" t="shared" si="5" ref="B80:G80">SUM(B79,B63)</f>
        <v>119790</v>
      </c>
      <c r="C80" s="54">
        <f t="shared" si="5"/>
        <v>9233</v>
      </c>
      <c r="D80" s="54">
        <f t="shared" si="5"/>
        <v>129023</v>
      </c>
      <c r="E80" s="54">
        <f t="shared" si="5"/>
        <v>314620756</v>
      </c>
      <c r="F80" s="54">
        <f t="shared" si="5"/>
        <v>149980738</v>
      </c>
      <c r="G80" s="55">
        <f t="shared" si="5"/>
        <v>164640018</v>
      </c>
      <c r="H80" s="159"/>
    </row>
  </sheetData>
  <sheetProtection/>
  <mergeCells count="3">
    <mergeCell ref="A2:G2"/>
    <mergeCell ref="A1:G1"/>
    <mergeCell ref="A42:G42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0</v>
      </c>
      <c r="B2" s="156"/>
      <c r="C2" s="156"/>
      <c r="D2" s="156"/>
      <c r="E2" s="156"/>
      <c r="F2" s="156"/>
      <c r="G2" s="156"/>
      <c r="H2" s="156"/>
      <c r="I2" s="156"/>
    </row>
    <row r="3" spans="1:9" ht="13.5">
      <c r="A3" s="37"/>
      <c r="I3" s="4" t="s">
        <v>168</v>
      </c>
    </row>
    <row r="4" spans="1:9" ht="13.5">
      <c r="A4" s="38" t="s">
        <v>60</v>
      </c>
      <c r="B4" s="30" t="s">
        <v>1</v>
      </c>
      <c r="C4" s="6"/>
      <c r="D4" s="6"/>
      <c r="E4" s="6"/>
      <c r="F4" s="6"/>
      <c r="G4" s="6"/>
      <c r="H4" s="6"/>
      <c r="I4" s="7"/>
    </row>
    <row r="5" spans="1:9" ht="13.5">
      <c r="A5" s="39"/>
      <c r="B5" s="8"/>
      <c r="C5" s="8"/>
      <c r="D5" s="8"/>
      <c r="E5" s="8"/>
      <c r="F5" s="22"/>
      <c r="G5" s="10"/>
      <c r="H5" s="22"/>
      <c r="I5" s="10"/>
    </row>
    <row r="6" spans="1:9" ht="13.5">
      <c r="A6" s="39"/>
      <c r="B6" s="14" t="s">
        <v>117</v>
      </c>
      <c r="C6" s="14" t="s">
        <v>118</v>
      </c>
      <c r="D6" s="14" t="s">
        <v>119</v>
      </c>
      <c r="E6" s="14" t="s">
        <v>120</v>
      </c>
      <c r="F6" s="14" t="s">
        <v>121</v>
      </c>
      <c r="G6" s="17"/>
      <c r="H6" s="14" t="s">
        <v>240</v>
      </c>
      <c r="I6" s="17"/>
    </row>
    <row r="7" spans="1:9" ht="13.5">
      <c r="A7" s="39" t="s">
        <v>2</v>
      </c>
      <c r="B7" s="16"/>
      <c r="C7" s="16"/>
      <c r="D7" s="16"/>
      <c r="E7" s="14" t="s">
        <v>122</v>
      </c>
      <c r="F7" s="16"/>
      <c r="G7" s="15" t="s">
        <v>3</v>
      </c>
      <c r="H7" s="16" t="s">
        <v>2</v>
      </c>
      <c r="I7" s="15" t="s">
        <v>4</v>
      </c>
    </row>
    <row r="8" spans="1:9" ht="13.5">
      <c r="A8" s="41" t="s">
        <v>212</v>
      </c>
      <c r="B8" s="19"/>
      <c r="C8" s="19"/>
      <c r="D8" s="19"/>
      <c r="E8" s="19"/>
      <c r="F8" s="19"/>
      <c r="G8" s="20"/>
      <c r="H8" s="19"/>
      <c r="I8" s="20"/>
    </row>
    <row r="9" spans="1:9" ht="13.5">
      <c r="A9" s="21" t="s">
        <v>71</v>
      </c>
      <c r="B9" s="56">
        <v>25</v>
      </c>
      <c r="C9" s="56">
        <v>15389</v>
      </c>
      <c r="D9" s="56">
        <v>120232</v>
      </c>
      <c r="E9" s="56">
        <v>1850</v>
      </c>
      <c r="F9" s="56">
        <v>95828</v>
      </c>
      <c r="G9" s="56">
        <v>21152</v>
      </c>
      <c r="H9" s="56">
        <v>28425</v>
      </c>
      <c r="I9" s="50">
        <v>7163</v>
      </c>
    </row>
    <row r="10" spans="1:9" ht="13.5">
      <c r="A10" s="23" t="s">
        <v>72</v>
      </c>
      <c r="B10" s="56">
        <v>28</v>
      </c>
      <c r="C10" s="56">
        <v>16268</v>
      </c>
      <c r="D10" s="56">
        <v>134347</v>
      </c>
      <c r="E10" s="56">
        <v>2078</v>
      </c>
      <c r="F10" s="56">
        <v>105588</v>
      </c>
      <c r="G10" s="56">
        <v>19908</v>
      </c>
      <c r="H10" s="56">
        <v>31198</v>
      </c>
      <c r="I10" s="50">
        <v>6527</v>
      </c>
    </row>
    <row r="11" spans="1:9" ht="13.5">
      <c r="A11" s="23" t="s">
        <v>73</v>
      </c>
      <c r="B11" s="56">
        <v>17</v>
      </c>
      <c r="C11" s="56">
        <v>6763</v>
      </c>
      <c r="D11" s="56">
        <v>53837</v>
      </c>
      <c r="E11" s="56">
        <v>1050</v>
      </c>
      <c r="F11" s="56">
        <v>43619</v>
      </c>
      <c r="G11" s="56">
        <v>9384</v>
      </c>
      <c r="H11" s="56">
        <v>12262</v>
      </c>
      <c r="I11" s="50">
        <v>3352</v>
      </c>
    </row>
    <row r="12" spans="1:9" ht="13.5">
      <c r="A12" s="23" t="s">
        <v>74</v>
      </c>
      <c r="B12" s="56">
        <v>18</v>
      </c>
      <c r="C12" s="56">
        <v>7613</v>
      </c>
      <c r="D12" s="56">
        <v>66892</v>
      </c>
      <c r="E12" s="56">
        <v>1081</v>
      </c>
      <c r="F12" s="56">
        <v>53465</v>
      </c>
      <c r="G12" s="56">
        <v>10823</v>
      </c>
      <c r="H12" s="56">
        <v>15299</v>
      </c>
      <c r="I12" s="50">
        <v>4581</v>
      </c>
    </row>
    <row r="13" spans="1:9" ht="13.5">
      <c r="A13" s="23" t="s">
        <v>75</v>
      </c>
      <c r="B13" s="56">
        <v>12</v>
      </c>
      <c r="C13" s="56">
        <v>8372</v>
      </c>
      <c r="D13" s="56">
        <v>60212</v>
      </c>
      <c r="E13" s="56">
        <v>1313</v>
      </c>
      <c r="F13" s="56">
        <v>48069</v>
      </c>
      <c r="G13" s="56">
        <v>9957</v>
      </c>
      <c r="H13" s="56">
        <v>15903</v>
      </c>
      <c r="I13" s="50">
        <v>3322</v>
      </c>
    </row>
    <row r="14" spans="1:9" ht="13.5">
      <c r="A14" s="23" t="s">
        <v>76</v>
      </c>
      <c r="B14" s="56">
        <v>19</v>
      </c>
      <c r="C14" s="56">
        <v>10170</v>
      </c>
      <c r="D14" s="56">
        <v>83983</v>
      </c>
      <c r="E14" s="56">
        <v>1158</v>
      </c>
      <c r="F14" s="56">
        <v>66607</v>
      </c>
      <c r="G14" s="56">
        <v>12048</v>
      </c>
      <c r="H14" s="56">
        <v>20255</v>
      </c>
      <c r="I14" s="50">
        <v>4373</v>
      </c>
    </row>
    <row r="15" spans="1:9" ht="13.5">
      <c r="A15" s="23" t="s">
        <v>77</v>
      </c>
      <c r="B15" s="56">
        <v>7</v>
      </c>
      <c r="C15" s="56">
        <v>4488</v>
      </c>
      <c r="D15" s="56">
        <v>33708</v>
      </c>
      <c r="E15" s="56">
        <v>394</v>
      </c>
      <c r="F15" s="56">
        <v>26571</v>
      </c>
      <c r="G15" s="56">
        <v>5286</v>
      </c>
      <c r="H15" s="56">
        <v>6922</v>
      </c>
      <c r="I15" s="50">
        <v>1400</v>
      </c>
    </row>
    <row r="16" spans="1:9" ht="13.5">
      <c r="A16" s="23" t="s">
        <v>78</v>
      </c>
      <c r="B16" s="56">
        <v>0</v>
      </c>
      <c r="C16" s="56">
        <v>940</v>
      </c>
      <c r="D16" s="56">
        <v>7582</v>
      </c>
      <c r="E16" s="56">
        <v>226</v>
      </c>
      <c r="F16" s="56">
        <v>6278</v>
      </c>
      <c r="G16" s="56">
        <v>886</v>
      </c>
      <c r="H16" s="56">
        <v>1946</v>
      </c>
      <c r="I16" s="50">
        <v>544</v>
      </c>
    </row>
    <row r="17" spans="1:9" ht="13.5">
      <c r="A17" s="23" t="s">
        <v>79</v>
      </c>
      <c r="B17" s="56">
        <v>2</v>
      </c>
      <c r="C17" s="56">
        <v>2315</v>
      </c>
      <c r="D17" s="56">
        <v>21390</v>
      </c>
      <c r="E17" s="56">
        <v>290</v>
      </c>
      <c r="F17" s="56">
        <v>16670</v>
      </c>
      <c r="G17" s="56">
        <v>3182</v>
      </c>
      <c r="H17" s="56">
        <v>4886</v>
      </c>
      <c r="I17" s="50">
        <v>1412</v>
      </c>
    </row>
    <row r="18" spans="1:9" ht="13.5">
      <c r="A18" s="23" t="s">
        <v>80</v>
      </c>
      <c r="B18" s="56">
        <v>0</v>
      </c>
      <c r="C18" s="56">
        <v>1051</v>
      </c>
      <c r="D18" s="56">
        <v>7885</v>
      </c>
      <c r="E18" s="56">
        <v>166</v>
      </c>
      <c r="F18" s="56">
        <v>6489</v>
      </c>
      <c r="G18" s="56">
        <v>1279</v>
      </c>
      <c r="H18" s="56">
        <v>1608</v>
      </c>
      <c r="I18" s="50">
        <v>542</v>
      </c>
    </row>
    <row r="19" spans="1:9" ht="13.5">
      <c r="A19" s="23" t="s">
        <v>81</v>
      </c>
      <c r="B19" s="56">
        <v>0</v>
      </c>
      <c r="C19" s="56">
        <v>515</v>
      </c>
      <c r="D19" s="56">
        <v>6294</v>
      </c>
      <c r="E19" s="56">
        <v>160</v>
      </c>
      <c r="F19" s="56">
        <v>5126</v>
      </c>
      <c r="G19" s="56">
        <v>657</v>
      </c>
      <c r="H19" s="56">
        <v>1933</v>
      </c>
      <c r="I19" s="50">
        <v>654</v>
      </c>
    </row>
    <row r="20" spans="1:9" ht="13.5">
      <c r="A20" s="23" t="s">
        <v>82</v>
      </c>
      <c r="B20" s="56">
        <v>6</v>
      </c>
      <c r="C20" s="56">
        <v>2132</v>
      </c>
      <c r="D20" s="56">
        <v>20591</v>
      </c>
      <c r="E20" s="56">
        <v>336</v>
      </c>
      <c r="F20" s="56">
        <v>16303</v>
      </c>
      <c r="G20" s="56">
        <v>3356</v>
      </c>
      <c r="H20" s="56">
        <v>5968</v>
      </c>
      <c r="I20" s="50">
        <v>2282</v>
      </c>
    </row>
    <row r="21" spans="1:9" ht="13.5">
      <c r="A21" s="23" t="s">
        <v>206</v>
      </c>
      <c r="B21" s="56">
        <v>5</v>
      </c>
      <c r="C21" s="56">
        <v>2697</v>
      </c>
      <c r="D21" s="56">
        <v>19729</v>
      </c>
      <c r="E21" s="56">
        <v>375</v>
      </c>
      <c r="F21" s="56">
        <v>16111</v>
      </c>
      <c r="G21" s="56">
        <v>3308</v>
      </c>
      <c r="H21" s="56">
        <v>4908</v>
      </c>
      <c r="I21" s="50">
        <v>1735</v>
      </c>
    </row>
    <row r="22" spans="1:9" ht="13.5">
      <c r="A22" s="23" t="s">
        <v>207</v>
      </c>
      <c r="B22" s="56">
        <v>9</v>
      </c>
      <c r="C22" s="56">
        <v>4801</v>
      </c>
      <c r="D22" s="56">
        <v>39941</v>
      </c>
      <c r="E22" s="56">
        <v>539</v>
      </c>
      <c r="F22" s="56">
        <v>30755</v>
      </c>
      <c r="G22" s="56">
        <v>7604</v>
      </c>
      <c r="H22" s="56">
        <v>10338</v>
      </c>
      <c r="I22" s="50">
        <v>4617</v>
      </c>
    </row>
    <row r="23" spans="1:9" ht="13.5">
      <c r="A23" s="24" t="s">
        <v>83</v>
      </c>
      <c r="B23" s="51">
        <f aca="true" t="shared" si="0" ref="B23:I23">SUM(B9:B22)</f>
        <v>148</v>
      </c>
      <c r="C23" s="51">
        <f t="shared" si="0"/>
        <v>83514</v>
      </c>
      <c r="D23" s="51">
        <f t="shared" si="0"/>
        <v>676623</v>
      </c>
      <c r="E23" s="51">
        <f t="shared" si="0"/>
        <v>11016</v>
      </c>
      <c r="F23" s="51">
        <f t="shared" si="0"/>
        <v>537479</v>
      </c>
      <c r="G23" s="51">
        <f t="shared" si="0"/>
        <v>108830</v>
      </c>
      <c r="H23" s="51">
        <f t="shared" si="0"/>
        <v>161851</v>
      </c>
      <c r="I23" s="52">
        <f t="shared" si="0"/>
        <v>42504</v>
      </c>
    </row>
    <row r="24" spans="1:9" ht="13.5">
      <c r="A24" s="23" t="s">
        <v>84</v>
      </c>
      <c r="B24" s="56">
        <v>0</v>
      </c>
      <c r="C24" s="56">
        <v>452</v>
      </c>
      <c r="D24" s="56">
        <v>2999</v>
      </c>
      <c r="E24" s="56">
        <v>61</v>
      </c>
      <c r="F24" s="56">
        <v>2349</v>
      </c>
      <c r="G24" s="56">
        <v>454</v>
      </c>
      <c r="H24" s="56">
        <v>964</v>
      </c>
      <c r="I24" s="50">
        <v>315</v>
      </c>
    </row>
    <row r="25" spans="1:9" ht="13.5">
      <c r="A25" s="23" t="s">
        <v>85</v>
      </c>
      <c r="B25" s="56">
        <v>1</v>
      </c>
      <c r="C25" s="56">
        <v>1499</v>
      </c>
      <c r="D25" s="56">
        <v>11626</v>
      </c>
      <c r="E25" s="56">
        <v>189</v>
      </c>
      <c r="F25" s="56">
        <v>9286</v>
      </c>
      <c r="G25" s="56">
        <v>1798</v>
      </c>
      <c r="H25" s="56">
        <v>3203</v>
      </c>
      <c r="I25" s="50">
        <v>843</v>
      </c>
    </row>
    <row r="26" spans="1:9" ht="13.5">
      <c r="A26" s="23" t="s">
        <v>86</v>
      </c>
      <c r="B26" s="56">
        <v>7</v>
      </c>
      <c r="C26" s="56">
        <v>2124</v>
      </c>
      <c r="D26" s="56">
        <v>16981</v>
      </c>
      <c r="E26" s="56">
        <v>282</v>
      </c>
      <c r="F26" s="56">
        <v>13774</v>
      </c>
      <c r="G26" s="56">
        <v>2712</v>
      </c>
      <c r="H26" s="56">
        <v>4426</v>
      </c>
      <c r="I26" s="50">
        <v>1222</v>
      </c>
    </row>
    <row r="27" spans="1:9" ht="13.5">
      <c r="A27" s="23" t="s">
        <v>87</v>
      </c>
      <c r="B27" s="56">
        <v>0</v>
      </c>
      <c r="C27" s="56">
        <v>586</v>
      </c>
      <c r="D27" s="56">
        <v>4078</v>
      </c>
      <c r="E27" s="56">
        <v>80</v>
      </c>
      <c r="F27" s="56">
        <v>3269</v>
      </c>
      <c r="G27" s="56">
        <v>644</v>
      </c>
      <c r="H27" s="56">
        <v>1210</v>
      </c>
      <c r="I27" s="50">
        <v>269</v>
      </c>
    </row>
    <row r="28" spans="1:9" ht="13.5">
      <c r="A28" s="23" t="s">
        <v>88</v>
      </c>
      <c r="B28" s="56">
        <v>2</v>
      </c>
      <c r="C28" s="56">
        <v>681</v>
      </c>
      <c r="D28" s="56">
        <v>6100</v>
      </c>
      <c r="E28" s="56">
        <v>149</v>
      </c>
      <c r="F28" s="56">
        <v>4796</v>
      </c>
      <c r="G28" s="56">
        <v>897</v>
      </c>
      <c r="H28" s="56">
        <v>1525</v>
      </c>
      <c r="I28" s="50">
        <v>324</v>
      </c>
    </row>
    <row r="29" spans="1:9" ht="13.5">
      <c r="A29" s="23" t="s">
        <v>89</v>
      </c>
      <c r="B29" s="56">
        <v>1</v>
      </c>
      <c r="C29" s="56">
        <v>694</v>
      </c>
      <c r="D29" s="56">
        <v>6009</v>
      </c>
      <c r="E29" s="56">
        <v>97</v>
      </c>
      <c r="F29" s="56">
        <v>5081</v>
      </c>
      <c r="G29" s="56">
        <v>1170</v>
      </c>
      <c r="H29" s="56">
        <v>1692</v>
      </c>
      <c r="I29" s="50">
        <v>739</v>
      </c>
    </row>
    <row r="30" spans="1:9" ht="13.5">
      <c r="A30" s="23" t="s">
        <v>90</v>
      </c>
      <c r="B30" s="56">
        <v>0</v>
      </c>
      <c r="C30" s="56">
        <v>1011</v>
      </c>
      <c r="D30" s="56">
        <v>9376</v>
      </c>
      <c r="E30" s="56">
        <v>124</v>
      </c>
      <c r="F30" s="56">
        <v>7800</v>
      </c>
      <c r="G30" s="56">
        <v>1719</v>
      </c>
      <c r="H30" s="56">
        <v>2453</v>
      </c>
      <c r="I30" s="50">
        <v>744</v>
      </c>
    </row>
    <row r="31" spans="1:9" ht="13.5">
      <c r="A31" s="23" t="s">
        <v>91</v>
      </c>
      <c r="B31" s="56">
        <v>0</v>
      </c>
      <c r="C31" s="56">
        <v>340</v>
      </c>
      <c r="D31" s="56">
        <v>3821</v>
      </c>
      <c r="E31" s="56">
        <v>98</v>
      </c>
      <c r="F31" s="56">
        <v>3216</v>
      </c>
      <c r="G31" s="56">
        <v>643</v>
      </c>
      <c r="H31" s="56">
        <v>1058</v>
      </c>
      <c r="I31" s="50">
        <v>448</v>
      </c>
    </row>
    <row r="32" spans="1:9" ht="13.5">
      <c r="A32" s="23" t="s">
        <v>92</v>
      </c>
      <c r="B32" s="56">
        <v>1</v>
      </c>
      <c r="C32" s="56">
        <v>692</v>
      </c>
      <c r="D32" s="56">
        <v>6157</v>
      </c>
      <c r="E32" s="56">
        <v>105</v>
      </c>
      <c r="F32" s="56">
        <v>5283</v>
      </c>
      <c r="G32" s="56">
        <v>1216</v>
      </c>
      <c r="H32" s="56">
        <v>1697</v>
      </c>
      <c r="I32" s="50">
        <v>518</v>
      </c>
    </row>
    <row r="33" spans="1:9" ht="13.5">
      <c r="A33" s="23" t="s">
        <v>93</v>
      </c>
      <c r="B33" s="56">
        <v>0</v>
      </c>
      <c r="C33" s="56">
        <v>330</v>
      </c>
      <c r="D33" s="56">
        <v>3535</v>
      </c>
      <c r="E33" s="56">
        <v>51</v>
      </c>
      <c r="F33" s="56">
        <v>3058</v>
      </c>
      <c r="G33" s="56">
        <v>603</v>
      </c>
      <c r="H33" s="56">
        <v>903</v>
      </c>
      <c r="I33" s="50">
        <v>377</v>
      </c>
    </row>
    <row r="34" spans="1:9" ht="13.5">
      <c r="A34" s="23" t="s">
        <v>208</v>
      </c>
      <c r="B34" s="56">
        <v>0</v>
      </c>
      <c r="C34" s="56">
        <v>316</v>
      </c>
      <c r="D34" s="56">
        <v>3413</v>
      </c>
      <c r="E34" s="56">
        <v>109</v>
      </c>
      <c r="F34" s="56">
        <v>2832</v>
      </c>
      <c r="G34" s="56">
        <v>430</v>
      </c>
      <c r="H34" s="56">
        <v>1010</v>
      </c>
      <c r="I34" s="50">
        <v>419</v>
      </c>
    </row>
    <row r="35" spans="1:9" ht="13.5">
      <c r="A35" s="23" t="s">
        <v>213</v>
      </c>
      <c r="B35" s="56">
        <v>1</v>
      </c>
      <c r="C35" s="56">
        <v>960</v>
      </c>
      <c r="D35" s="56">
        <v>4993</v>
      </c>
      <c r="E35" s="56">
        <v>133</v>
      </c>
      <c r="F35" s="56">
        <v>4256</v>
      </c>
      <c r="G35" s="56">
        <v>944</v>
      </c>
      <c r="H35" s="56">
        <v>1969</v>
      </c>
      <c r="I35" s="50">
        <v>845</v>
      </c>
    </row>
    <row r="36" spans="1:9" ht="13.5">
      <c r="A36" s="23" t="s">
        <v>214</v>
      </c>
      <c r="B36" s="56">
        <v>1</v>
      </c>
      <c r="C36" s="56">
        <v>741</v>
      </c>
      <c r="D36" s="56">
        <v>6291</v>
      </c>
      <c r="E36" s="56">
        <v>254</v>
      </c>
      <c r="F36" s="56">
        <v>5307</v>
      </c>
      <c r="G36" s="56">
        <v>704</v>
      </c>
      <c r="H36" s="56">
        <v>2081</v>
      </c>
      <c r="I36" s="50">
        <v>635</v>
      </c>
    </row>
    <row r="37" spans="1:9" ht="13.5">
      <c r="A37" s="23" t="s">
        <v>94</v>
      </c>
      <c r="B37" s="56">
        <v>1</v>
      </c>
      <c r="C37" s="56">
        <v>237</v>
      </c>
      <c r="D37" s="56">
        <v>3085</v>
      </c>
      <c r="E37" s="56">
        <v>75</v>
      </c>
      <c r="F37" s="56">
        <v>2510</v>
      </c>
      <c r="G37" s="56">
        <v>319</v>
      </c>
      <c r="H37" s="56">
        <v>973</v>
      </c>
      <c r="I37" s="50">
        <v>335</v>
      </c>
    </row>
    <row r="38" spans="1:9" ht="13.5">
      <c r="A38" s="23" t="s">
        <v>95</v>
      </c>
      <c r="B38" s="56">
        <v>0</v>
      </c>
      <c r="C38" s="56">
        <v>337</v>
      </c>
      <c r="D38" s="56">
        <v>4153</v>
      </c>
      <c r="E38" s="56">
        <v>80</v>
      </c>
      <c r="F38" s="56">
        <v>3358</v>
      </c>
      <c r="G38" s="56">
        <v>497</v>
      </c>
      <c r="H38" s="56">
        <v>1316</v>
      </c>
      <c r="I38" s="50">
        <v>344</v>
      </c>
    </row>
    <row r="39" spans="1:9" ht="13.5">
      <c r="A39" s="24" t="s">
        <v>215</v>
      </c>
      <c r="B39" s="51">
        <f aca="true" t="shared" si="1" ref="B39:I39">SUM(B24:B38)</f>
        <v>15</v>
      </c>
      <c r="C39" s="51">
        <f t="shared" si="1"/>
        <v>11000</v>
      </c>
      <c r="D39" s="51">
        <f t="shared" si="1"/>
        <v>92617</v>
      </c>
      <c r="E39" s="51">
        <f t="shared" si="1"/>
        <v>1887</v>
      </c>
      <c r="F39" s="51">
        <f t="shared" si="1"/>
        <v>76175</v>
      </c>
      <c r="G39" s="51">
        <f t="shared" si="1"/>
        <v>14750</v>
      </c>
      <c r="H39" s="51">
        <f t="shared" si="1"/>
        <v>26480</v>
      </c>
      <c r="I39" s="52">
        <f t="shared" si="1"/>
        <v>8377</v>
      </c>
    </row>
    <row r="40" spans="1:9" ht="13.5">
      <c r="A40" s="26" t="s">
        <v>96</v>
      </c>
      <c r="B40" s="54">
        <f aca="true" t="shared" si="2" ref="B40:I40">SUM(B39,B23)</f>
        <v>163</v>
      </c>
      <c r="C40" s="54">
        <f t="shared" si="2"/>
        <v>94514</v>
      </c>
      <c r="D40" s="54">
        <f t="shared" si="2"/>
        <v>769240</v>
      </c>
      <c r="E40" s="54">
        <f t="shared" si="2"/>
        <v>12903</v>
      </c>
      <c r="F40" s="54">
        <f t="shared" si="2"/>
        <v>613654</v>
      </c>
      <c r="G40" s="54">
        <f t="shared" si="2"/>
        <v>123580</v>
      </c>
      <c r="H40" s="54">
        <f t="shared" si="2"/>
        <v>188331</v>
      </c>
      <c r="I40" s="55">
        <f t="shared" si="2"/>
        <v>50881</v>
      </c>
    </row>
    <row r="41" spans="2:9" ht="13.5">
      <c r="B41" s="159"/>
      <c r="C41" s="159"/>
      <c r="D41" s="159"/>
      <c r="E41" s="159"/>
      <c r="F41" s="159"/>
      <c r="G41" s="159"/>
      <c r="H41" s="159"/>
      <c r="I41" s="159"/>
    </row>
    <row r="42" spans="1:9" ht="13.5">
      <c r="A42" s="37"/>
      <c r="B42" s="160"/>
      <c r="C42" s="160"/>
      <c r="D42" s="160"/>
      <c r="E42" s="160"/>
      <c r="F42" s="80"/>
      <c r="G42" s="80" t="s">
        <v>168</v>
      </c>
      <c r="H42" s="159"/>
      <c r="I42" s="159"/>
    </row>
    <row r="43" spans="1:9" ht="13.5">
      <c r="A43" s="38" t="s">
        <v>60</v>
      </c>
      <c r="B43" s="72" t="s">
        <v>1</v>
      </c>
      <c r="C43" s="82"/>
      <c r="D43" s="82"/>
      <c r="E43" s="82"/>
      <c r="F43" s="82"/>
      <c r="G43" s="93"/>
      <c r="H43" s="159"/>
      <c r="I43" s="159"/>
    </row>
    <row r="44" spans="1:9" ht="13.5">
      <c r="A44" s="39"/>
      <c r="B44" s="101"/>
      <c r="C44" s="75"/>
      <c r="D44" s="101"/>
      <c r="E44" s="75"/>
      <c r="F44" s="62"/>
      <c r="G44" s="62"/>
      <c r="H44" s="159"/>
      <c r="I44" s="159"/>
    </row>
    <row r="45" spans="1:9" ht="13.5">
      <c r="A45" s="39"/>
      <c r="B45" s="64" t="s">
        <v>124</v>
      </c>
      <c r="C45" s="50"/>
      <c r="D45" s="64" t="s">
        <v>125</v>
      </c>
      <c r="E45" s="50"/>
      <c r="F45" s="64" t="s">
        <v>126</v>
      </c>
      <c r="G45" s="64" t="s">
        <v>127</v>
      </c>
      <c r="H45" s="159"/>
      <c r="I45" s="159"/>
    </row>
    <row r="46" spans="1:9" ht="13.5">
      <c r="A46" s="39" t="s">
        <v>5</v>
      </c>
      <c r="B46" s="64" t="s">
        <v>286</v>
      </c>
      <c r="C46" s="63" t="s">
        <v>6</v>
      </c>
      <c r="D46" s="74"/>
      <c r="E46" s="63" t="s">
        <v>275</v>
      </c>
      <c r="F46" s="74"/>
      <c r="G46" s="74"/>
      <c r="H46" s="159"/>
      <c r="I46" s="159"/>
    </row>
    <row r="47" spans="1:9" ht="13.5">
      <c r="A47" s="41" t="s">
        <v>212</v>
      </c>
      <c r="B47" s="65"/>
      <c r="C47" s="55"/>
      <c r="D47" s="65"/>
      <c r="E47" s="55"/>
      <c r="F47" s="65"/>
      <c r="G47" s="65"/>
      <c r="H47" s="159"/>
      <c r="I47" s="159"/>
    </row>
    <row r="48" spans="1:9" ht="13.5">
      <c r="A48" s="21" t="s">
        <v>71</v>
      </c>
      <c r="B48" s="56">
        <v>5028</v>
      </c>
      <c r="C48" s="56">
        <v>2449</v>
      </c>
      <c r="D48" s="56">
        <v>2155</v>
      </c>
      <c r="E48" s="56">
        <v>990</v>
      </c>
      <c r="F48" s="56">
        <v>289</v>
      </c>
      <c r="G48" s="50">
        <v>6</v>
      </c>
      <c r="H48" s="159"/>
      <c r="I48" s="159"/>
    </row>
    <row r="49" spans="1:9" ht="13.5">
      <c r="A49" s="23" t="s">
        <v>72</v>
      </c>
      <c r="B49" s="56">
        <v>5643</v>
      </c>
      <c r="C49" s="56">
        <v>2788</v>
      </c>
      <c r="D49" s="56">
        <v>2138</v>
      </c>
      <c r="E49" s="56">
        <v>1067</v>
      </c>
      <c r="F49" s="56">
        <v>302</v>
      </c>
      <c r="G49" s="50">
        <v>12</v>
      </c>
      <c r="H49" s="159"/>
      <c r="I49" s="159"/>
    </row>
    <row r="50" spans="1:9" ht="13.5">
      <c r="A50" s="23" t="s">
        <v>73</v>
      </c>
      <c r="B50" s="56">
        <v>2313</v>
      </c>
      <c r="C50" s="56">
        <v>1147</v>
      </c>
      <c r="D50" s="56">
        <v>1064</v>
      </c>
      <c r="E50" s="56">
        <v>506</v>
      </c>
      <c r="F50" s="56">
        <v>171</v>
      </c>
      <c r="G50" s="50">
        <v>1</v>
      </c>
      <c r="H50" s="159"/>
      <c r="I50" s="159"/>
    </row>
    <row r="51" spans="1:9" ht="13.5">
      <c r="A51" s="23" t="s">
        <v>74</v>
      </c>
      <c r="B51" s="56">
        <v>2716</v>
      </c>
      <c r="C51" s="56">
        <v>1372</v>
      </c>
      <c r="D51" s="56">
        <v>1137</v>
      </c>
      <c r="E51" s="56">
        <v>565</v>
      </c>
      <c r="F51" s="56">
        <v>162</v>
      </c>
      <c r="G51" s="50">
        <v>2</v>
      </c>
      <c r="H51" s="159"/>
      <c r="I51" s="159"/>
    </row>
    <row r="52" spans="1:9" ht="13.5">
      <c r="A52" s="23" t="s">
        <v>75</v>
      </c>
      <c r="B52" s="56">
        <v>3176</v>
      </c>
      <c r="C52" s="56">
        <v>1614</v>
      </c>
      <c r="D52" s="56">
        <v>940</v>
      </c>
      <c r="E52" s="56">
        <v>443</v>
      </c>
      <c r="F52" s="56">
        <v>108</v>
      </c>
      <c r="G52" s="50">
        <v>1</v>
      </c>
      <c r="H52" s="159"/>
      <c r="I52" s="159"/>
    </row>
    <row r="53" spans="1:9" ht="13.5">
      <c r="A53" s="23" t="s">
        <v>76</v>
      </c>
      <c r="B53" s="56">
        <v>4152</v>
      </c>
      <c r="C53" s="56">
        <v>2109</v>
      </c>
      <c r="D53" s="56">
        <v>1348</v>
      </c>
      <c r="E53" s="56">
        <v>735</v>
      </c>
      <c r="F53" s="56">
        <v>217</v>
      </c>
      <c r="G53" s="50">
        <v>3</v>
      </c>
      <c r="H53" s="159"/>
      <c r="I53" s="159"/>
    </row>
    <row r="54" spans="1:9" ht="13.5">
      <c r="A54" s="23" t="s">
        <v>77</v>
      </c>
      <c r="B54" s="56">
        <v>1512</v>
      </c>
      <c r="C54" s="56">
        <v>654</v>
      </c>
      <c r="D54" s="56">
        <v>511</v>
      </c>
      <c r="E54" s="56">
        <v>300</v>
      </c>
      <c r="F54" s="56">
        <v>83</v>
      </c>
      <c r="G54" s="50">
        <v>3</v>
      </c>
      <c r="H54" s="159"/>
      <c r="I54" s="159"/>
    </row>
    <row r="55" spans="1:9" ht="13.5">
      <c r="A55" s="23" t="s">
        <v>78</v>
      </c>
      <c r="B55" s="56">
        <v>357</v>
      </c>
      <c r="C55" s="56">
        <v>167</v>
      </c>
      <c r="D55" s="56">
        <v>178</v>
      </c>
      <c r="E55" s="56">
        <v>100</v>
      </c>
      <c r="F55" s="56">
        <v>31</v>
      </c>
      <c r="G55" s="50">
        <v>0</v>
      </c>
      <c r="H55" s="159"/>
      <c r="I55" s="159"/>
    </row>
    <row r="56" spans="1:9" ht="13.5">
      <c r="A56" s="23" t="s">
        <v>79</v>
      </c>
      <c r="B56" s="56">
        <v>1026</v>
      </c>
      <c r="C56" s="56">
        <v>519</v>
      </c>
      <c r="D56" s="56">
        <v>278</v>
      </c>
      <c r="E56" s="56">
        <v>124</v>
      </c>
      <c r="F56" s="56">
        <v>60</v>
      </c>
      <c r="G56" s="50">
        <v>1</v>
      </c>
      <c r="H56" s="159"/>
      <c r="I56" s="159"/>
    </row>
    <row r="57" spans="1:9" ht="13.5">
      <c r="A57" s="23" t="s">
        <v>80</v>
      </c>
      <c r="B57" s="56">
        <v>458</v>
      </c>
      <c r="C57" s="56">
        <v>209</v>
      </c>
      <c r="D57" s="56">
        <v>147</v>
      </c>
      <c r="E57" s="56">
        <v>68</v>
      </c>
      <c r="F57" s="56">
        <v>28</v>
      </c>
      <c r="G57" s="50">
        <v>0</v>
      </c>
      <c r="H57" s="159"/>
      <c r="I57" s="159"/>
    </row>
    <row r="58" spans="1:9" ht="13.5">
      <c r="A58" s="23" t="s">
        <v>81</v>
      </c>
      <c r="B58" s="56">
        <v>275</v>
      </c>
      <c r="C58" s="56">
        <v>123</v>
      </c>
      <c r="D58" s="56">
        <v>115</v>
      </c>
      <c r="E58" s="56">
        <v>54</v>
      </c>
      <c r="F58" s="56">
        <v>17</v>
      </c>
      <c r="G58" s="50">
        <v>0</v>
      </c>
      <c r="H58" s="159"/>
      <c r="I58" s="159"/>
    </row>
    <row r="59" spans="1:9" ht="13.5">
      <c r="A59" s="23" t="s">
        <v>82</v>
      </c>
      <c r="B59" s="56">
        <v>1048</v>
      </c>
      <c r="C59" s="56">
        <v>512</v>
      </c>
      <c r="D59" s="56">
        <v>233</v>
      </c>
      <c r="E59" s="56">
        <v>85</v>
      </c>
      <c r="F59" s="56">
        <v>40</v>
      </c>
      <c r="G59" s="50">
        <v>1</v>
      </c>
      <c r="H59" s="159"/>
      <c r="I59" s="159"/>
    </row>
    <row r="60" spans="1:9" ht="13.5">
      <c r="A60" s="23" t="s">
        <v>206</v>
      </c>
      <c r="B60" s="56">
        <v>870</v>
      </c>
      <c r="C60" s="56">
        <v>398</v>
      </c>
      <c r="D60" s="56">
        <v>405</v>
      </c>
      <c r="E60" s="56">
        <v>213</v>
      </c>
      <c r="F60" s="56">
        <v>78</v>
      </c>
      <c r="G60" s="50">
        <v>0</v>
      </c>
      <c r="H60" s="159"/>
      <c r="I60" s="159"/>
    </row>
    <row r="61" spans="1:9" ht="13.5">
      <c r="A61" s="23" t="s">
        <v>207</v>
      </c>
      <c r="B61" s="56">
        <v>1894</v>
      </c>
      <c r="C61" s="56">
        <v>808</v>
      </c>
      <c r="D61" s="56">
        <v>693</v>
      </c>
      <c r="E61" s="56">
        <v>320</v>
      </c>
      <c r="F61" s="56">
        <v>77</v>
      </c>
      <c r="G61" s="50">
        <v>1</v>
      </c>
      <c r="H61" s="159"/>
      <c r="I61" s="159"/>
    </row>
    <row r="62" spans="1:9" ht="13.5">
      <c r="A62" s="24" t="s">
        <v>83</v>
      </c>
      <c r="B62" s="51">
        <f aca="true" t="shared" si="3" ref="B62:G62">SUM(B48:B61)</f>
        <v>30468</v>
      </c>
      <c r="C62" s="51">
        <f t="shared" si="3"/>
        <v>14869</v>
      </c>
      <c r="D62" s="51">
        <f t="shared" si="3"/>
        <v>11342</v>
      </c>
      <c r="E62" s="51">
        <f t="shared" si="3"/>
        <v>5570</v>
      </c>
      <c r="F62" s="51">
        <f t="shared" si="3"/>
        <v>1663</v>
      </c>
      <c r="G62" s="52">
        <f t="shared" si="3"/>
        <v>31</v>
      </c>
      <c r="H62" s="159"/>
      <c r="I62" s="159"/>
    </row>
    <row r="63" spans="1:9" ht="13.5">
      <c r="A63" s="23" t="s">
        <v>84</v>
      </c>
      <c r="B63" s="56">
        <v>97</v>
      </c>
      <c r="C63" s="56">
        <v>47</v>
      </c>
      <c r="D63" s="56">
        <v>32</v>
      </c>
      <c r="E63" s="56">
        <v>16</v>
      </c>
      <c r="F63" s="56">
        <v>6</v>
      </c>
      <c r="G63" s="50">
        <v>0</v>
      </c>
      <c r="H63" s="159"/>
      <c r="I63" s="159"/>
    </row>
    <row r="64" spans="1:9" ht="13.5">
      <c r="A64" s="23" t="s">
        <v>85</v>
      </c>
      <c r="B64" s="56">
        <v>580</v>
      </c>
      <c r="C64" s="56">
        <v>266</v>
      </c>
      <c r="D64" s="56">
        <v>126</v>
      </c>
      <c r="E64" s="56">
        <v>61</v>
      </c>
      <c r="F64" s="56">
        <v>20</v>
      </c>
      <c r="G64" s="50">
        <v>0</v>
      </c>
      <c r="H64" s="159"/>
      <c r="I64" s="159"/>
    </row>
    <row r="65" spans="1:9" ht="13.5">
      <c r="A65" s="23" t="s">
        <v>86</v>
      </c>
      <c r="B65" s="56">
        <v>914</v>
      </c>
      <c r="C65" s="56">
        <v>446</v>
      </c>
      <c r="D65" s="56">
        <v>227</v>
      </c>
      <c r="E65" s="56">
        <v>117</v>
      </c>
      <c r="F65" s="56">
        <v>39</v>
      </c>
      <c r="G65" s="50">
        <v>0</v>
      </c>
      <c r="H65" s="159"/>
      <c r="I65" s="159"/>
    </row>
    <row r="66" spans="1:9" ht="13.5">
      <c r="A66" s="23" t="s">
        <v>87</v>
      </c>
      <c r="B66" s="56">
        <v>145</v>
      </c>
      <c r="C66" s="56">
        <v>67</v>
      </c>
      <c r="D66" s="56">
        <v>60</v>
      </c>
      <c r="E66" s="56">
        <v>29</v>
      </c>
      <c r="F66" s="56">
        <v>11</v>
      </c>
      <c r="G66" s="50">
        <v>1</v>
      </c>
      <c r="H66" s="159"/>
      <c r="I66" s="159"/>
    </row>
    <row r="67" spans="1:9" ht="13.5">
      <c r="A67" s="23" t="s">
        <v>88</v>
      </c>
      <c r="B67" s="56">
        <v>230</v>
      </c>
      <c r="C67" s="56">
        <v>116</v>
      </c>
      <c r="D67" s="56">
        <v>109</v>
      </c>
      <c r="E67" s="56">
        <v>55</v>
      </c>
      <c r="F67" s="56">
        <v>17</v>
      </c>
      <c r="G67" s="50">
        <v>0</v>
      </c>
      <c r="H67" s="159"/>
      <c r="I67" s="159"/>
    </row>
    <row r="68" spans="1:9" ht="13.5">
      <c r="A68" s="23" t="s">
        <v>89</v>
      </c>
      <c r="B68" s="56">
        <v>279</v>
      </c>
      <c r="C68" s="56">
        <v>141</v>
      </c>
      <c r="D68" s="56">
        <v>84</v>
      </c>
      <c r="E68" s="56">
        <v>35</v>
      </c>
      <c r="F68" s="56">
        <v>5</v>
      </c>
      <c r="G68" s="50">
        <v>1</v>
      </c>
      <c r="H68" s="159"/>
      <c r="I68" s="159"/>
    </row>
    <row r="69" spans="1:9" ht="13.5">
      <c r="A69" s="23" t="s">
        <v>90</v>
      </c>
      <c r="B69" s="56">
        <v>389</v>
      </c>
      <c r="C69" s="56">
        <v>200</v>
      </c>
      <c r="D69" s="56">
        <v>128</v>
      </c>
      <c r="E69" s="56">
        <v>59</v>
      </c>
      <c r="F69" s="56">
        <v>28</v>
      </c>
      <c r="G69" s="50">
        <v>2</v>
      </c>
      <c r="H69" s="159"/>
      <c r="I69" s="159"/>
    </row>
    <row r="70" spans="1:9" ht="13.5">
      <c r="A70" s="23" t="s">
        <v>91</v>
      </c>
      <c r="B70" s="56">
        <v>195</v>
      </c>
      <c r="C70" s="56">
        <v>97</v>
      </c>
      <c r="D70" s="56">
        <v>78</v>
      </c>
      <c r="E70" s="56">
        <v>42</v>
      </c>
      <c r="F70" s="56">
        <v>12</v>
      </c>
      <c r="G70" s="50">
        <v>1</v>
      </c>
      <c r="H70" s="159"/>
      <c r="I70" s="159"/>
    </row>
    <row r="71" spans="1:9" ht="13.5">
      <c r="A71" s="23" t="s">
        <v>92</v>
      </c>
      <c r="B71" s="56">
        <v>271</v>
      </c>
      <c r="C71" s="56">
        <v>124</v>
      </c>
      <c r="D71" s="56">
        <v>87</v>
      </c>
      <c r="E71" s="56">
        <v>52</v>
      </c>
      <c r="F71" s="56">
        <v>11</v>
      </c>
      <c r="G71" s="50">
        <v>0</v>
      </c>
      <c r="H71" s="159"/>
      <c r="I71" s="159"/>
    </row>
    <row r="72" spans="1:9" ht="13.5">
      <c r="A72" s="23" t="s">
        <v>93</v>
      </c>
      <c r="B72" s="56">
        <v>124</v>
      </c>
      <c r="C72" s="56">
        <v>63</v>
      </c>
      <c r="D72" s="56">
        <v>49</v>
      </c>
      <c r="E72" s="56">
        <v>29</v>
      </c>
      <c r="F72" s="56">
        <v>16</v>
      </c>
      <c r="G72" s="50">
        <v>1</v>
      </c>
      <c r="H72" s="159"/>
      <c r="I72" s="159"/>
    </row>
    <row r="73" spans="1:9" ht="13.5">
      <c r="A73" s="23" t="s">
        <v>208</v>
      </c>
      <c r="B73" s="56">
        <v>181</v>
      </c>
      <c r="C73" s="56">
        <v>87</v>
      </c>
      <c r="D73" s="56">
        <v>73</v>
      </c>
      <c r="E73" s="56">
        <v>35</v>
      </c>
      <c r="F73" s="56">
        <v>13</v>
      </c>
      <c r="G73" s="50">
        <v>0</v>
      </c>
      <c r="H73" s="159"/>
      <c r="I73" s="159"/>
    </row>
    <row r="74" spans="1:9" ht="13.5">
      <c r="A74" s="23" t="s">
        <v>213</v>
      </c>
      <c r="B74" s="56">
        <v>287</v>
      </c>
      <c r="C74" s="56">
        <v>124</v>
      </c>
      <c r="D74" s="56">
        <v>79</v>
      </c>
      <c r="E74" s="56">
        <v>43</v>
      </c>
      <c r="F74" s="56">
        <v>27</v>
      </c>
      <c r="G74" s="50">
        <v>0</v>
      </c>
      <c r="H74" s="159"/>
      <c r="I74" s="159"/>
    </row>
    <row r="75" spans="1:9" ht="13.5">
      <c r="A75" s="23" t="s">
        <v>214</v>
      </c>
      <c r="B75" s="56">
        <v>350</v>
      </c>
      <c r="C75" s="56">
        <v>153</v>
      </c>
      <c r="D75" s="56">
        <v>133</v>
      </c>
      <c r="E75" s="56">
        <v>59</v>
      </c>
      <c r="F75" s="56">
        <v>16</v>
      </c>
      <c r="G75" s="50">
        <v>0</v>
      </c>
      <c r="H75" s="159"/>
      <c r="I75" s="159"/>
    </row>
    <row r="76" spans="1:9" ht="13.5">
      <c r="A76" s="23" t="s">
        <v>94</v>
      </c>
      <c r="B76" s="56">
        <v>124</v>
      </c>
      <c r="C76" s="56">
        <v>56</v>
      </c>
      <c r="D76" s="56">
        <v>53</v>
      </c>
      <c r="E76" s="56">
        <v>34</v>
      </c>
      <c r="F76" s="56">
        <v>16</v>
      </c>
      <c r="G76" s="50">
        <v>0</v>
      </c>
      <c r="H76" s="159"/>
      <c r="I76" s="159"/>
    </row>
    <row r="77" spans="1:9" ht="13.5">
      <c r="A77" s="23" t="s">
        <v>95</v>
      </c>
      <c r="B77" s="56">
        <v>203</v>
      </c>
      <c r="C77" s="56">
        <v>96</v>
      </c>
      <c r="D77" s="56">
        <v>78</v>
      </c>
      <c r="E77" s="56">
        <v>44</v>
      </c>
      <c r="F77" s="56">
        <v>17</v>
      </c>
      <c r="G77" s="50">
        <v>0</v>
      </c>
      <c r="H77" s="159"/>
      <c r="I77" s="159"/>
    </row>
    <row r="78" spans="1:9" ht="13.5">
      <c r="A78" s="24" t="s">
        <v>215</v>
      </c>
      <c r="B78" s="51">
        <f aca="true" t="shared" si="4" ref="B78:G78">SUM(B63:B77)</f>
        <v>4369</v>
      </c>
      <c r="C78" s="51">
        <f t="shared" si="4"/>
        <v>2083</v>
      </c>
      <c r="D78" s="51">
        <f t="shared" si="4"/>
        <v>1396</v>
      </c>
      <c r="E78" s="51">
        <f t="shared" si="4"/>
        <v>710</v>
      </c>
      <c r="F78" s="51">
        <f t="shared" si="4"/>
        <v>254</v>
      </c>
      <c r="G78" s="52">
        <f t="shared" si="4"/>
        <v>6</v>
      </c>
      <c r="H78" s="159"/>
      <c r="I78" s="159"/>
    </row>
    <row r="79" spans="1:8" ht="13.5">
      <c r="A79" s="26" t="s">
        <v>96</v>
      </c>
      <c r="B79" s="54">
        <f aca="true" t="shared" si="5" ref="B79:G79">SUM(B78,B62)</f>
        <v>34837</v>
      </c>
      <c r="C79" s="54">
        <f t="shared" si="5"/>
        <v>16952</v>
      </c>
      <c r="D79" s="54">
        <f t="shared" si="5"/>
        <v>12738</v>
      </c>
      <c r="E79" s="54">
        <f t="shared" si="5"/>
        <v>6280</v>
      </c>
      <c r="F79" s="54">
        <f t="shared" si="5"/>
        <v>1917</v>
      </c>
      <c r="G79" s="92">
        <f t="shared" si="5"/>
        <v>37</v>
      </c>
      <c r="H79" s="159"/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80" zoomScaleNormal="60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2" width="12.125" style="157" customWidth="1"/>
    <col min="3" max="3" width="11.75390625" style="157" customWidth="1"/>
    <col min="4" max="4" width="12.75390625" style="157" customWidth="1"/>
    <col min="5" max="5" width="11.625" style="157" customWidth="1"/>
    <col min="6" max="6" width="12.625" style="157" customWidth="1"/>
    <col min="7" max="7" width="11.75390625" style="104" customWidth="1"/>
    <col min="8" max="8" width="12.75390625" style="104" customWidth="1"/>
    <col min="9" max="9" width="13.25390625" style="104" customWidth="1"/>
    <col min="10" max="10" width="12.75390625" style="104" customWidth="1"/>
    <col min="11" max="11" width="13.375" style="157" customWidth="1"/>
    <col min="12" max="16384" width="9.00390625" style="157" customWidth="1"/>
  </cols>
  <sheetData>
    <row r="1" spans="1:10" ht="17.25">
      <c r="A1" s="1" t="s">
        <v>298</v>
      </c>
      <c r="B1" s="1"/>
      <c r="C1" s="156"/>
      <c r="D1" s="156"/>
      <c r="E1" s="156"/>
      <c r="F1" s="156"/>
      <c r="G1" s="103"/>
      <c r="H1" s="103"/>
      <c r="I1" s="103"/>
      <c r="J1" s="103"/>
    </row>
    <row r="2" spans="1:10" ht="13.5">
      <c r="A2" s="2" t="s">
        <v>295</v>
      </c>
      <c r="B2" s="2"/>
      <c r="C2" s="156"/>
      <c r="D2" s="156"/>
      <c r="E2" s="156"/>
      <c r="F2" s="156"/>
      <c r="G2" s="103"/>
      <c r="H2" s="103"/>
      <c r="I2" s="103"/>
      <c r="J2" s="103"/>
    </row>
    <row r="3" spans="1:9" ht="13.5">
      <c r="A3" s="37"/>
      <c r="B3" s="42"/>
      <c r="I3" s="105" t="s">
        <v>168</v>
      </c>
    </row>
    <row r="4" spans="1:9" ht="13.5">
      <c r="A4" s="38" t="s">
        <v>60</v>
      </c>
      <c r="B4" s="30" t="s">
        <v>1</v>
      </c>
      <c r="C4" s="6"/>
      <c r="D4" s="6"/>
      <c r="E4" s="6"/>
      <c r="F4" s="6"/>
      <c r="G4" s="106"/>
      <c r="H4" s="106"/>
      <c r="I4" s="107"/>
    </row>
    <row r="5" spans="1:9" ht="13.5">
      <c r="A5" s="39"/>
      <c r="B5" s="31"/>
      <c r="C5" s="10"/>
      <c r="D5" s="8"/>
      <c r="E5" s="22"/>
      <c r="F5" s="12"/>
      <c r="G5" s="108"/>
      <c r="H5" s="108"/>
      <c r="I5" s="147" t="s">
        <v>267</v>
      </c>
    </row>
    <row r="6" spans="1:9" ht="13.5">
      <c r="A6" s="39"/>
      <c r="B6" s="14" t="s">
        <v>132</v>
      </c>
      <c r="C6" s="17"/>
      <c r="D6" s="14" t="s">
        <v>133</v>
      </c>
      <c r="E6" s="15" t="s">
        <v>134</v>
      </c>
      <c r="F6" s="8" t="s">
        <v>7</v>
      </c>
      <c r="G6" s="109" t="s">
        <v>7</v>
      </c>
      <c r="H6" s="110"/>
      <c r="I6" s="148"/>
    </row>
    <row r="7" spans="1:9" ht="13.5">
      <c r="A7" s="39" t="s">
        <v>7</v>
      </c>
      <c r="B7" s="16"/>
      <c r="C7" s="15" t="s">
        <v>231</v>
      </c>
      <c r="D7" s="16" t="s">
        <v>9</v>
      </c>
      <c r="E7" s="15" t="s">
        <v>286</v>
      </c>
      <c r="F7" s="14" t="s">
        <v>233</v>
      </c>
      <c r="G7" s="111" t="s">
        <v>231</v>
      </c>
      <c r="H7" s="112" t="s">
        <v>236</v>
      </c>
      <c r="I7" s="148"/>
    </row>
    <row r="8" spans="1:10" ht="13.5">
      <c r="A8" s="41" t="s">
        <v>212</v>
      </c>
      <c r="B8" s="65"/>
      <c r="C8" s="70" t="s">
        <v>230</v>
      </c>
      <c r="D8" s="65"/>
      <c r="E8" s="55"/>
      <c r="F8" s="69" t="s">
        <v>232</v>
      </c>
      <c r="G8" s="113" t="s">
        <v>232</v>
      </c>
      <c r="H8" s="114" t="s">
        <v>237</v>
      </c>
      <c r="I8" s="149"/>
      <c r="J8" s="115"/>
    </row>
    <row r="9" spans="1:10" ht="13.5">
      <c r="A9" s="21" t="s">
        <v>71</v>
      </c>
      <c r="B9" s="56">
        <v>34712</v>
      </c>
      <c r="C9" s="56">
        <v>4703</v>
      </c>
      <c r="D9" s="56">
        <v>2427</v>
      </c>
      <c r="E9" s="56">
        <v>36312</v>
      </c>
      <c r="F9" s="56">
        <v>9900</v>
      </c>
      <c r="G9" s="187">
        <v>2052</v>
      </c>
      <c r="H9" s="187">
        <v>5551</v>
      </c>
      <c r="I9" s="188">
        <v>1290</v>
      </c>
      <c r="J9" s="115"/>
    </row>
    <row r="10" spans="1:10" ht="13.5">
      <c r="A10" s="23" t="s">
        <v>72</v>
      </c>
      <c r="B10" s="56">
        <v>41496</v>
      </c>
      <c r="C10" s="56">
        <v>5157</v>
      </c>
      <c r="D10" s="56">
        <v>3567</v>
      </c>
      <c r="E10" s="56">
        <v>39651</v>
      </c>
      <c r="F10" s="56">
        <v>10657</v>
      </c>
      <c r="G10" s="187">
        <v>1825</v>
      </c>
      <c r="H10" s="187">
        <v>4795</v>
      </c>
      <c r="I10" s="188">
        <v>1491</v>
      </c>
      <c r="J10" s="115"/>
    </row>
    <row r="11" spans="1:10" ht="13.5">
      <c r="A11" s="23" t="s">
        <v>73</v>
      </c>
      <c r="B11" s="56">
        <v>14462</v>
      </c>
      <c r="C11" s="56">
        <v>2298</v>
      </c>
      <c r="D11" s="56">
        <v>1271</v>
      </c>
      <c r="E11" s="56">
        <v>15940</v>
      </c>
      <c r="F11" s="56">
        <v>4402</v>
      </c>
      <c r="G11" s="187">
        <v>869</v>
      </c>
      <c r="H11" s="187">
        <v>2647</v>
      </c>
      <c r="I11" s="188">
        <v>574</v>
      </c>
      <c r="J11" s="115"/>
    </row>
    <row r="12" spans="1:10" ht="13.5">
      <c r="A12" s="23" t="s">
        <v>74</v>
      </c>
      <c r="B12" s="56">
        <v>17844</v>
      </c>
      <c r="C12" s="56">
        <v>2177</v>
      </c>
      <c r="D12" s="56">
        <v>1689</v>
      </c>
      <c r="E12" s="56">
        <v>20764</v>
      </c>
      <c r="F12" s="56">
        <v>5310</v>
      </c>
      <c r="G12" s="187">
        <v>1222</v>
      </c>
      <c r="H12" s="187">
        <v>3949</v>
      </c>
      <c r="I12" s="188">
        <v>777</v>
      </c>
      <c r="J12" s="115"/>
    </row>
    <row r="13" spans="1:10" ht="13.5">
      <c r="A13" s="23" t="s">
        <v>75</v>
      </c>
      <c r="B13" s="56">
        <v>19919</v>
      </c>
      <c r="C13" s="56">
        <v>2295</v>
      </c>
      <c r="D13" s="56">
        <v>1612</v>
      </c>
      <c r="E13" s="56">
        <v>18727</v>
      </c>
      <c r="F13" s="56">
        <v>5170</v>
      </c>
      <c r="G13" s="187">
        <v>824</v>
      </c>
      <c r="H13" s="187">
        <v>2478</v>
      </c>
      <c r="I13" s="188">
        <v>895</v>
      </c>
      <c r="J13" s="115"/>
    </row>
    <row r="14" spans="1:10" ht="13.5">
      <c r="A14" s="23" t="s">
        <v>76</v>
      </c>
      <c r="B14" s="56">
        <v>26934</v>
      </c>
      <c r="C14" s="56">
        <v>2699</v>
      </c>
      <c r="D14" s="56">
        <v>2204</v>
      </c>
      <c r="E14" s="56">
        <v>26014</v>
      </c>
      <c r="F14" s="56">
        <v>6726</v>
      </c>
      <c r="G14" s="187">
        <v>1127</v>
      </c>
      <c r="H14" s="187">
        <v>3242</v>
      </c>
      <c r="I14" s="188">
        <v>1260</v>
      </c>
      <c r="J14" s="115"/>
    </row>
    <row r="15" spans="1:10" ht="13.5">
      <c r="A15" s="23" t="s">
        <v>77</v>
      </c>
      <c r="B15" s="56">
        <v>12139</v>
      </c>
      <c r="C15" s="56">
        <v>1507</v>
      </c>
      <c r="D15" s="56">
        <v>795</v>
      </c>
      <c r="E15" s="56">
        <v>10500</v>
      </c>
      <c r="F15" s="56">
        <v>3236</v>
      </c>
      <c r="G15" s="187">
        <v>606</v>
      </c>
      <c r="H15" s="187">
        <v>1484</v>
      </c>
      <c r="I15" s="188">
        <v>366</v>
      </c>
      <c r="J15" s="115"/>
    </row>
    <row r="16" spans="1:10" ht="13.5">
      <c r="A16" s="23" t="s">
        <v>78</v>
      </c>
      <c r="B16" s="56">
        <v>2173</v>
      </c>
      <c r="C16" s="56">
        <v>393</v>
      </c>
      <c r="D16" s="56">
        <v>191</v>
      </c>
      <c r="E16" s="56">
        <v>2345</v>
      </c>
      <c r="F16" s="56">
        <v>679</v>
      </c>
      <c r="G16" s="187">
        <v>297</v>
      </c>
      <c r="H16" s="187">
        <v>346</v>
      </c>
      <c r="I16" s="188">
        <v>74</v>
      </c>
      <c r="J16" s="115"/>
    </row>
    <row r="17" spans="1:10" ht="13.5">
      <c r="A17" s="23" t="s">
        <v>79</v>
      </c>
      <c r="B17" s="56">
        <v>6211</v>
      </c>
      <c r="C17" s="56">
        <v>750</v>
      </c>
      <c r="D17" s="56">
        <v>595</v>
      </c>
      <c r="E17" s="56">
        <v>6410</v>
      </c>
      <c r="F17" s="56">
        <v>1586</v>
      </c>
      <c r="G17" s="187">
        <v>305</v>
      </c>
      <c r="H17" s="187">
        <v>1098</v>
      </c>
      <c r="I17" s="188">
        <v>294</v>
      </c>
      <c r="J17" s="115"/>
    </row>
    <row r="18" spans="1:10" ht="13.5">
      <c r="A18" s="23" t="s">
        <v>80</v>
      </c>
      <c r="B18" s="56">
        <v>1772</v>
      </c>
      <c r="C18" s="56">
        <v>307</v>
      </c>
      <c r="D18" s="56">
        <v>191</v>
      </c>
      <c r="E18" s="56">
        <v>2325</v>
      </c>
      <c r="F18" s="56">
        <v>642</v>
      </c>
      <c r="G18" s="187">
        <v>167</v>
      </c>
      <c r="H18" s="187">
        <v>636</v>
      </c>
      <c r="I18" s="188">
        <v>119</v>
      </c>
      <c r="J18" s="115"/>
    </row>
    <row r="19" spans="1:10" ht="13.5">
      <c r="A19" s="23" t="s">
        <v>81</v>
      </c>
      <c r="B19" s="56">
        <v>1776</v>
      </c>
      <c r="C19" s="56">
        <v>366</v>
      </c>
      <c r="D19" s="56">
        <v>208</v>
      </c>
      <c r="E19" s="56">
        <v>1960</v>
      </c>
      <c r="F19" s="56">
        <v>567</v>
      </c>
      <c r="G19" s="187">
        <v>275</v>
      </c>
      <c r="H19" s="187">
        <v>285</v>
      </c>
      <c r="I19" s="188">
        <v>49</v>
      </c>
      <c r="J19" s="115"/>
    </row>
    <row r="20" spans="1:10" ht="13.5">
      <c r="A20" s="23" t="s">
        <v>82</v>
      </c>
      <c r="B20" s="56">
        <v>5224</v>
      </c>
      <c r="C20" s="56">
        <v>576</v>
      </c>
      <c r="D20" s="56">
        <v>532</v>
      </c>
      <c r="E20" s="56">
        <v>6053</v>
      </c>
      <c r="F20" s="56">
        <v>1648</v>
      </c>
      <c r="G20" s="187">
        <v>254</v>
      </c>
      <c r="H20" s="187">
        <v>1423</v>
      </c>
      <c r="I20" s="188">
        <v>300</v>
      </c>
      <c r="J20" s="115"/>
    </row>
    <row r="21" spans="1:10" ht="13.5">
      <c r="A21" s="23" t="s">
        <v>206</v>
      </c>
      <c r="B21" s="56">
        <v>4365</v>
      </c>
      <c r="C21" s="56">
        <v>740</v>
      </c>
      <c r="D21" s="56">
        <v>555</v>
      </c>
      <c r="E21" s="56">
        <v>6344</v>
      </c>
      <c r="F21" s="56">
        <v>1635</v>
      </c>
      <c r="G21" s="187">
        <v>432</v>
      </c>
      <c r="H21" s="187">
        <v>1760</v>
      </c>
      <c r="I21" s="188">
        <v>214</v>
      </c>
      <c r="J21" s="115"/>
    </row>
    <row r="22" spans="1:10" ht="13.5">
      <c r="A22" s="23" t="s">
        <v>207</v>
      </c>
      <c r="B22" s="56">
        <v>9380</v>
      </c>
      <c r="C22" s="56">
        <v>1321</v>
      </c>
      <c r="D22" s="56">
        <v>1090</v>
      </c>
      <c r="E22" s="56">
        <v>12339</v>
      </c>
      <c r="F22" s="56">
        <v>3149</v>
      </c>
      <c r="G22" s="187">
        <v>664</v>
      </c>
      <c r="H22" s="187">
        <v>3103</v>
      </c>
      <c r="I22" s="188">
        <v>492</v>
      </c>
      <c r="J22" s="115"/>
    </row>
    <row r="23" spans="1:10" ht="13.5">
      <c r="A23" s="24" t="s">
        <v>83</v>
      </c>
      <c r="B23" s="51">
        <f aca="true" t="shared" si="0" ref="B23:I23">SUM(B9:B22)</f>
        <v>198407</v>
      </c>
      <c r="C23" s="51">
        <f t="shared" si="0"/>
        <v>25289</v>
      </c>
      <c r="D23" s="51">
        <f t="shared" si="0"/>
        <v>16927</v>
      </c>
      <c r="E23" s="51">
        <f t="shared" si="0"/>
        <v>205684</v>
      </c>
      <c r="F23" s="51">
        <f t="shared" si="0"/>
        <v>55307</v>
      </c>
      <c r="G23" s="116">
        <f t="shared" si="0"/>
        <v>10919</v>
      </c>
      <c r="H23" s="116">
        <f t="shared" si="0"/>
        <v>32797</v>
      </c>
      <c r="I23" s="117">
        <f t="shared" si="0"/>
        <v>8195</v>
      </c>
      <c r="J23" s="115"/>
    </row>
    <row r="24" spans="1:10" ht="13.5">
      <c r="A24" s="23" t="s">
        <v>84</v>
      </c>
      <c r="B24" s="56">
        <v>760</v>
      </c>
      <c r="C24" s="56">
        <v>81</v>
      </c>
      <c r="D24" s="56">
        <v>100</v>
      </c>
      <c r="E24" s="56">
        <v>860</v>
      </c>
      <c r="F24" s="56">
        <v>259</v>
      </c>
      <c r="G24" s="187">
        <v>44</v>
      </c>
      <c r="H24" s="187">
        <v>186</v>
      </c>
      <c r="I24" s="188">
        <v>28</v>
      </c>
      <c r="J24" s="115"/>
    </row>
    <row r="25" spans="1:10" ht="13.5">
      <c r="A25" s="23" t="s">
        <v>85</v>
      </c>
      <c r="B25" s="56">
        <v>4001</v>
      </c>
      <c r="C25" s="56">
        <v>374</v>
      </c>
      <c r="D25" s="56">
        <v>300</v>
      </c>
      <c r="E25" s="56">
        <v>3350</v>
      </c>
      <c r="F25" s="56">
        <v>957</v>
      </c>
      <c r="G25" s="187">
        <v>150</v>
      </c>
      <c r="H25" s="187">
        <v>531</v>
      </c>
      <c r="I25" s="188">
        <v>149</v>
      </c>
      <c r="J25" s="115"/>
    </row>
    <row r="26" spans="1:10" ht="13.5">
      <c r="A26" s="23" t="s">
        <v>86</v>
      </c>
      <c r="B26" s="56">
        <v>5113</v>
      </c>
      <c r="C26" s="56">
        <v>565</v>
      </c>
      <c r="D26" s="56">
        <v>468</v>
      </c>
      <c r="E26" s="56">
        <v>5499</v>
      </c>
      <c r="F26" s="56">
        <v>1427</v>
      </c>
      <c r="G26" s="187">
        <v>231</v>
      </c>
      <c r="H26" s="187">
        <v>1010</v>
      </c>
      <c r="I26" s="188">
        <v>264</v>
      </c>
      <c r="J26" s="115"/>
    </row>
    <row r="27" spans="1:10" ht="13.5">
      <c r="A27" s="23" t="s">
        <v>87</v>
      </c>
      <c r="B27" s="56">
        <v>1608</v>
      </c>
      <c r="C27" s="56">
        <v>166</v>
      </c>
      <c r="D27" s="56">
        <v>71</v>
      </c>
      <c r="E27" s="56">
        <v>1506</v>
      </c>
      <c r="F27" s="56">
        <v>233</v>
      </c>
      <c r="G27" s="187">
        <v>36</v>
      </c>
      <c r="H27" s="187">
        <v>115</v>
      </c>
      <c r="I27" s="188">
        <v>33</v>
      </c>
      <c r="J27" s="115"/>
    </row>
    <row r="28" spans="1:10" ht="13.5">
      <c r="A28" s="23" t="s">
        <v>88</v>
      </c>
      <c r="B28" s="56">
        <v>1806</v>
      </c>
      <c r="C28" s="56">
        <v>157</v>
      </c>
      <c r="D28" s="56">
        <v>132</v>
      </c>
      <c r="E28" s="56">
        <v>1968</v>
      </c>
      <c r="F28" s="56">
        <v>469</v>
      </c>
      <c r="G28" s="187">
        <v>72</v>
      </c>
      <c r="H28" s="187">
        <v>212</v>
      </c>
      <c r="I28" s="188">
        <v>62</v>
      </c>
      <c r="J28" s="115"/>
    </row>
    <row r="29" spans="1:10" ht="13.5">
      <c r="A29" s="23" t="s">
        <v>89</v>
      </c>
      <c r="B29" s="56">
        <v>1423</v>
      </c>
      <c r="C29" s="56">
        <v>175</v>
      </c>
      <c r="D29" s="56">
        <v>160</v>
      </c>
      <c r="E29" s="56">
        <v>1990</v>
      </c>
      <c r="F29" s="56">
        <v>462</v>
      </c>
      <c r="G29" s="187">
        <v>120</v>
      </c>
      <c r="H29" s="187">
        <v>592</v>
      </c>
      <c r="I29" s="188">
        <v>78</v>
      </c>
      <c r="J29" s="115"/>
    </row>
    <row r="30" spans="1:10" ht="13.5">
      <c r="A30" s="23" t="s">
        <v>90</v>
      </c>
      <c r="B30" s="56">
        <v>2564</v>
      </c>
      <c r="C30" s="56">
        <v>353</v>
      </c>
      <c r="D30" s="56">
        <v>289</v>
      </c>
      <c r="E30" s="56">
        <v>3024</v>
      </c>
      <c r="F30" s="56">
        <v>736</v>
      </c>
      <c r="G30" s="187">
        <v>118</v>
      </c>
      <c r="H30" s="187">
        <v>677</v>
      </c>
      <c r="I30" s="188">
        <v>124</v>
      </c>
      <c r="J30" s="115"/>
    </row>
    <row r="31" spans="1:10" ht="13.5">
      <c r="A31" s="23" t="s">
        <v>91</v>
      </c>
      <c r="B31" s="56">
        <v>882</v>
      </c>
      <c r="C31" s="56">
        <v>163</v>
      </c>
      <c r="D31" s="56">
        <v>115</v>
      </c>
      <c r="E31" s="56">
        <v>1282</v>
      </c>
      <c r="F31" s="56">
        <v>327</v>
      </c>
      <c r="G31" s="187">
        <v>88</v>
      </c>
      <c r="H31" s="187">
        <v>416</v>
      </c>
      <c r="I31" s="188">
        <v>60</v>
      </c>
      <c r="J31" s="115"/>
    </row>
    <row r="32" spans="1:10" ht="13.5">
      <c r="A32" s="23" t="s">
        <v>92</v>
      </c>
      <c r="B32" s="56">
        <v>1600</v>
      </c>
      <c r="C32" s="56">
        <v>188</v>
      </c>
      <c r="D32" s="56">
        <v>161</v>
      </c>
      <c r="E32" s="56">
        <v>2099</v>
      </c>
      <c r="F32" s="56">
        <v>503</v>
      </c>
      <c r="G32" s="187">
        <v>96</v>
      </c>
      <c r="H32" s="187">
        <v>435</v>
      </c>
      <c r="I32" s="188">
        <v>55</v>
      </c>
      <c r="J32" s="115"/>
    </row>
    <row r="33" spans="1:10" ht="13.5">
      <c r="A33" s="23" t="s">
        <v>93</v>
      </c>
      <c r="B33" s="56">
        <v>729</v>
      </c>
      <c r="C33" s="56">
        <v>78</v>
      </c>
      <c r="D33" s="56">
        <v>101</v>
      </c>
      <c r="E33" s="56">
        <v>1176</v>
      </c>
      <c r="F33" s="56">
        <v>303</v>
      </c>
      <c r="G33" s="187">
        <v>47</v>
      </c>
      <c r="H33" s="187">
        <v>400</v>
      </c>
      <c r="I33" s="188">
        <v>41</v>
      </c>
      <c r="J33" s="115"/>
    </row>
    <row r="34" spans="1:10" ht="13.5">
      <c r="A34" s="23" t="s">
        <v>208</v>
      </c>
      <c r="B34" s="56">
        <v>812</v>
      </c>
      <c r="C34" s="56">
        <v>125</v>
      </c>
      <c r="D34" s="56">
        <v>86</v>
      </c>
      <c r="E34" s="56">
        <v>1153</v>
      </c>
      <c r="F34" s="56">
        <v>275</v>
      </c>
      <c r="G34" s="187">
        <v>93</v>
      </c>
      <c r="H34" s="187">
        <v>404</v>
      </c>
      <c r="I34" s="188">
        <v>54</v>
      </c>
      <c r="J34" s="115"/>
    </row>
    <row r="35" spans="1:10" ht="13.5">
      <c r="A35" s="23" t="s">
        <v>213</v>
      </c>
      <c r="B35" s="56">
        <v>1229</v>
      </c>
      <c r="C35" s="56">
        <v>285</v>
      </c>
      <c r="D35" s="56">
        <v>162</v>
      </c>
      <c r="E35" s="56">
        <v>1741</v>
      </c>
      <c r="F35" s="56">
        <v>428</v>
      </c>
      <c r="G35" s="187">
        <v>169</v>
      </c>
      <c r="H35" s="187">
        <v>666</v>
      </c>
      <c r="I35" s="188">
        <v>69</v>
      </c>
      <c r="J35" s="115"/>
    </row>
    <row r="36" spans="1:10" ht="13.5">
      <c r="A36" s="23" t="s">
        <v>214</v>
      </c>
      <c r="B36" s="56">
        <v>1664</v>
      </c>
      <c r="C36" s="56">
        <v>271</v>
      </c>
      <c r="D36" s="56">
        <v>201</v>
      </c>
      <c r="E36" s="56">
        <v>2066</v>
      </c>
      <c r="F36" s="56">
        <v>529</v>
      </c>
      <c r="G36" s="187">
        <v>223</v>
      </c>
      <c r="H36" s="187">
        <v>467</v>
      </c>
      <c r="I36" s="188">
        <v>83</v>
      </c>
      <c r="J36" s="115"/>
    </row>
    <row r="37" spans="1:10" ht="13.5">
      <c r="A37" s="23" t="s">
        <v>94</v>
      </c>
      <c r="B37" s="56">
        <v>849</v>
      </c>
      <c r="C37" s="56">
        <v>149</v>
      </c>
      <c r="D37" s="56">
        <v>87</v>
      </c>
      <c r="E37" s="56">
        <v>1042</v>
      </c>
      <c r="F37" s="56">
        <v>290</v>
      </c>
      <c r="G37" s="187">
        <v>105</v>
      </c>
      <c r="H37" s="187">
        <v>146</v>
      </c>
      <c r="I37" s="188">
        <v>33</v>
      </c>
      <c r="J37" s="115"/>
    </row>
    <row r="38" spans="1:10" ht="13.5">
      <c r="A38" s="23" t="s">
        <v>95</v>
      </c>
      <c r="B38" s="56">
        <v>1334</v>
      </c>
      <c r="C38" s="56">
        <v>234</v>
      </c>
      <c r="D38" s="56">
        <v>149</v>
      </c>
      <c r="E38" s="56">
        <v>1422</v>
      </c>
      <c r="F38" s="56">
        <v>375</v>
      </c>
      <c r="G38" s="187">
        <v>180</v>
      </c>
      <c r="H38" s="187">
        <v>179</v>
      </c>
      <c r="I38" s="188">
        <v>49</v>
      </c>
      <c r="J38" s="115"/>
    </row>
    <row r="39" spans="1:10" ht="13.5">
      <c r="A39" s="24" t="s">
        <v>215</v>
      </c>
      <c r="B39" s="51">
        <f aca="true" t="shared" si="1" ref="B39:I39">SUM(B24:B38)</f>
        <v>26374</v>
      </c>
      <c r="C39" s="51">
        <f t="shared" si="1"/>
        <v>3364</v>
      </c>
      <c r="D39" s="51">
        <f t="shared" si="1"/>
        <v>2582</v>
      </c>
      <c r="E39" s="51">
        <f t="shared" si="1"/>
        <v>30178</v>
      </c>
      <c r="F39" s="51">
        <f t="shared" si="1"/>
        <v>7573</v>
      </c>
      <c r="G39" s="116">
        <f t="shared" si="1"/>
        <v>1772</v>
      </c>
      <c r="H39" s="116">
        <f t="shared" si="1"/>
        <v>6436</v>
      </c>
      <c r="I39" s="117">
        <f t="shared" si="1"/>
        <v>1182</v>
      </c>
      <c r="J39" s="115"/>
    </row>
    <row r="40" spans="1:10" ht="13.5">
      <c r="A40" s="26" t="s">
        <v>96</v>
      </c>
      <c r="B40" s="54">
        <f aca="true" t="shared" si="2" ref="B40:I40">SUM(B39,B23)</f>
        <v>224781</v>
      </c>
      <c r="C40" s="54">
        <f t="shared" si="2"/>
        <v>28653</v>
      </c>
      <c r="D40" s="54">
        <f t="shared" si="2"/>
        <v>19509</v>
      </c>
      <c r="E40" s="54">
        <f t="shared" si="2"/>
        <v>235862</v>
      </c>
      <c r="F40" s="54">
        <f t="shared" si="2"/>
        <v>62880</v>
      </c>
      <c r="G40" s="118">
        <f t="shared" si="2"/>
        <v>12691</v>
      </c>
      <c r="H40" s="118">
        <f t="shared" si="2"/>
        <v>39233</v>
      </c>
      <c r="I40" s="119">
        <f t="shared" si="2"/>
        <v>9377</v>
      </c>
      <c r="J40" s="115"/>
    </row>
    <row r="41" spans="2:9" ht="13.5">
      <c r="B41" s="159"/>
      <c r="C41" s="159"/>
      <c r="D41" s="159"/>
      <c r="E41" s="159"/>
      <c r="F41" s="159"/>
      <c r="G41" s="115"/>
      <c r="H41" s="115"/>
      <c r="I41" s="115"/>
    </row>
    <row r="42" spans="1:11" ht="13.5">
      <c r="A42" s="37"/>
      <c r="B42" s="71"/>
      <c r="C42" s="159"/>
      <c r="D42" s="159"/>
      <c r="E42" s="159"/>
      <c r="F42" s="159"/>
      <c r="G42" s="115"/>
      <c r="H42" s="115"/>
      <c r="I42" s="120"/>
      <c r="J42" s="104" t="s">
        <v>168</v>
      </c>
      <c r="K42" s="58"/>
    </row>
    <row r="43" spans="1:10" ht="13.5">
      <c r="A43" s="38" t="s">
        <v>60</v>
      </c>
      <c r="B43" s="59" t="s">
        <v>14</v>
      </c>
      <c r="C43" s="60"/>
      <c r="D43" s="60"/>
      <c r="E43" s="60"/>
      <c r="F43" s="61"/>
      <c r="G43" s="152" t="s">
        <v>278</v>
      </c>
      <c r="H43" s="153"/>
      <c r="I43" s="152" t="s">
        <v>274</v>
      </c>
      <c r="J43" s="153"/>
    </row>
    <row r="44" spans="1:10" ht="29.25" customHeight="1">
      <c r="A44" s="39"/>
      <c r="B44" s="101"/>
      <c r="C44" s="75"/>
      <c r="D44" s="150" t="s">
        <v>268</v>
      </c>
      <c r="E44" s="75"/>
      <c r="F44" s="151" t="s">
        <v>269</v>
      </c>
      <c r="G44" s="154"/>
      <c r="H44" s="155"/>
      <c r="I44" s="154"/>
      <c r="J44" s="155"/>
    </row>
    <row r="45" spans="1:10" ht="13.5">
      <c r="A45" s="39"/>
      <c r="B45" s="64" t="s">
        <v>17</v>
      </c>
      <c r="C45" s="50"/>
      <c r="D45" s="189"/>
      <c r="E45" s="62" t="s">
        <v>18</v>
      </c>
      <c r="F45" s="190"/>
      <c r="G45" s="121"/>
      <c r="H45" s="122"/>
      <c r="I45" s="109"/>
      <c r="J45" s="123"/>
    </row>
    <row r="46" spans="1:10" ht="13.5">
      <c r="A46" s="39" t="s">
        <v>19</v>
      </c>
      <c r="B46" s="74"/>
      <c r="C46" s="63" t="s">
        <v>238</v>
      </c>
      <c r="D46" s="189"/>
      <c r="E46" s="64" t="s">
        <v>238</v>
      </c>
      <c r="F46" s="190"/>
      <c r="G46" s="124" t="s">
        <v>270</v>
      </c>
      <c r="H46" s="110" t="s">
        <v>272</v>
      </c>
      <c r="I46" s="124" t="s">
        <v>270</v>
      </c>
      <c r="J46" s="110" t="s">
        <v>273</v>
      </c>
    </row>
    <row r="47" spans="1:10" ht="13.5">
      <c r="A47" s="41" t="s">
        <v>212</v>
      </c>
      <c r="B47" s="65"/>
      <c r="C47" s="70" t="s">
        <v>239</v>
      </c>
      <c r="D47" s="191"/>
      <c r="E47" s="69" t="s">
        <v>239</v>
      </c>
      <c r="F47" s="192"/>
      <c r="G47" s="125"/>
      <c r="H47" s="126" t="s">
        <v>271</v>
      </c>
      <c r="I47" s="125"/>
      <c r="J47" s="126" t="s">
        <v>271</v>
      </c>
    </row>
    <row r="48" spans="1:10" ht="13.5">
      <c r="A48" s="21" t="s">
        <v>71</v>
      </c>
      <c r="B48" s="56">
        <v>2165</v>
      </c>
      <c r="C48" s="56">
        <v>835</v>
      </c>
      <c r="D48" s="56">
        <v>3113</v>
      </c>
      <c r="E48" s="56">
        <v>1690</v>
      </c>
      <c r="F48" s="50">
        <v>0</v>
      </c>
      <c r="G48" s="193">
        <v>1523</v>
      </c>
      <c r="H48" s="194">
        <v>603965</v>
      </c>
      <c r="I48" s="194">
        <v>17</v>
      </c>
      <c r="J48" s="110">
        <v>6318</v>
      </c>
    </row>
    <row r="49" spans="1:10" ht="13.5">
      <c r="A49" s="23" t="s">
        <v>72</v>
      </c>
      <c r="B49" s="56">
        <v>2474</v>
      </c>
      <c r="C49" s="56">
        <v>1039</v>
      </c>
      <c r="D49" s="56">
        <v>3428</v>
      </c>
      <c r="E49" s="56">
        <v>1825</v>
      </c>
      <c r="F49" s="50">
        <v>0</v>
      </c>
      <c r="G49" s="193">
        <v>1782</v>
      </c>
      <c r="H49" s="194">
        <v>1307820</v>
      </c>
      <c r="I49" s="194">
        <v>36</v>
      </c>
      <c r="J49" s="110">
        <v>32947</v>
      </c>
    </row>
    <row r="50" spans="1:10" ht="13.5">
      <c r="A50" s="23" t="s">
        <v>73</v>
      </c>
      <c r="B50" s="56">
        <v>945</v>
      </c>
      <c r="C50" s="56">
        <v>416</v>
      </c>
      <c r="D50" s="56">
        <v>1493</v>
      </c>
      <c r="E50" s="56">
        <v>771</v>
      </c>
      <c r="F50" s="50">
        <v>0</v>
      </c>
      <c r="G50" s="193">
        <v>895</v>
      </c>
      <c r="H50" s="194">
        <v>322567</v>
      </c>
      <c r="I50" s="194">
        <v>15</v>
      </c>
      <c r="J50" s="110">
        <v>2454</v>
      </c>
    </row>
    <row r="51" spans="1:10" ht="13.5">
      <c r="A51" s="23" t="s">
        <v>74</v>
      </c>
      <c r="B51" s="56">
        <v>990</v>
      </c>
      <c r="C51" s="56">
        <v>411</v>
      </c>
      <c r="D51" s="56">
        <v>1856</v>
      </c>
      <c r="E51" s="56">
        <v>996</v>
      </c>
      <c r="F51" s="50">
        <v>0</v>
      </c>
      <c r="G51" s="193">
        <v>941</v>
      </c>
      <c r="H51" s="194">
        <v>333039</v>
      </c>
      <c r="I51" s="194">
        <v>18</v>
      </c>
      <c r="J51" s="110">
        <v>4137</v>
      </c>
    </row>
    <row r="52" spans="1:10" ht="13.5">
      <c r="A52" s="23" t="s">
        <v>75</v>
      </c>
      <c r="B52" s="56">
        <v>1278</v>
      </c>
      <c r="C52" s="56">
        <v>531</v>
      </c>
      <c r="D52" s="56">
        <v>2073</v>
      </c>
      <c r="E52" s="56">
        <v>1131</v>
      </c>
      <c r="F52" s="50">
        <v>0</v>
      </c>
      <c r="G52" s="193">
        <v>1127</v>
      </c>
      <c r="H52" s="194">
        <v>783176</v>
      </c>
      <c r="I52" s="194">
        <v>13</v>
      </c>
      <c r="J52" s="110">
        <v>3538</v>
      </c>
    </row>
    <row r="53" spans="1:10" ht="13.5">
      <c r="A53" s="23" t="s">
        <v>76</v>
      </c>
      <c r="B53" s="56">
        <v>1681</v>
      </c>
      <c r="C53" s="56">
        <v>697</v>
      </c>
      <c r="D53" s="56">
        <v>2714</v>
      </c>
      <c r="E53" s="56">
        <v>1500</v>
      </c>
      <c r="F53" s="50">
        <v>0</v>
      </c>
      <c r="G53" s="193">
        <v>882</v>
      </c>
      <c r="H53" s="194">
        <v>410314</v>
      </c>
      <c r="I53" s="194">
        <v>14</v>
      </c>
      <c r="J53" s="110">
        <v>5858</v>
      </c>
    </row>
    <row r="54" spans="1:10" ht="13.5">
      <c r="A54" s="23" t="s">
        <v>77</v>
      </c>
      <c r="B54" s="56">
        <v>578</v>
      </c>
      <c r="C54" s="56">
        <v>213</v>
      </c>
      <c r="D54" s="56">
        <v>1008</v>
      </c>
      <c r="E54" s="56">
        <v>465</v>
      </c>
      <c r="F54" s="50">
        <v>0</v>
      </c>
      <c r="G54" s="193">
        <v>395</v>
      </c>
      <c r="H54" s="194">
        <v>139291</v>
      </c>
      <c r="I54" s="194">
        <v>7</v>
      </c>
      <c r="J54" s="110">
        <v>3929</v>
      </c>
    </row>
    <row r="55" spans="1:10" ht="13.5">
      <c r="A55" s="23" t="s">
        <v>78</v>
      </c>
      <c r="B55" s="56">
        <v>133</v>
      </c>
      <c r="C55" s="56">
        <v>55</v>
      </c>
      <c r="D55" s="56">
        <v>224</v>
      </c>
      <c r="E55" s="56">
        <v>112</v>
      </c>
      <c r="F55" s="50">
        <v>0</v>
      </c>
      <c r="G55" s="193">
        <v>184</v>
      </c>
      <c r="H55" s="194">
        <v>30491</v>
      </c>
      <c r="I55" s="194">
        <v>1</v>
      </c>
      <c r="J55" s="110">
        <v>168</v>
      </c>
    </row>
    <row r="56" spans="1:10" ht="13.5">
      <c r="A56" s="23" t="s">
        <v>79</v>
      </c>
      <c r="B56" s="56">
        <v>397</v>
      </c>
      <c r="C56" s="56">
        <v>159</v>
      </c>
      <c r="D56" s="56">
        <v>683</v>
      </c>
      <c r="E56" s="56">
        <v>372</v>
      </c>
      <c r="F56" s="50">
        <v>0</v>
      </c>
      <c r="G56" s="193">
        <v>262</v>
      </c>
      <c r="H56" s="194">
        <v>54556</v>
      </c>
      <c r="I56" s="194">
        <v>3</v>
      </c>
      <c r="J56" s="110">
        <v>389</v>
      </c>
    </row>
    <row r="57" spans="1:10" ht="13.5">
      <c r="A57" s="23" t="s">
        <v>80</v>
      </c>
      <c r="B57" s="56">
        <v>156</v>
      </c>
      <c r="C57" s="56">
        <v>56</v>
      </c>
      <c r="D57" s="56">
        <v>336</v>
      </c>
      <c r="E57" s="56">
        <v>159</v>
      </c>
      <c r="F57" s="50">
        <v>0</v>
      </c>
      <c r="G57" s="193">
        <v>78</v>
      </c>
      <c r="H57" s="194">
        <v>54505</v>
      </c>
      <c r="I57" s="194">
        <v>0</v>
      </c>
      <c r="J57" s="110">
        <v>0</v>
      </c>
    </row>
    <row r="58" spans="1:10" ht="13.5">
      <c r="A58" s="23" t="s">
        <v>81</v>
      </c>
      <c r="B58" s="56">
        <v>124</v>
      </c>
      <c r="C58" s="56">
        <v>44</v>
      </c>
      <c r="D58" s="56">
        <v>167</v>
      </c>
      <c r="E58" s="56">
        <v>83</v>
      </c>
      <c r="F58" s="50">
        <v>0</v>
      </c>
      <c r="G58" s="193">
        <v>40</v>
      </c>
      <c r="H58" s="194">
        <v>11911</v>
      </c>
      <c r="I58" s="194">
        <v>0</v>
      </c>
      <c r="J58" s="110">
        <v>0</v>
      </c>
    </row>
    <row r="59" spans="1:10" ht="13.5">
      <c r="A59" s="23" t="s">
        <v>82</v>
      </c>
      <c r="B59" s="56">
        <v>339</v>
      </c>
      <c r="C59" s="56">
        <v>134</v>
      </c>
      <c r="D59" s="56">
        <v>761</v>
      </c>
      <c r="E59" s="56">
        <v>387</v>
      </c>
      <c r="F59" s="50">
        <v>0</v>
      </c>
      <c r="G59" s="193">
        <v>222</v>
      </c>
      <c r="H59" s="194">
        <v>55996</v>
      </c>
      <c r="I59" s="194">
        <v>2</v>
      </c>
      <c r="J59" s="110">
        <v>0</v>
      </c>
    </row>
    <row r="60" spans="1:10" ht="13.5">
      <c r="A60" s="23" t="s">
        <v>206</v>
      </c>
      <c r="B60" s="56">
        <v>279</v>
      </c>
      <c r="C60" s="56">
        <v>112</v>
      </c>
      <c r="D60" s="56">
        <v>640</v>
      </c>
      <c r="E60" s="56">
        <v>298</v>
      </c>
      <c r="F60" s="50">
        <v>0</v>
      </c>
      <c r="G60" s="193">
        <v>171</v>
      </c>
      <c r="H60" s="194">
        <v>53019</v>
      </c>
      <c r="I60" s="194">
        <v>2</v>
      </c>
      <c r="J60" s="110">
        <v>10</v>
      </c>
    </row>
    <row r="61" spans="1:10" ht="13.5">
      <c r="A61" s="23" t="s">
        <v>207</v>
      </c>
      <c r="B61" s="56">
        <v>672</v>
      </c>
      <c r="C61" s="56">
        <v>241</v>
      </c>
      <c r="D61" s="56">
        <v>1315</v>
      </c>
      <c r="E61" s="56">
        <v>595</v>
      </c>
      <c r="F61" s="50">
        <v>0</v>
      </c>
      <c r="G61" s="193">
        <v>436</v>
      </c>
      <c r="H61" s="194">
        <v>164723</v>
      </c>
      <c r="I61" s="194">
        <v>8</v>
      </c>
      <c r="J61" s="110">
        <v>775</v>
      </c>
    </row>
    <row r="62" spans="1:10" ht="13.5">
      <c r="A62" s="24" t="s">
        <v>83</v>
      </c>
      <c r="B62" s="51">
        <f aca="true" t="shared" si="3" ref="B62:J62">SUM(B48:B61)</f>
        <v>12211</v>
      </c>
      <c r="C62" s="51">
        <f t="shared" si="3"/>
        <v>4943</v>
      </c>
      <c r="D62" s="51">
        <f t="shared" si="3"/>
        <v>19811</v>
      </c>
      <c r="E62" s="51">
        <f t="shared" si="3"/>
        <v>10384</v>
      </c>
      <c r="F62" s="52">
        <f t="shared" si="3"/>
        <v>0</v>
      </c>
      <c r="G62" s="127">
        <f t="shared" si="3"/>
        <v>8938</v>
      </c>
      <c r="H62" s="128">
        <f t="shared" si="3"/>
        <v>4325373</v>
      </c>
      <c r="I62" s="128">
        <f t="shared" si="3"/>
        <v>136</v>
      </c>
      <c r="J62" s="129">
        <f t="shared" si="3"/>
        <v>60523</v>
      </c>
    </row>
    <row r="63" spans="1:10" ht="13.5">
      <c r="A63" s="23" t="s">
        <v>84</v>
      </c>
      <c r="B63" s="56">
        <v>32</v>
      </c>
      <c r="C63" s="56">
        <v>11</v>
      </c>
      <c r="D63" s="56">
        <v>67</v>
      </c>
      <c r="E63" s="56">
        <v>36</v>
      </c>
      <c r="F63" s="50">
        <v>0</v>
      </c>
      <c r="G63" s="193">
        <v>46</v>
      </c>
      <c r="H63" s="194">
        <v>4158</v>
      </c>
      <c r="I63" s="194">
        <v>1</v>
      </c>
      <c r="J63" s="110">
        <v>0</v>
      </c>
    </row>
    <row r="64" spans="1:10" ht="13.5">
      <c r="A64" s="23" t="s">
        <v>85</v>
      </c>
      <c r="B64" s="56">
        <v>210</v>
      </c>
      <c r="C64" s="56">
        <v>81</v>
      </c>
      <c r="D64" s="56">
        <v>397</v>
      </c>
      <c r="E64" s="56">
        <v>193</v>
      </c>
      <c r="F64" s="50">
        <v>0</v>
      </c>
      <c r="G64" s="193">
        <v>125</v>
      </c>
      <c r="H64" s="194">
        <v>44202</v>
      </c>
      <c r="I64" s="194">
        <v>1</v>
      </c>
      <c r="J64" s="110">
        <v>0</v>
      </c>
    </row>
    <row r="65" spans="1:10" ht="13.5">
      <c r="A65" s="23" t="s">
        <v>86</v>
      </c>
      <c r="B65" s="56">
        <v>308</v>
      </c>
      <c r="C65" s="56">
        <v>137</v>
      </c>
      <c r="D65" s="56">
        <v>659</v>
      </c>
      <c r="E65" s="56">
        <v>327</v>
      </c>
      <c r="F65" s="50">
        <v>0</v>
      </c>
      <c r="G65" s="193">
        <v>225</v>
      </c>
      <c r="H65" s="194">
        <v>194603</v>
      </c>
      <c r="I65" s="194">
        <v>3</v>
      </c>
      <c r="J65" s="110">
        <v>235</v>
      </c>
    </row>
    <row r="66" spans="1:10" ht="13.5">
      <c r="A66" s="23" t="s">
        <v>87</v>
      </c>
      <c r="B66" s="56">
        <v>66</v>
      </c>
      <c r="C66" s="56">
        <v>25</v>
      </c>
      <c r="D66" s="56">
        <v>82</v>
      </c>
      <c r="E66" s="56">
        <v>44</v>
      </c>
      <c r="F66" s="50">
        <v>0</v>
      </c>
      <c r="G66" s="193">
        <v>87</v>
      </c>
      <c r="H66" s="194">
        <v>41475</v>
      </c>
      <c r="I66" s="194">
        <v>0</v>
      </c>
      <c r="J66" s="110">
        <v>0</v>
      </c>
    </row>
    <row r="67" spans="1:10" ht="13.5">
      <c r="A67" s="23" t="s">
        <v>88</v>
      </c>
      <c r="B67" s="56">
        <v>110</v>
      </c>
      <c r="C67" s="56">
        <v>43</v>
      </c>
      <c r="D67" s="56">
        <v>129</v>
      </c>
      <c r="E67" s="56">
        <v>76</v>
      </c>
      <c r="F67" s="50">
        <v>0</v>
      </c>
      <c r="G67" s="193">
        <v>59</v>
      </c>
      <c r="H67" s="194">
        <v>21725</v>
      </c>
      <c r="I67" s="194">
        <v>1</v>
      </c>
      <c r="J67" s="110">
        <v>451</v>
      </c>
    </row>
    <row r="68" spans="1:10" ht="13.5">
      <c r="A68" s="23" t="s">
        <v>89</v>
      </c>
      <c r="B68" s="56">
        <v>80</v>
      </c>
      <c r="C68" s="56">
        <v>32</v>
      </c>
      <c r="D68" s="56">
        <v>208</v>
      </c>
      <c r="E68" s="56">
        <v>112</v>
      </c>
      <c r="F68" s="50">
        <v>0</v>
      </c>
      <c r="G68" s="193">
        <v>88</v>
      </c>
      <c r="H68" s="194">
        <v>20865</v>
      </c>
      <c r="I68" s="194">
        <v>4</v>
      </c>
      <c r="J68" s="110">
        <v>944</v>
      </c>
    </row>
    <row r="69" spans="1:10" ht="13.5">
      <c r="A69" s="23" t="s">
        <v>90</v>
      </c>
      <c r="B69" s="56">
        <v>128</v>
      </c>
      <c r="C69" s="56">
        <v>54</v>
      </c>
      <c r="D69" s="56">
        <v>277</v>
      </c>
      <c r="E69" s="56">
        <v>150</v>
      </c>
      <c r="F69" s="50">
        <v>0</v>
      </c>
      <c r="G69" s="193">
        <v>146</v>
      </c>
      <c r="H69" s="194">
        <v>31540</v>
      </c>
      <c r="I69" s="194">
        <v>0</v>
      </c>
      <c r="J69" s="110">
        <v>0</v>
      </c>
    </row>
    <row r="70" spans="1:10" ht="13.5">
      <c r="A70" s="23" t="s">
        <v>91</v>
      </c>
      <c r="B70" s="56">
        <v>54</v>
      </c>
      <c r="C70" s="56">
        <v>20</v>
      </c>
      <c r="D70" s="56">
        <v>156</v>
      </c>
      <c r="E70" s="56">
        <v>80</v>
      </c>
      <c r="F70" s="50">
        <v>0</v>
      </c>
      <c r="G70" s="193">
        <v>26</v>
      </c>
      <c r="H70" s="194">
        <v>12867</v>
      </c>
      <c r="I70" s="194">
        <v>1</v>
      </c>
      <c r="J70" s="110">
        <v>0</v>
      </c>
    </row>
    <row r="71" spans="1:10" ht="13.5">
      <c r="A71" s="23" t="s">
        <v>92</v>
      </c>
      <c r="B71" s="56">
        <v>94</v>
      </c>
      <c r="C71" s="56">
        <v>47</v>
      </c>
      <c r="D71" s="56">
        <v>193</v>
      </c>
      <c r="E71" s="56">
        <v>83</v>
      </c>
      <c r="F71" s="50">
        <v>0</v>
      </c>
      <c r="G71" s="193">
        <v>101</v>
      </c>
      <c r="H71" s="194">
        <v>24624</v>
      </c>
      <c r="I71" s="194">
        <v>3</v>
      </c>
      <c r="J71" s="110">
        <v>817</v>
      </c>
    </row>
    <row r="72" spans="1:10" ht="13.5">
      <c r="A72" s="23" t="s">
        <v>93</v>
      </c>
      <c r="B72" s="56">
        <v>30</v>
      </c>
      <c r="C72" s="56">
        <v>15</v>
      </c>
      <c r="D72" s="56">
        <v>98</v>
      </c>
      <c r="E72" s="56">
        <v>49</v>
      </c>
      <c r="F72" s="50">
        <v>0</v>
      </c>
      <c r="G72" s="193">
        <v>29</v>
      </c>
      <c r="H72" s="194">
        <v>643</v>
      </c>
      <c r="I72" s="194">
        <v>1</v>
      </c>
      <c r="J72" s="110">
        <v>495</v>
      </c>
    </row>
    <row r="73" spans="1:10" ht="13.5">
      <c r="A73" s="23" t="s">
        <v>208</v>
      </c>
      <c r="B73" s="56">
        <v>52</v>
      </c>
      <c r="C73" s="56">
        <v>20</v>
      </c>
      <c r="D73" s="56">
        <v>135</v>
      </c>
      <c r="E73" s="56">
        <v>67</v>
      </c>
      <c r="F73" s="50">
        <v>0</v>
      </c>
      <c r="G73" s="193">
        <v>36</v>
      </c>
      <c r="H73" s="194">
        <v>12110</v>
      </c>
      <c r="I73" s="194">
        <v>0</v>
      </c>
      <c r="J73" s="110">
        <v>0</v>
      </c>
    </row>
    <row r="74" spans="1:10" ht="13.5">
      <c r="A74" s="23" t="s">
        <v>213</v>
      </c>
      <c r="B74" s="56">
        <v>83</v>
      </c>
      <c r="C74" s="56">
        <v>30</v>
      </c>
      <c r="D74" s="56">
        <v>223</v>
      </c>
      <c r="E74" s="56">
        <v>96</v>
      </c>
      <c r="F74" s="50">
        <v>0</v>
      </c>
      <c r="G74" s="193">
        <v>51</v>
      </c>
      <c r="H74" s="194">
        <v>19550</v>
      </c>
      <c r="I74" s="194">
        <v>2</v>
      </c>
      <c r="J74" s="110">
        <v>87</v>
      </c>
    </row>
    <row r="75" spans="1:10" ht="13.5">
      <c r="A75" s="23" t="s">
        <v>214</v>
      </c>
      <c r="B75" s="56">
        <v>120</v>
      </c>
      <c r="C75" s="56">
        <v>47</v>
      </c>
      <c r="D75" s="56">
        <v>252</v>
      </c>
      <c r="E75" s="56">
        <v>113</v>
      </c>
      <c r="F75" s="50">
        <v>0</v>
      </c>
      <c r="G75" s="193">
        <v>119</v>
      </c>
      <c r="H75" s="194">
        <v>19696</v>
      </c>
      <c r="I75" s="194">
        <v>0</v>
      </c>
      <c r="J75" s="110">
        <v>0</v>
      </c>
    </row>
    <row r="76" spans="1:10" ht="13.5">
      <c r="A76" s="23" t="s">
        <v>94</v>
      </c>
      <c r="B76" s="56">
        <v>47</v>
      </c>
      <c r="C76" s="56">
        <v>12</v>
      </c>
      <c r="D76" s="56">
        <v>83</v>
      </c>
      <c r="E76" s="56">
        <v>44</v>
      </c>
      <c r="F76" s="50">
        <v>0</v>
      </c>
      <c r="G76" s="193">
        <v>4</v>
      </c>
      <c r="H76" s="194">
        <v>1338</v>
      </c>
      <c r="I76" s="194">
        <v>1</v>
      </c>
      <c r="J76" s="110">
        <v>1</v>
      </c>
    </row>
    <row r="77" spans="1:10" ht="13.5">
      <c r="A77" s="23" t="s">
        <v>95</v>
      </c>
      <c r="B77" s="56">
        <v>84</v>
      </c>
      <c r="C77" s="56">
        <v>27</v>
      </c>
      <c r="D77" s="56">
        <v>129</v>
      </c>
      <c r="E77" s="56">
        <v>72</v>
      </c>
      <c r="F77" s="50">
        <v>0</v>
      </c>
      <c r="G77" s="193">
        <v>28</v>
      </c>
      <c r="H77" s="194">
        <v>15797</v>
      </c>
      <c r="I77" s="194">
        <v>0</v>
      </c>
      <c r="J77" s="110">
        <v>0</v>
      </c>
    </row>
    <row r="78" spans="1:10" ht="13.5">
      <c r="A78" s="24" t="s">
        <v>215</v>
      </c>
      <c r="B78" s="51">
        <f aca="true" t="shared" si="4" ref="B78:J78">SUM(B63:B77)</f>
        <v>1498</v>
      </c>
      <c r="C78" s="51">
        <f t="shared" si="4"/>
        <v>601</v>
      </c>
      <c r="D78" s="51">
        <f t="shared" si="4"/>
        <v>3088</v>
      </c>
      <c r="E78" s="51">
        <f t="shared" si="4"/>
        <v>1542</v>
      </c>
      <c r="F78" s="52">
        <f t="shared" si="4"/>
        <v>0</v>
      </c>
      <c r="G78" s="127">
        <f t="shared" si="4"/>
        <v>1170</v>
      </c>
      <c r="H78" s="128">
        <f t="shared" si="4"/>
        <v>465193</v>
      </c>
      <c r="I78" s="128">
        <f t="shared" si="4"/>
        <v>18</v>
      </c>
      <c r="J78" s="129">
        <f t="shared" si="4"/>
        <v>3030</v>
      </c>
    </row>
    <row r="79" spans="1:10" ht="13.5">
      <c r="A79" s="26" t="s">
        <v>96</v>
      </c>
      <c r="B79" s="54">
        <f aca="true" t="shared" si="5" ref="B79:J79">SUM(B78,B62)</f>
        <v>13709</v>
      </c>
      <c r="C79" s="54">
        <f t="shared" si="5"/>
        <v>5544</v>
      </c>
      <c r="D79" s="54">
        <f t="shared" si="5"/>
        <v>22899</v>
      </c>
      <c r="E79" s="54">
        <f t="shared" si="5"/>
        <v>11926</v>
      </c>
      <c r="F79" s="55">
        <f t="shared" si="5"/>
        <v>0</v>
      </c>
      <c r="G79" s="130">
        <f t="shared" si="5"/>
        <v>10108</v>
      </c>
      <c r="H79" s="131">
        <f t="shared" si="5"/>
        <v>4790566</v>
      </c>
      <c r="I79" s="131">
        <f t="shared" si="5"/>
        <v>154</v>
      </c>
      <c r="J79" s="126">
        <f t="shared" si="5"/>
        <v>63553</v>
      </c>
    </row>
  </sheetData>
  <sheetProtection/>
  <mergeCells count="5">
    <mergeCell ref="I5:I8"/>
    <mergeCell ref="D44:D47"/>
    <mergeCell ref="F44:F47"/>
    <mergeCell ref="G43:H44"/>
    <mergeCell ref="I43:J44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2" width="12.125" style="157" customWidth="1"/>
    <col min="3" max="3" width="11.75390625" style="157" customWidth="1"/>
    <col min="4" max="4" width="12.75390625" style="157" customWidth="1"/>
    <col min="5" max="5" width="11.625" style="157" customWidth="1"/>
    <col min="6" max="7" width="11.75390625" style="157" customWidth="1"/>
    <col min="8" max="8" width="12.75390625" style="157" customWidth="1"/>
    <col min="9" max="9" width="15.375" style="157" customWidth="1"/>
    <col min="10" max="10" width="12.75390625" style="157" customWidth="1"/>
    <col min="11" max="11" width="13.375" style="157" customWidth="1"/>
    <col min="12" max="16384" width="9.00390625" style="157" customWidth="1"/>
  </cols>
  <sheetData>
    <row r="1" spans="1:8" ht="17.25">
      <c r="A1" s="146" t="s">
        <v>298</v>
      </c>
      <c r="B1" s="146"/>
      <c r="C1" s="146"/>
      <c r="D1" s="146"/>
      <c r="E1" s="146"/>
      <c r="F1" s="146"/>
      <c r="G1" s="146"/>
      <c r="H1" s="156"/>
    </row>
    <row r="2" spans="1:8" ht="13.5">
      <c r="A2" s="145" t="s">
        <v>296</v>
      </c>
      <c r="B2" s="145"/>
      <c r="C2" s="145"/>
      <c r="D2" s="145"/>
      <c r="E2" s="145"/>
      <c r="F2" s="145"/>
      <c r="G2" s="145"/>
      <c r="H2" s="156"/>
    </row>
    <row r="3" spans="1:7" ht="13.5">
      <c r="A3" s="37"/>
      <c r="B3" s="42"/>
      <c r="F3" s="4"/>
      <c r="G3" s="4" t="s">
        <v>168</v>
      </c>
    </row>
    <row r="4" spans="1:7" ht="13.5">
      <c r="A4" s="38" t="s">
        <v>60</v>
      </c>
      <c r="B4" s="72" t="s">
        <v>13</v>
      </c>
      <c r="C4" s="81"/>
      <c r="D4" s="81"/>
      <c r="E4" s="61"/>
      <c r="F4" s="59"/>
      <c r="G4" s="167"/>
    </row>
    <row r="5" spans="1:7" ht="13.5">
      <c r="A5" s="39"/>
      <c r="B5" s="73"/>
      <c r="C5" s="94"/>
      <c r="D5" s="94"/>
      <c r="E5" s="94"/>
      <c r="F5" s="50"/>
      <c r="G5" s="74"/>
    </row>
    <row r="6" spans="1:7" ht="13.5">
      <c r="A6" s="39"/>
      <c r="B6" s="76" t="s">
        <v>15</v>
      </c>
      <c r="C6" s="95" t="s">
        <v>227</v>
      </c>
      <c r="D6" s="95" t="s">
        <v>304</v>
      </c>
      <c r="E6" s="63" t="s">
        <v>16</v>
      </c>
      <c r="F6" s="64" t="s">
        <v>229</v>
      </c>
      <c r="G6" s="77" t="s">
        <v>234</v>
      </c>
    </row>
    <row r="7" spans="1:7" ht="13.5">
      <c r="A7" s="39" t="s">
        <v>19</v>
      </c>
      <c r="B7" s="73"/>
      <c r="C7" s="95" t="s">
        <v>228</v>
      </c>
      <c r="D7" s="95"/>
      <c r="E7" s="94"/>
      <c r="F7" s="50"/>
      <c r="G7" s="77" t="s">
        <v>235</v>
      </c>
    </row>
    <row r="8" spans="1:7" ht="13.5">
      <c r="A8" s="41" t="s">
        <v>212</v>
      </c>
      <c r="B8" s="78"/>
      <c r="C8" s="57"/>
      <c r="D8" s="57"/>
      <c r="E8" s="57"/>
      <c r="F8" s="55"/>
      <c r="G8" s="79"/>
    </row>
    <row r="9" spans="1:7" ht="13.5">
      <c r="A9" s="21" t="s">
        <v>71</v>
      </c>
      <c r="B9" s="56">
        <v>1493</v>
      </c>
      <c r="C9" s="56">
        <v>5558</v>
      </c>
      <c r="D9" s="56">
        <v>320</v>
      </c>
      <c r="E9" s="56">
        <v>0</v>
      </c>
      <c r="F9" s="56">
        <v>1578</v>
      </c>
      <c r="G9" s="50">
        <v>417</v>
      </c>
    </row>
    <row r="10" spans="1:7" ht="13.5">
      <c r="A10" s="23" t="s">
        <v>72</v>
      </c>
      <c r="B10" s="56">
        <v>1774</v>
      </c>
      <c r="C10" s="56">
        <v>6155</v>
      </c>
      <c r="D10" s="56">
        <v>194</v>
      </c>
      <c r="E10" s="56">
        <v>12</v>
      </c>
      <c r="F10" s="56">
        <v>1828</v>
      </c>
      <c r="G10" s="50">
        <v>468</v>
      </c>
    </row>
    <row r="11" spans="1:7" ht="13.5">
      <c r="A11" s="23" t="s">
        <v>73</v>
      </c>
      <c r="B11" s="56">
        <v>872</v>
      </c>
      <c r="C11" s="56">
        <v>2479</v>
      </c>
      <c r="D11" s="56">
        <v>106</v>
      </c>
      <c r="E11" s="56">
        <v>6</v>
      </c>
      <c r="F11" s="56">
        <v>671</v>
      </c>
      <c r="G11" s="50">
        <v>160</v>
      </c>
    </row>
    <row r="12" spans="1:7" ht="13.5">
      <c r="A12" s="23" t="s">
        <v>74</v>
      </c>
      <c r="B12" s="56">
        <v>893</v>
      </c>
      <c r="C12" s="56">
        <v>3352</v>
      </c>
      <c r="D12" s="56">
        <v>109</v>
      </c>
      <c r="E12" s="56">
        <v>1</v>
      </c>
      <c r="F12" s="56">
        <v>727</v>
      </c>
      <c r="G12" s="50">
        <v>182</v>
      </c>
    </row>
    <row r="13" spans="1:7" ht="13.5">
      <c r="A13" s="23" t="s">
        <v>75</v>
      </c>
      <c r="B13" s="56">
        <v>1127</v>
      </c>
      <c r="C13" s="56">
        <v>2887</v>
      </c>
      <c r="D13" s="56">
        <v>61</v>
      </c>
      <c r="E13" s="56">
        <v>1</v>
      </c>
      <c r="F13" s="56">
        <v>1024</v>
      </c>
      <c r="G13" s="50">
        <v>236</v>
      </c>
    </row>
    <row r="14" spans="1:7" ht="13.5">
      <c r="A14" s="23" t="s">
        <v>76</v>
      </c>
      <c r="B14" s="56">
        <v>878</v>
      </c>
      <c r="C14" s="56">
        <v>4380</v>
      </c>
      <c r="D14" s="56">
        <v>97</v>
      </c>
      <c r="E14" s="56">
        <v>3</v>
      </c>
      <c r="F14" s="56">
        <v>891</v>
      </c>
      <c r="G14" s="50">
        <v>261</v>
      </c>
    </row>
    <row r="15" spans="1:7" ht="13.5">
      <c r="A15" s="23" t="s">
        <v>77</v>
      </c>
      <c r="B15" s="56">
        <v>370</v>
      </c>
      <c r="C15" s="56">
        <v>1835</v>
      </c>
      <c r="D15" s="56">
        <v>65</v>
      </c>
      <c r="E15" s="56">
        <v>0</v>
      </c>
      <c r="F15" s="56">
        <v>375</v>
      </c>
      <c r="G15" s="50">
        <v>77</v>
      </c>
    </row>
    <row r="16" spans="1:7" ht="13.5">
      <c r="A16" s="23" t="s">
        <v>78</v>
      </c>
      <c r="B16" s="56">
        <v>184</v>
      </c>
      <c r="C16" s="56">
        <v>243</v>
      </c>
      <c r="D16" s="56">
        <v>12</v>
      </c>
      <c r="E16" s="56">
        <v>0</v>
      </c>
      <c r="F16" s="56">
        <v>41</v>
      </c>
      <c r="G16" s="50">
        <v>11</v>
      </c>
    </row>
    <row r="17" spans="1:7" ht="13.5">
      <c r="A17" s="23" t="s">
        <v>79</v>
      </c>
      <c r="B17" s="56">
        <v>242</v>
      </c>
      <c r="C17" s="56">
        <v>1030</v>
      </c>
      <c r="D17" s="56">
        <v>7</v>
      </c>
      <c r="E17" s="56">
        <v>0</v>
      </c>
      <c r="F17" s="56">
        <v>213</v>
      </c>
      <c r="G17" s="50">
        <v>42</v>
      </c>
    </row>
    <row r="18" spans="1:7" ht="13.5">
      <c r="A18" s="23" t="s">
        <v>80</v>
      </c>
      <c r="B18" s="56">
        <v>78</v>
      </c>
      <c r="C18" s="56">
        <v>260</v>
      </c>
      <c r="D18" s="56">
        <v>5</v>
      </c>
      <c r="E18" s="56">
        <v>0</v>
      </c>
      <c r="F18" s="56">
        <v>50</v>
      </c>
      <c r="G18" s="50">
        <v>13</v>
      </c>
    </row>
    <row r="19" spans="1:7" ht="13.5">
      <c r="A19" s="23" t="s">
        <v>81</v>
      </c>
      <c r="B19" s="56">
        <v>40</v>
      </c>
      <c r="C19" s="56">
        <v>193</v>
      </c>
      <c r="D19" s="56">
        <v>17</v>
      </c>
      <c r="E19" s="56">
        <v>0</v>
      </c>
      <c r="F19" s="56">
        <v>20</v>
      </c>
      <c r="G19" s="50">
        <v>6</v>
      </c>
    </row>
    <row r="20" spans="1:7" ht="13.5">
      <c r="A20" s="23" t="s">
        <v>82</v>
      </c>
      <c r="B20" s="56">
        <v>222</v>
      </c>
      <c r="C20" s="56">
        <v>792</v>
      </c>
      <c r="D20" s="56">
        <v>57</v>
      </c>
      <c r="E20" s="56">
        <v>0</v>
      </c>
      <c r="F20" s="56">
        <v>216</v>
      </c>
      <c r="G20" s="50">
        <v>38</v>
      </c>
    </row>
    <row r="21" spans="1:7" ht="13.5">
      <c r="A21" s="23" t="s">
        <v>206</v>
      </c>
      <c r="B21" s="56">
        <v>158</v>
      </c>
      <c r="C21" s="56">
        <v>798</v>
      </c>
      <c r="D21" s="56">
        <v>17</v>
      </c>
      <c r="E21" s="56">
        <v>2</v>
      </c>
      <c r="F21" s="56">
        <v>114</v>
      </c>
      <c r="G21" s="50">
        <v>21</v>
      </c>
    </row>
    <row r="22" spans="1:7" ht="13.5">
      <c r="A22" s="23" t="s">
        <v>207</v>
      </c>
      <c r="B22" s="56">
        <v>433</v>
      </c>
      <c r="C22" s="56">
        <v>1569</v>
      </c>
      <c r="D22" s="56">
        <v>73</v>
      </c>
      <c r="E22" s="56">
        <v>0</v>
      </c>
      <c r="F22" s="56">
        <v>443</v>
      </c>
      <c r="G22" s="50">
        <v>101</v>
      </c>
    </row>
    <row r="23" spans="1:7" ht="13.5">
      <c r="A23" s="24" t="s">
        <v>83</v>
      </c>
      <c r="B23" s="51">
        <f aca="true" t="shared" si="0" ref="B23:G23">SUM(B9:B22)</f>
        <v>8764</v>
      </c>
      <c r="C23" s="51">
        <f>SUM(C9:C22)</f>
        <v>31531</v>
      </c>
      <c r="D23" s="51">
        <f>SUM(D9:D22)</f>
        <v>1140</v>
      </c>
      <c r="E23" s="51">
        <f>SUM(E9:E22)</f>
        <v>25</v>
      </c>
      <c r="F23" s="51">
        <f t="shared" si="0"/>
        <v>8191</v>
      </c>
      <c r="G23" s="52">
        <f t="shared" si="0"/>
        <v>2033</v>
      </c>
    </row>
    <row r="24" spans="1:7" ht="13.5">
      <c r="A24" s="23" t="s">
        <v>84</v>
      </c>
      <c r="B24" s="56">
        <v>46</v>
      </c>
      <c r="C24" s="56">
        <v>101</v>
      </c>
      <c r="D24" s="56">
        <v>6</v>
      </c>
      <c r="E24" s="56">
        <v>0</v>
      </c>
      <c r="F24" s="56">
        <v>20</v>
      </c>
      <c r="G24" s="50">
        <v>5</v>
      </c>
    </row>
    <row r="25" spans="1:7" ht="13.5">
      <c r="A25" s="23" t="s">
        <v>85</v>
      </c>
      <c r="B25" s="56">
        <v>125</v>
      </c>
      <c r="C25" s="56">
        <v>437</v>
      </c>
      <c r="D25" s="56">
        <v>37</v>
      </c>
      <c r="E25" s="56">
        <v>0</v>
      </c>
      <c r="F25" s="56">
        <v>128</v>
      </c>
      <c r="G25" s="50">
        <v>25</v>
      </c>
    </row>
    <row r="26" spans="1:7" ht="13.5">
      <c r="A26" s="23" t="s">
        <v>86</v>
      </c>
      <c r="B26" s="56">
        <v>225</v>
      </c>
      <c r="C26" s="56">
        <v>971</v>
      </c>
      <c r="D26" s="56">
        <v>30</v>
      </c>
      <c r="E26" s="56">
        <v>1</v>
      </c>
      <c r="F26" s="56">
        <v>192</v>
      </c>
      <c r="G26" s="50">
        <v>50</v>
      </c>
    </row>
    <row r="27" spans="1:7" ht="13.5">
      <c r="A27" s="23" t="s">
        <v>87</v>
      </c>
      <c r="B27" s="56">
        <v>83</v>
      </c>
      <c r="C27" s="56">
        <v>410</v>
      </c>
      <c r="D27" s="56">
        <v>8</v>
      </c>
      <c r="E27" s="56">
        <v>0</v>
      </c>
      <c r="F27" s="56">
        <v>79</v>
      </c>
      <c r="G27" s="50">
        <v>16</v>
      </c>
    </row>
    <row r="28" spans="1:7" ht="13.5">
      <c r="A28" s="23" t="s">
        <v>88</v>
      </c>
      <c r="B28" s="56">
        <v>57</v>
      </c>
      <c r="C28" s="56">
        <v>310</v>
      </c>
      <c r="D28" s="56">
        <v>17</v>
      </c>
      <c r="E28" s="56">
        <v>0</v>
      </c>
      <c r="F28" s="56">
        <v>72</v>
      </c>
      <c r="G28" s="50">
        <v>23</v>
      </c>
    </row>
    <row r="29" spans="1:7" ht="13.5">
      <c r="A29" s="23" t="s">
        <v>89</v>
      </c>
      <c r="B29" s="56">
        <v>83</v>
      </c>
      <c r="C29" s="56">
        <v>287</v>
      </c>
      <c r="D29" s="56">
        <v>14</v>
      </c>
      <c r="E29" s="56">
        <v>0</v>
      </c>
      <c r="F29" s="56">
        <v>75</v>
      </c>
      <c r="G29" s="50">
        <v>13</v>
      </c>
    </row>
    <row r="30" spans="1:7" ht="13.5">
      <c r="A30" s="23" t="s">
        <v>90</v>
      </c>
      <c r="B30" s="56">
        <v>140</v>
      </c>
      <c r="C30" s="56">
        <v>549</v>
      </c>
      <c r="D30" s="56">
        <v>10</v>
      </c>
      <c r="E30" s="56">
        <v>0</v>
      </c>
      <c r="F30" s="56">
        <v>118</v>
      </c>
      <c r="G30" s="50">
        <v>19</v>
      </c>
    </row>
    <row r="31" spans="1:7" ht="13.5">
      <c r="A31" s="23" t="s">
        <v>91</v>
      </c>
      <c r="B31" s="56">
        <v>26</v>
      </c>
      <c r="C31" s="56">
        <v>127</v>
      </c>
      <c r="D31" s="56">
        <v>21</v>
      </c>
      <c r="E31" s="56">
        <v>0</v>
      </c>
      <c r="F31" s="56">
        <v>25</v>
      </c>
      <c r="G31" s="50">
        <v>5</v>
      </c>
    </row>
    <row r="32" spans="1:7" ht="13.5">
      <c r="A32" s="23" t="s">
        <v>92</v>
      </c>
      <c r="B32" s="56">
        <v>100</v>
      </c>
      <c r="C32" s="56">
        <v>422</v>
      </c>
      <c r="D32" s="56">
        <v>30</v>
      </c>
      <c r="E32" s="56">
        <v>1</v>
      </c>
      <c r="F32" s="56">
        <v>56</v>
      </c>
      <c r="G32" s="50">
        <v>11</v>
      </c>
    </row>
    <row r="33" spans="1:7" ht="13.5">
      <c r="A33" s="23" t="s">
        <v>93</v>
      </c>
      <c r="B33" s="56">
        <v>28</v>
      </c>
      <c r="C33" s="56">
        <v>163</v>
      </c>
      <c r="D33" s="56">
        <v>16</v>
      </c>
      <c r="E33" s="56">
        <v>0</v>
      </c>
      <c r="F33" s="56">
        <v>17</v>
      </c>
      <c r="G33" s="50">
        <v>8</v>
      </c>
    </row>
    <row r="34" spans="1:7" ht="13.5">
      <c r="A34" s="23" t="s">
        <v>208</v>
      </c>
      <c r="B34" s="56">
        <v>36</v>
      </c>
      <c r="C34" s="56">
        <v>109</v>
      </c>
      <c r="D34" s="56">
        <v>5</v>
      </c>
      <c r="E34" s="56">
        <v>0</v>
      </c>
      <c r="F34" s="56">
        <v>13</v>
      </c>
      <c r="G34" s="50">
        <v>6</v>
      </c>
    </row>
    <row r="35" spans="1:7" ht="13.5">
      <c r="A35" s="23" t="s">
        <v>213</v>
      </c>
      <c r="B35" s="56">
        <v>50</v>
      </c>
      <c r="C35" s="56">
        <v>81</v>
      </c>
      <c r="D35" s="56">
        <v>5</v>
      </c>
      <c r="E35" s="56">
        <v>0</v>
      </c>
      <c r="F35" s="56">
        <v>18</v>
      </c>
      <c r="G35" s="50">
        <v>4</v>
      </c>
    </row>
    <row r="36" spans="1:7" ht="13.5">
      <c r="A36" s="23" t="s">
        <v>214</v>
      </c>
      <c r="B36" s="56">
        <v>119</v>
      </c>
      <c r="C36" s="56">
        <v>215</v>
      </c>
      <c r="D36" s="56">
        <v>16</v>
      </c>
      <c r="E36" s="56">
        <v>0</v>
      </c>
      <c r="F36" s="56">
        <v>41</v>
      </c>
      <c r="G36" s="50">
        <v>9</v>
      </c>
    </row>
    <row r="37" spans="1:7" ht="13.5">
      <c r="A37" s="23" t="s">
        <v>94</v>
      </c>
      <c r="B37" s="56">
        <v>4</v>
      </c>
      <c r="C37" s="56">
        <v>152</v>
      </c>
      <c r="D37" s="56">
        <v>8</v>
      </c>
      <c r="E37" s="56">
        <v>0</v>
      </c>
      <c r="F37" s="56">
        <v>7</v>
      </c>
      <c r="G37" s="50">
        <v>1</v>
      </c>
    </row>
    <row r="38" spans="1:7" ht="13.5">
      <c r="A38" s="23" t="s">
        <v>95</v>
      </c>
      <c r="B38" s="56">
        <v>28</v>
      </c>
      <c r="C38" s="56">
        <v>204</v>
      </c>
      <c r="D38" s="56">
        <v>1</v>
      </c>
      <c r="E38" s="56">
        <v>0</v>
      </c>
      <c r="F38" s="56">
        <v>12</v>
      </c>
      <c r="G38" s="50">
        <v>7</v>
      </c>
    </row>
    <row r="39" spans="1:7" ht="13.5">
      <c r="A39" s="24" t="s">
        <v>215</v>
      </c>
      <c r="B39" s="51">
        <f aca="true" t="shared" si="1" ref="B39:G39">SUM(B24:B38)</f>
        <v>1150</v>
      </c>
      <c r="C39" s="51">
        <f>SUM(C24:C38)</f>
        <v>4538</v>
      </c>
      <c r="D39" s="51">
        <f>SUM(D24:D38)</f>
        <v>224</v>
      </c>
      <c r="E39" s="51">
        <f>SUM(E24:E38)</f>
        <v>2</v>
      </c>
      <c r="F39" s="51">
        <f t="shared" si="1"/>
        <v>873</v>
      </c>
      <c r="G39" s="52">
        <f t="shared" si="1"/>
        <v>202</v>
      </c>
    </row>
    <row r="40" spans="1:7" ht="13.5">
      <c r="A40" s="26" t="s">
        <v>96</v>
      </c>
      <c r="B40" s="54">
        <f aca="true" t="shared" si="2" ref="B40:G40">SUM(B39,B23)</f>
        <v>9914</v>
      </c>
      <c r="C40" s="54">
        <f>SUM(C39,C23)</f>
        <v>36069</v>
      </c>
      <c r="D40" s="54">
        <f>SUM(D39,D23)</f>
        <v>1364</v>
      </c>
      <c r="E40" s="54">
        <f>SUM(E39,E23)</f>
        <v>27</v>
      </c>
      <c r="F40" s="54">
        <f t="shared" si="2"/>
        <v>9064</v>
      </c>
      <c r="G40" s="55">
        <f t="shared" si="2"/>
        <v>2235</v>
      </c>
    </row>
  </sheetData>
  <sheetProtection/>
  <mergeCells count="2">
    <mergeCell ref="A2:G2"/>
    <mergeCell ref="A1:G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60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46" t="s">
        <v>298</v>
      </c>
      <c r="B1" s="146"/>
      <c r="C1" s="146"/>
      <c r="D1" s="146"/>
      <c r="E1" s="146"/>
      <c r="F1" s="156"/>
      <c r="G1" s="156"/>
      <c r="H1" s="156"/>
      <c r="I1" s="156"/>
    </row>
    <row r="2" spans="1:9" ht="13.5">
      <c r="A2" s="145" t="s">
        <v>21</v>
      </c>
      <c r="B2" s="145"/>
      <c r="C2" s="145"/>
      <c r="D2" s="145"/>
      <c r="E2" s="145"/>
      <c r="F2" s="156"/>
      <c r="G2" s="156"/>
      <c r="H2" s="156"/>
      <c r="I2" s="156"/>
    </row>
    <row r="3" spans="1:5" ht="13.5">
      <c r="A3" s="37"/>
      <c r="D3" s="3"/>
      <c r="E3" s="4" t="s">
        <v>59</v>
      </c>
    </row>
    <row r="4" spans="1:9" ht="13.5">
      <c r="A4" s="38" t="s">
        <v>60</v>
      </c>
      <c r="B4" s="45" t="s">
        <v>285</v>
      </c>
      <c r="C4" s="33"/>
      <c r="D4" s="35" t="s">
        <v>305</v>
      </c>
      <c r="E4" s="33"/>
      <c r="F4" s="40"/>
      <c r="G4" s="40"/>
      <c r="H4" s="40"/>
      <c r="I4" s="40"/>
    </row>
    <row r="5" spans="1:9" ht="13.5">
      <c r="A5" s="39"/>
      <c r="B5" s="46" t="s">
        <v>22</v>
      </c>
      <c r="C5" s="47"/>
      <c r="D5" s="48" t="s">
        <v>23</v>
      </c>
      <c r="E5" s="47"/>
      <c r="F5" s="40"/>
      <c r="G5" s="40"/>
      <c r="H5" s="40"/>
      <c r="I5" s="40"/>
    </row>
    <row r="6" spans="1:9" ht="13.5">
      <c r="A6" s="39"/>
      <c r="B6" s="8"/>
      <c r="C6" s="17"/>
      <c r="D6" s="8"/>
      <c r="E6" s="17"/>
      <c r="F6" s="40"/>
      <c r="G6" s="40"/>
      <c r="H6" s="40"/>
      <c r="I6" s="40"/>
    </row>
    <row r="7" spans="1:9" ht="13.5">
      <c r="A7" s="39" t="s">
        <v>131</v>
      </c>
      <c r="B7" s="14" t="s">
        <v>24</v>
      </c>
      <c r="C7" s="15" t="s">
        <v>25</v>
      </c>
      <c r="D7" s="14" t="s">
        <v>24</v>
      </c>
      <c r="E7" s="15" t="s">
        <v>25</v>
      </c>
      <c r="F7" s="40"/>
      <c r="G7" s="40"/>
      <c r="H7" s="40"/>
      <c r="I7" s="40"/>
    </row>
    <row r="8" spans="1:9" ht="13.5">
      <c r="A8" s="41" t="s">
        <v>212</v>
      </c>
      <c r="B8" s="65" t="s">
        <v>110</v>
      </c>
      <c r="C8" s="55" t="s">
        <v>110</v>
      </c>
      <c r="D8" s="65" t="s">
        <v>110</v>
      </c>
      <c r="E8" s="55" t="s">
        <v>110</v>
      </c>
      <c r="F8" s="40"/>
      <c r="G8" s="40"/>
      <c r="H8" s="40"/>
      <c r="I8" s="40"/>
    </row>
    <row r="9" spans="1:5" ht="13.5">
      <c r="A9" s="21" t="s">
        <v>71</v>
      </c>
      <c r="B9" s="56">
        <v>445</v>
      </c>
      <c r="C9" s="56">
        <v>158575</v>
      </c>
      <c r="D9" s="56">
        <v>168</v>
      </c>
      <c r="E9" s="50">
        <v>94490</v>
      </c>
    </row>
    <row r="10" spans="1:5" ht="13.5">
      <c r="A10" s="23" t="s">
        <v>72</v>
      </c>
      <c r="B10" s="56">
        <v>742</v>
      </c>
      <c r="C10" s="56">
        <v>149539</v>
      </c>
      <c r="D10" s="56">
        <v>323</v>
      </c>
      <c r="E10" s="50">
        <v>73478</v>
      </c>
    </row>
    <row r="11" spans="1:5" ht="13.5">
      <c r="A11" s="23" t="s">
        <v>73</v>
      </c>
      <c r="B11" s="56">
        <v>352</v>
      </c>
      <c r="C11" s="56">
        <v>64989</v>
      </c>
      <c r="D11" s="56">
        <v>163</v>
      </c>
      <c r="E11" s="50">
        <v>41547</v>
      </c>
    </row>
    <row r="12" spans="1:5" ht="13.5">
      <c r="A12" s="23" t="s">
        <v>74</v>
      </c>
      <c r="B12" s="56">
        <v>451</v>
      </c>
      <c r="C12" s="56">
        <v>69942</v>
      </c>
      <c r="D12" s="56">
        <v>258</v>
      </c>
      <c r="E12" s="50">
        <v>47526</v>
      </c>
    </row>
    <row r="13" spans="1:5" ht="13.5">
      <c r="A13" s="23" t="s">
        <v>75</v>
      </c>
      <c r="B13" s="56">
        <v>473</v>
      </c>
      <c r="C13" s="56">
        <v>88348</v>
      </c>
      <c r="D13" s="56">
        <v>218</v>
      </c>
      <c r="E13" s="50">
        <v>44615</v>
      </c>
    </row>
    <row r="14" spans="1:5" ht="13.5">
      <c r="A14" s="23" t="s">
        <v>76</v>
      </c>
      <c r="B14" s="56">
        <v>428</v>
      </c>
      <c r="C14" s="56">
        <v>116118</v>
      </c>
      <c r="D14" s="56">
        <v>123</v>
      </c>
      <c r="E14" s="50">
        <v>22326</v>
      </c>
    </row>
    <row r="15" spans="1:5" ht="13.5">
      <c r="A15" s="23" t="s">
        <v>77</v>
      </c>
      <c r="B15" s="56">
        <v>296</v>
      </c>
      <c r="C15" s="56">
        <v>48708</v>
      </c>
      <c r="D15" s="56">
        <v>122</v>
      </c>
      <c r="E15" s="50">
        <v>22328</v>
      </c>
    </row>
    <row r="16" spans="1:5" ht="13.5">
      <c r="A16" s="23" t="s">
        <v>78</v>
      </c>
      <c r="B16" s="56">
        <v>50</v>
      </c>
      <c r="C16" s="56">
        <v>11096</v>
      </c>
      <c r="D16" s="56">
        <v>1</v>
      </c>
      <c r="E16" s="50">
        <v>271</v>
      </c>
    </row>
    <row r="17" spans="1:5" ht="13.5">
      <c r="A17" s="23" t="s">
        <v>79</v>
      </c>
      <c r="B17" s="56">
        <v>132</v>
      </c>
      <c r="C17" s="56">
        <v>24427</v>
      </c>
      <c r="D17" s="56">
        <v>41</v>
      </c>
      <c r="E17" s="50">
        <v>13348</v>
      </c>
    </row>
    <row r="18" spans="1:5" ht="13.5">
      <c r="A18" s="23" t="s">
        <v>80</v>
      </c>
      <c r="B18" s="56">
        <v>59</v>
      </c>
      <c r="C18" s="56">
        <v>11896</v>
      </c>
      <c r="D18" s="56">
        <v>4</v>
      </c>
      <c r="E18" s="50">
        <v>333</v>
      </c>
    </row>
    <row r="19" spans="1:5" ht="13.5">
      <c r="A19" s="23" t="s">
        <v>81</v>
      </c>
      <c r="B19" s="56">
        <v>45</v>
      </c>
      <c r="C19" s="56">
        <v>7846</v>
      </c>
      <c r="D19" s="56">
        <v>34</v>
      </c>
      <c r="E19" s="50">
        <v>6696</v>
      </c>
    </row>
    <row r="20" spans="1:5" ht="13.5">
      <c r="A20" s="23" t="s">
        <v>82</v>
      </c>
      <c r="B20" s="56">
        <v>118</v>
      </c>
      <c r="C20" s="56">
        <v>19687</v>
      </c>
      <c r="D20" s="56">
        <v>93</v>
      </c>
      <c r="E20" s="50">
        <v>13568</v>
      </c>
    </row>
    <row r="21" spans="1:5" ht="13.5">
      <c r="A21" s="23" t="s">
        <v>206</v>
      </c>
      <c r="B21" s="56">
        <v>106</v>
      </c>
      <c r="C21" s="56">
        <v>15906</v>
      </c>
      <c r="D21" s="56">
        <v>74</v>
      </c>
      <c r="E21" s="50">
        <v>12527</v>
      </c>
    </row>
    <row r="22" spans="1:5" ht="13.5">
      <c r="A22" s="23" t="s">
        <v>207</v>
      </c>
      <c r="B22" s="56">
        <v>469</v>
      </c>
      <c r="C22" s="56">
        <v>100853</v>
      </c>
      <c r="D22" s="56">
        <v>190</v>
      </c>
      <c r="E22" s="50">
        <v>32886</v>
      </c>
    </row>
    <row r="23" spans="1:5" ht="13.5">
      <c r="A23" s="24" t="s">
        <v>83</v>
      </c>
      <c r="B23" s="51">
        <f>SUM(B9:B22)</f>
        <v>4166</v>
      </c>
      <c r="C23" s="51">
        <f>SUM(C9:C22)</f>
        <v>887930</v>
      </c>
      <c r="D23" s="51">
        <f>SUM(D9:D22)</f>
        <v>1812</v>
      </c>
      <c r="E23" s="52">
        <f>SUM(E9:E22)</f>
        <v>425939</v>
      </c>
    </row>
    <row r="24" spans="1:5" ht="13.5">
      <c r="A24" s="23" t="s">
        <v>84</v>
      </c>
      <c r="B24" s="56">
        <v>8</v>
      </c>
      <c r="C24" s="56">
        <v>1483</v>
      </c>
      <c r="D24" s="56">
        <v>10</v>
      </c>
      <c r="E24" s="50">
        <v>830</v>
      </c>
    </row>
    <row r="25" spans="1:5" ht="13.5">
      <c r="A25" s="23" t="s">
        <v>85</v>
      </c>
      <c r="B25" s="56">
        <v>98</v>
      </c>
      <c r="C25" s="56">
        <v>15919</v>
      </c>
      <c r="D25" s="56">
        <v>39</v>
      </c>
      <c r="E25" s="50">
        <v>6197</v>
      </c>
    </row>
    <row r="26" spans="1:5" ht="13.5">
      <c r="A26" s="23" t="s">
        <v>86</v>
      </c>
      <c r="B26" s="56">
        <v>67</v>
      </c>
      <c r="C26" s="56">
        <v>14480</v>
      </c>
      <c r="D26" s="56">
        <v>27</v>
      </c>
      <c r="E26" s="50">
        <v>14779</v>
      </c>
    </row>
    <row r="27" spans="1:5" ht="13.5">
      <c r="A27" s="23" t="s">
        <v>87</v>
      </c>
      <c r="B27" s="56">
        <v>17</v>
      </c>
      <c r="C27" s="56">
        <v>4743</v>
      </c>
      <c r="D27" s="56">
        <v>7</v>
      </c>
      <c r="E27" s="50">
        <v>1354</v>
      </c>
    </row>
    <row r="28" spans="1:5" ht="13.5">
      <c r="A28" s="23" t="s">
        <v>88</v>
      </c>
      <c r="B28" s="56">
        <v>23</v>
      </c>
      <c r="C28" s="56">
        <v>5094</v>
      </c>
      <c r="D28" s="56">
        <v>10</v>
      </c>
      <c r="E28" s="50">
        <v>1887</v>
      </c>
    </row>
    <row r="29" spans="1:5" ht="13.5">
      <c r="A29" s="23" t="s">
        <v>89</v>
      </c>
      <c r="B29" s="56">
        <v>34</v>
      </c>
      <c r="C29" s="56">
        <v>4530</v>
      </c>
      <c r="D29" s="56">
        <v>30</v>
      </c>
      <c r="E29" s="50">
        <v>5062</v>
      </c>
    </row>
    <row r="30" spans="1:5" ht="13.5">
      <c r="A30" s="23" t="s">
        <v>90</v>
      </c>
      <c r="B30" s="56">
        <v>65</v>
      </c>
      <c r="C30" s="56">
        <v>15996</v>
      </c>
      <c r="D30" s="56">
        <v>36</v>
      </c>
      <c r="E30" s="50">
        <v>5157</v>
      </c>
    </row>
    <row r="31" spans="1:5" ht="13.5">
      <c r="A31" s="23" t="s">
        <v>91</v>
      </c>
      <c r="B31" s="56">
        <v>28</v>
      </c>
      <c r="C31" s="56">
        <v>4200</v>
      </c>
      <c r="D31" s="56">
        <v>12</v>
      </c>
      <c r="E31" s="50">
        <v>2356</v>
      </c>
    </row>
    <row r="32" spans="1:5" ht="13.5">
      <c r="A32" s="23" t="s">
        <v>92</v>
      </c>
      <c r="B32" s="56">
        <v>43</v>
      </c>
      <c r="C32" s="56">
        <v>5380</v>
      </c>
      <c r="D32" s="56">
        <v>29</v>
      </c>
      <c r="E32" s="50">
        <v>5865</v>
      </c>
    </row>
    <row r="33" spans="1:5" ht="13.5">
      <c r="A33" s="23" t="s">
        <v>93</v>
      </c>
      <c r="B33" s="56">
        <v>13</v>
      </c>
      <c r="C33" s="56">
        <v>1795</v>
      </c>
      <c r="D33" s="56">
        <v>8</v>
      </c>
      <c r="E33" s="50">
        <v>1128</v>
      </c>
    </row>
    <row r="34" spans="1:5" ht="13.5">
      <c r="A34" s="23" t="s">
        <v>208</v>
      </c>
      <c r="B34" s="56">
        <v>24</v>
      </c>
      <c r="C34" s="56">
        <v>6332</v>
      </c>
      <c r="D34" s="56">
        <v>7</v>
      </c>
      <c r="E34" s="50">
        <v>1559</v>
      </c>
    </row>
    <row r="35" spans="1:5" ht="13.5">
      <c r="A35" s="23" t="s">
        <v>213</v>
      </c>
      <c r="B35" s="56">
        <v>16</v>
      </c>
      <c r="C35" s="56">
        <v>4305</v>
      </c>
      <c r="D35" s="56">
        <v>9</v>
      </c>
      <c r="E35" s="50">
        <v>8505</v>
      </c>
    </row>
    <row r="36" spans="1:5" ht="13.5">
      <c r="A36" s="23" t="s">
        <v>214</v>
      </c>
      <c r="B36" s="56">
        <v>48</v>
      </c>
      <c r="C36" s="56">
        <v>9453</v>
      </c>
      <c r="D36" s="56">
        <v>23</v>
      </c>
      <c r="E36" s="50">
        <v>3471</v>
      </c>
    </row>
    <row r="37" spans="1:5" ht="13.5">
      <c r="A37" s="23" t="s">
        <v>94</v>
      </c>
      <c r="B37" s="56">
        <v>19</v>
      </c>
      <c r="C37" s="56">
        <v>3368</v>
      </c>
      <c r="D37" s="56">
        <v>18</v>
      </c>
      <c r="E37" s="50">
        <v>2512</v>
      </c>
    </row>
    <row r="38" spans="1:5" ht="13.5">
      <c r="A38" s="23" t="s">
        <v>95</v>
      </c>
      <c r="B38" s="56">
        <v>43</v>
      </c>
      <c r="C38" s="56">
        <v>14512</v>
      </c>
      <c r="D38" s="56">
        <v>15</v>
      </c>
      <c r="E38" s="50">
        <v>2050</v>
      </c>
    </row>
    <row r="39" spans="1:5" ht="13.5">
      <c r="A39" s="24" t="s">
        <v>215</v>
      </c>
      <c r="B39" s="53">
        <f>SUM(B24:B38)</f>
        <v>546</v>
      </c>
      <c r="C39" s="51">
        <f>SUM(C24:C38)</f>
        <v>111590</v>
      </c>
      <c r="D39" s="51">
        <f>SUM(D24:D38)</f>
        <v>280</v>
      </c>
      <c r="E39" s="52">
        <f>SUM(E24:E38)</f>
        <v>62712</v>
      </c>
    </row>
    <row r="40" spans="1:5" ht="13.5">
      <c r="A40" s="32" t="s">
        <v>96</v>
      </c>
      <c r="B40" s="27">
        <f>SUM(B39,B23)</f>
        <v>4712</v>
      </c>
      <c r="C40" s="27">
        <f>SUM(C39,C23)</f>
        <v>999520</v>
      </c>
      <c r="D40" s="27">
        <f>SUM(D39,D23)</f>
        <v>2092</v>
      </c>
      <c r="E40" s="20">
        <f>SUM(E39,E23)</f>
        <v>488651</v>
      </c>
    </row>
  </sheetData>
  <sheetProtection/>
  <mergeCells count="2">
    <mergeCell ref="A1:E1"/>
    <mergeCell ref="A2:E2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221</v>
      </c>
      <c r="B2" s="156"/>
      <c r="C2" s="156"/>
      <c r="D2" s="156"/>
      <c r="E2" s="156"/>
      <c r="F2" s="156"/>
      <c r="G2" s="156"/>
      <c r="H2" s="156"/>
      <c r="I2" s="156"/>
    </row>
    <row r="3" spans="1:9" ht="13.5">
      <c r="A3" s="37"/>
      <c r="I3" s="4" t="s">
        <v>168</v>
      </c>
    </row>
    <row r="4" spans="1:9" ht="13.5">
      <c r="A4" s="49" t="s">
        <v>60</v>
      </c>
      <c r="B4" s="8"/>
      <c r="C4" s="30" t="s">
        <v>26</v>
      </c>
      <c r="D4" s="6"/>
      <c r="E4" s="6"/>
      <c r="F4" s="6"/>
      <c r="G4" s="6"/>
      <c r="H4" s="6"/>
      <c r="I4" s="7"/>
    </row>
    <row r="5" spans="1:9" ht="13.5">
      <c r="A5" s="43"/>
      <c r="B5" s="14" t="s">
        <v>24</v>
      </c>
      <c r="C5" s="8"/>
      <c r="D5" s="8"/>
      <c r="E5" s="8"/>
      <c r="F5" s="8"/>
      <c r="G5" s="8"/>
      <c r="H5" s="8"/>
      <c r="I5" s="13"/>
    </row>
    <row r="6" spans="1:9" ht="13.5">
      <c r="A6" s="43"/>
      <c r="B6" s="16"/>
      <c r="C6" s="14" t="s">
        <v>27</v>
      </c>
      <c r="D6" s="14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5" t="s">
        <v>33</v>
      </c>
    </row>
    <row r="7" spans="1:9" ht="13.5">
      <c r="A7" s="43" t="s">
        <v>34</v>
      </c>
      <c r="B7" s="16"/>
      <c r="C7" s="16"/>
      <c r="D7" s="16"/>
      <c r="E7" s="16"/>
      <c r="F7" s="16"/>
      <c r="G7" s="16"/>
      <c r="H7" s="16"/>
      <c r="I7" s="17"/>
    </row>
    <row r="8" spans="1:9" ht="13.5">
      <c r="A8" s="44" t="s">
        <v>212</v>
      </c>
      <c r="B8" s="65"/>
      <c r="C8" s="65"/>
      <c r="D8" s="65"/>
      <c r="E8" s="65"/>
      <c r="F8" s="65"/>
      <c r="G8" s="65"/>
      <c r="H8" s="65"/>
      <c r="I8" s="55"/>
    </row>
    <row r="9" spans="1:9" ht="13.5">
      <c r="A9" s="21" t="s">
        <v>71</v>
      </c>
      <c r="B9" s="101">
        <v>126184</v>
      </c>
      <c r="C9" s="66">
        <v>73710</v>
      </c>
      <c r="D9" s="66">
        <v>25581</v>
      </c>
      <c r="E9" s="66">
        <v>13543</v>
      </c>
      <c r="F9" s="66">
        <v>10001</v>
      </c>
      <c r="G9" s="66">
        <v>2808</v>
      </c>
      <c r="H9" s="66">
        <v>431</v>
      </c>
      <c r="I9" s="67">
        <v>89</v>
      </c>
    </row>
    <row r="10" spans="1:9" ht="13.5">
      <c r="A10" s="23" t="s">
        <v>72</v>
      </c>
      <c r="B10" s="168">
        <v>141183</v>
      </c>
      <c r="C10" s="56">
        <v>82453</v>
      </c>
      <c r="D10" s="56">
        <v>28147</v>
      </c>
      <c r="E10" s="56">
        <v>14963</v>
      </c>
      <c r="F10" s="56">
        <v>11772</v>
      </c>
      <c r="G10" s="56">
        <v>3207</v>
      </c>
      <c r="H10" s="56">
        <v>555</v>
      </c>
      <c r="I10" s="50">
        <v>76</v>
      </c>
    </row>
    <row r="11" spans="1:9" ht="13.5">
      <c r="A11" s="23" t="s">
        <v>73</v>
      </c>
      <c r="B11" s="168">
        <v>56437</v>
      </c>
      <c r="C11" s="56">
        <v>33448</v>
      </c>
      <c r="D11" s="56">
        <v>11566</v>
      </c>
      <c r="E11" s="56">
        <v>5911</v>
      </c>
      <c r="F11" s="56">
        <v>4029</v>
      </c>
      <c r="G11" s="56">
        <v>1234</v>
      </c>
      <c r="H11" s="56">
        <v>209</v>
      </c>
      <c r="I11" s="50">
        <v>31</v>
      </c>
    </row>
    <row r="12" spans="1:9" ht="13.5">
      <c r="A12" s="23" t="s">
        <v>74</v>
      </c>
      <c r="B12" s="168">
        <v>70140</v>
      </c>
      <c r="C12" s="56">
        <v>41420</v>
      </c>
      <c r="D12" s="56">
        <v>13695</v>
      </c>
      <c r="E12" s="56">
        <v>7748</v>
      </c>
      <c r="F12" s="56">
        <v>5422</v>
      </c>
      <c r="G12" s="56">
        <v>1532</v>
      </c>
      <c r="H12" s="56">
        <v>261</v>
      </c>
      <c r="I12" s="50">
        <v>55</v>
      </c>
    </row>
    <row r="13" spans="1:9" ht="13.5">
      <c r="A13" s="23" t="s">
        <v>75</v>
      </c>
      <c r="B13" s="168">
        <v>63272</v>
      </c>
      <c r="C13" s="56">
        <v>35687</v>
      </c>
      <c r="D13" s="56">
        <v>12899</v>
      </c>
      <c r="E13" s="56">
        <v>6818</v>
      </c>
      <c r="F13" s="56">
        <v>5859</v>
      </c>
      <c r="G13" s="56">
        <v>1688</v>
      </c>
      <c r="H13" s="56">
        <v>270</v>
      </c>
      <c r="I13" s="50">
        <v>43</v>
      </c>
    </row>
    <row r="14" spans="1:9" ht="13.5">
      <c r="A14" s="23" t="s">
        <v>76</v>
      </c>
      <c r="B14" s="168">
        <v>88281</v>
      </c>
      <c r="C14" s="56">
        <v>50137</v>
      </c>
      <c r="D14" s="56">
        <v>17993</v>
      </c>
      <c r="E14" s="56">
        <v>9601</v>
      </c>
      <c r="F14" s="56">
        <v>7976</v>
      </c>
      <c r="G14" s="56">
        <v>2142</v>
      </c>
      <c r="H14" s="56">
        <v>372</v>
      </c>
      <c r="I14" s="50">
        <v>55</v>
      </c>
    </row>
    <row r="15" spans="1:9" ht="13.5">
      <c r="A15" s="23" t="s">
        <v>77</v>
      </c>
      <c r="B15" s="168">
        <v>35073</v>
      </c>
      <c r="C15" s="56">
        <v>18359</v>
      </c>
      <c r="D15" s="56">
        <v>8652</v>
      </c>
      <c r="E15" s="56">
        <v>3966</v>
      </c>
      <c r="F15" s="56">
        <v>3007</v>
      </c>
      <c r="G15" s="56">
        <v>931</v>
      </c>
      <c r="H15" s="56">
        <v>132</v>
      </c>
      <c r="I15" s="50">
        <v>25</v>
      </c>
    </row>
    <row r="16" spans="1:9" ht="13.5">
      <c r="A16" s="23" t="s">
        <v>78</v>
      </c>
      <c r="B16" s="168">
        <v>7952</v>
      </c>
      <c r="C16" s="56">
        <v>4387</v>
      </c>
      <c r="D16" s="56">
        <v>2013</v>
      </c>
      <c r="E16" s="56">
        <v>903</v>
      </c>
      <c r="F16" s="56">
        <v>477</v>
      </c>
      <c r="G16" s="56">
        <v>148</v>
      </c>
      <c r="H16" s="56">
        <v>21</v>
      </c>
      <c r="I16" s="50">
        <v>3</v>
      </c>
    </row>
    <row r="17" spans="1:9" ht="13.5">
      <c r="A17" s="23" t="s">
        <v>79</v>
      </c>
      <c r="B17" s="168">
        <v>22343</v>
      </c>
      <c r="C17" s="56">
        <v>13089</v>
      </c>
      <c r="D17" s="56">
        <v>4423</v>
      </c>
      <c r="E17" s="56">
        <v>2358</v>
      </c>
      <c r="F17" s="56">
        <v>1817</v>
      </c>
      <c r="G17" s="56">
        <v>548</v>
      </c>
      <c r="H17" s="56">
        <v>95</v>
      </c>
      <c r="I17" s="50">
        <v>12</v>
      </c>
    </row>
    <row r="18" spans="1:9" ht="13.5">
      <c r="A18" s="23" t="s">
        <v>80</v>
      </c>
      <c r="B18" s="168">
        <v>8512</v>
      </c>
      <c r="C18" s="56">
        <v>5295</v>
      </c>
      <c r="D18" s="56">
        <v>1659</v>
      </c>
      <c r="E18" s="56">
        <v>802</v>
      </c>
      <c r="F18" s="56">
        <v>529</v>
      </c>
      <c r="G18" s="56">
        <v>186</v>
      </c>
      <c r="H18" s="56">
        <v>38</v>
      </c>
      <c r="I18" s="50">
        <v>2</v>
      </c>
    </row>
    <row r="19" spans="1:9" ht="13.5">
      <c r="A19" s="23" t="s">
        <v>81</v>
      </c>
      <c r="B19" s="168">
        <v>6666</v>
      </c>
      <c r="C19" s="56">
        <v>3724</v>
      </c>
      <c r="D19" s="56">
        <v>1608</v>
      </c>
      <c r="E19" s="56">
        <v>715</v>
      </c>
      <c r="F19" s="56">
        <v>438</v>
      </c>
      <c r="G19" s="56">
        <v>139</v>
      </c>
      <c r="H19" s="56">
        <v>35</v>
      </c>
      <c r="I19" s="50">
        <v>7</v>
      </c>
    </row>
    <row r="20" spans="1:9" ht="13.5">
      <c r="A20" s="23" t="s">
        <v>82</v>
      </c>
      <c r="B20" s="168">
        <v>21534</v>
      </c>
      <c r="C20" s="56">
        <v>13269</v>
      </c>
      <c r="D20" s="56">
        <v>3762</v>
      </c>
      <c r="E20" s="56">
        <v>2032</v>
      </c>
      <c r="F20" s="56">
        <v>1753</v>
      </c>
      <c r="G20" s="56">
        <v>588</v>
      </c>
      <c r="H20" s="56">
        <v>106</v>
      </c>
      <c r="I20" s="50">
        <v>21</v>
      </c>
    </row>
    <row r="21" spans="1:9" ht="13.5">
      <c r="A21" s="23" t="s">
        <v>206</v>
      </c>
      <c r="B21" s="168">
        <v>21139</v>
      </c>
      <c r="C21" s="56">
        <v>12584</v>
      </c>
      <c r="D21" s="56">
        <v>4494</v>
      </c>
      <c r="E21" s="56">
        <v>2249</v>
      </c>
      <c r="F21" s="56">
        <v>1342</v>
      </c>
      <c r="G21" s="56">
        <v>387</v>
      </c>
      <c r="H21" s="56">
        <v>73</v>
      </c>
      <c r="I21" s="50">
        <v>8</v>
      </c>
    </row>
    <row r="22" spans="1:9" ht="13.5">
      <c r="A22" s="23" t="s">
        <v>207</v>
      </c>
      <c r="B22" s="168">
        <v>41731</v>
      </c>
      <c r="C22" s="56">
        <v>24983</v>
      </c>
      <c r="D22" s="56">
        <v>8124</v>
      </c>
      <c r="E22" s="56">
        <v>4649</v>
      </c>
      <c r="F22" s="56">
        <v>2799</v>
      </c>
      <c r="G22" s="56">
        <v>960</v>
      </c>
      <c r="H22" s="56">
        <v>186</v>
      </c>
      <c r="I22" s="50">
        <v>27</v>
      </c>
    </row>
    <row r="23" spans="1:9" ht="13.5">
      <c r="A23" s="24" t="s">
        <v>83</v>
      </c>
      <c r="B23" s="53">
        <f aca="true" t="shared" si="0" ref="B23:I23">SUM(B9:B22)</f>
        <v>710447</v>
      </c>
      <c r="C23" s="51">
        <f t="shared" si="0"/>
        <v>412545</v>
      </c>
      <c r="D23" s="51">
        <f t="shared" si="0"/>
        <v>144616</v>
      </c>
      <c r="E23" s="51">
        <f t="shared" si="0"/>
        <v>76258</v>
      </c>
      <c r="F23" s="51">
        <f t="shared" si="0"/>
        <v>57221</v>
      </c>
      <c r="G23" s="51">
        <f t="shared" si="0"/>
        <v>16498</v>
      </c>
      <c r="H23" s="51">
        <f t="shared" si="0"/>
        <v>2784</v>
      </c>
      <c r="I23" s="52">
        <f t="shared" si="0"/>
        <v>454</v>
      </c>
    </row>
    <row r="24" spans="1:9" ht="13.5">
      <c r="A24" s="23" t="s">
        <v>84</v>
      </c>
      <c r="B24" s="168">
        <v>3247</v>
      </c>
      <c r="C24" s="56">
        <v>2014</v>
      </c>
      <c r="D24" s="56">
        <v>617</v>
      </c>
      <c r="E24" s="56">
        <v>283</v>
      </c>
      <c r="F24" s="56">
        <v>240</v>
      </c>
      <c r="G24" s="56">
        <v>75</v>
      </c>
      <c r="H24" s="56">
        <v>17</v>
      </c>
      <c r="I24" s="50">
        <v>1</v>
      </c>
    </row>
    <row r="25" spans="1:9" ht="13.5">
      <c r="A25" s="23" t="s">
        <v>85</v>
      </c>
      <c r="B25" s="168">
        <v>12149</v>
      </c>
      <c r="C25" s="56">
        <v>6734</v>
      </c>
      <c r="D25" s="56">
        <v>2833</v>
      </c>
      <c r="E25" s="56">
        <v>1212</v>
      </c>
      <c r="F25" s="56">
        <v>1011</v>
      </c>
      <c r="G25" s="56">
        <v>304</v>
      </c>
      <c r="H25" s="56">
        <v>49</v>
      </c>
      <c r="I25" s="50">
        <v>5</v>
      </c>
    </row>
    <row r="26" spans="1:9" ht="13.5">
      <c r="A26" s="23" t="s">
        <v>86</v>
      </c>
      <c r="B26" s="168">
        <v>17858</v>
      </c>
      <c r="C26" s="56">
        <v>10164</v>
      </c>
      <c r="D26" s="56">
        <v>3435</v>
      </c>
      <c r="E26" s="56">
        <v>2076</v>
      </c>
      <c r="F26" s="56">
        <v>1582</v>
      </c>
      <c r="G26" s="56">
        <v>497</v>
      </c>
      <c r="H26" s="56">
        <v>90</v>
      </c>
      <c r="I26" s="50">
        <v>13</v>
      </c>
    </row>
    <row r="27" spans="1:9" ht="13.5">
      <c r="A27" s="23" t="s">
        <v>87</v>
      </c>
      <c r="B27" s="168">
        <v>4235</v>
      </c>
      <c r="C27" s="56">
        <v>2135</v>
      </c>
      <c r="D27" s="56">
        <v>843</v>
      </c>
      <c r="E27" s="56">
        <v>544</v>
      </c>
      <c r="F27" s="56">
        <v>571</v>
      </c>
      <c r="G27" s="56">
        <v>119</v>
      </c>
      <c r="H27" s="56">
        <v>21</v>
      </c>
      <c r="I27" s="50">
        <v>0</v>
      </c>
    </row>
    <row r="28" spans="1:9" ht="13.5">
      <c r="A28" s="23" t="s">
        <v>88</v>
      </c>
      <c r="B28" s="168">
        <v>6417</v>
      </c>
      <c r="C28" s="56">
        <v>3778</v>
      </c>
      <c r="D28" s="56">
        <v>1106</v>
      </c>
      <c r="E28" s="56">
        <v>727</v>
      </c>
      <c r="F28" s="56">
        <v>604</v>
      </c>
      <c r="G28" s="56">
        <v>177</v>
      </c>
      <c r="H28" s="56">
        <v>21</v>
      </c>
      <c r="I28" s="50">
        <v>3</v>
      </c>
    </row>
    <row r="29" spans="1:9" ht="13.5">
      <c r="A29" s="23" t="s">
        <v>89</v>
      </c>
      <c r="B29" s="168">
        <v>6250</v>
      </c>
      <c r="C29" s="56">
        <v>3672</v>
      </c>
      <c r="D29" s="56">
        <v>1128</v>
      </c>
      <c r="E29" s="56">
        <v>717</v>
      </c>
      <c r="F29" s="56">
        <v>542</v>
      </c>
      <c r="G29" s="56">
        <v>154</v>
      </c>
      <c r="H29" s="56">
        <v>32</v>
      </c>
      <c r="I29" s="50">
        <v>4</v>
      </c>
    </row>
    <row r="30" spans="1:9" ht="13.5">
      <c r="A30" s="23" t="s">
        <v>90</v>
      </c>
      <c r="B30" s="168">
        <v>9799</v>
      </c>
      <c r="C30" s="56">
        <v>5608</v>
      </c>
      <c r="D30" s="56">
        <v>1969</v>
      </c>
      <c r="E30" s="56">
        <v>1113</v>
      </c>
      <c r="F30" s="56">
        <v>816</v>
      </c>
      <c r="G30" s="56">
        <v>238</v>
      </c>
      <c r="H30" s="56">
        <v>46</v>
      </c>
      <c r="I30" s="50">
        <v>8</v>
      </c>
    </row>
    <row r="31" spans="1:9" ht="13.5">
      <c r="A31" s="23" t="s">
        <v>91</v>
      </c>
      <c r="B31" s="168">
        <v>3973</v>
      </c>
      <c r="C31" s="56">
        <v>2235</v>
      </c>
      <c r="D31" s="56">
        <v>914</v>
      </c>
      <c r="E31" s="56">
        <v>445</v>
      </c>
      <c r="F31" s="56">
        <v>265</v>
      </c>
      <c r="G31" s="56">
        <v>88</v>
      </c>
      <c r="H31" s="56">
        <v>21</v>
      </c>
      <c r="I31" s="50">
        <v>5</v>
      </c>
    </row>
    <row r="32" spans="1:9" ht="13.5">
      <c r="A32" s="23" t="s">
        <v>92</v>
      </c>
      <c r="B32" s="168">
        <v>6482</v>
      </c>
      <c r="C32" s="56">
        <v>3727</v>
      </c>
      <c r="D32" s="56">
        <v>1211</v>
      </c>
      <c r="E32" s="56">
        <v>743</v>
      </c>
      <c r="F32" s="56">
        <v>589</v>
      </c>
      <c r="G32" s="56">
        <v>171</v>
      </c>
      <c r="H32" s="56">
        <v>32</v>
      </c>
      <c r="I32" s="50">
        <v>5</v>
      </c>
    </row>
    <row r="33" spans="1:9" ht="13.5">
      <c r="A33" s="23" t="s">
        <v>93</v>
      </c>
      <c r="B33" s="168">
        <v>3708</v>
      </c>
      <c r="C33" s="56">
        <v>2241</v>
      </c>
      <c r="D33" s="56">
        <v>654</v>
      </c>
      <c r="E33" s="56">
        <v>416</v>
      </c>
      <c r="F33" s="56">
        <v>287</v>
      </c>
      <c r="G33" s="56">
        <v>81</v>
      </c>
      <c r="H33" s="56">
        <v>26</v>
      </c>
      <c r="I33" s="50">
        <v>1</v>
      </c>
    </row>
    <row r="34" spans="1:9" ht="13.5">
      <c r="A34" s="23" t="s">
        <v>208</v>
      </c>
      <c r="B34" s="168">
        <v>3580</v>
      </c>
      <c r="C34" s="56">
        <v>2040</v>
      </c>
      <c r="D34" s="56">
        <v>783</v>
      </c>
      <c r="E34" s="56">
        <v>404</v>
      </c>
      <c r="F34" s="56">
        <v>241</v>
      </c>
      <c r="G34" s="56">
        <v>91</v>
      </c>
      <c r="H34" s="56">
        <v>15</v>
      </c>
      <c r="I34" s="50">
        <v>6</v>
      </c>
    </row>
    <row r="35" spans="1:9" ht="13.5">
      <c r="A35" s="23" t="s">
        <v>213</v>
      </c>
      <c r="B35" s="168">
        <v>5244</v>
      </c>
      <c r="C35" s="56">
        <v>2801</v>
      </c>
      <c r="D35" s="56">
        <v>1387</v>
      </c>
      <c r="E35" s="56">
        <v>587</v>
      </c>
      <c r="F35" s="56">
        <v>314</v>
      </c>
      <c r="G35" s="56">
        <v>119</v>
      </c>
      <c r="H35" s="56">
        <v>27</v>
      </c>
      <c r="I35" s="50">
        <v>9</v>
      </c>
    </row>
    <row r="36" spans="1:9" ht="13.5">
      <c r="A36" s="23" t="s">
        <v>214</v>
      </c>
      <c r="B36" s="168">
        <v>6612</v>
      </c>
      <c r="C36" s="56">
        <v>3695</v>
      </c>
      <c r="D36" s="56">
        <v>1536</v>
      </c>
      <c r="E36" s="56">
        <v>762</v>
      </c>
      <c r="F36" s="56">
        <v>452</v>
      </c>
      <c r="G36" s="56">
        <v>130</v>
      </c>
      <c r="H36" s="56">
        <v>28</v>
      </c>
      <c r="I36" s="50">
        <v>8</v>
      </c>
    </row>
    <row r="37" spans="1:9" ht="13.5">
      <c r="A37" s="23" t="s">
        <v>94</v>
      </c>
      <c r="B37" s="168">
        <v>3240</v>
      </c>
      <c r="C37" s="56">
        <v>1780</v>
      </c>
      <c r="D37" s="56">
        <v>735</v>
      </c>
      <c r="E37" s="56">
        <v>376</v>
      </c>
      <c r="F37" s="56">
        <v>235</v>
      </c>
      <c r="G37" s="56">
        <v>89</v>
      </c>
      <c r="H37" s="56">
        <v>20</v>
      </c>
      <c r="I37" s="50">
        <v>4</v>
      </c>
    </row>
    <row r="38" spans="1:9" ht="13.5">
      <c r="A38" s="23" t="s">
        <v>95</v>
      </c>
      <c r="B38" s="168">
        <v>4339</v>
      </c>
      <c r="C38" s="56">
        <v>2251</v>
      </c>
      <c r="D38" s="56">
        <v>1068</v>
      </c>
      <c r="E38" s="56">
        <v>534</v>
      </c>
      <c r="F38" s="56">
        <v>345</v>
      </c>
      <c r="G38" s="56">
        <v>119</v>
      </c>
      <c r="H38" s="56">
        <v>20</v>
      </c>
      <c r="I38" s="50">
        <v>2</v>
      </c>
    </row>
    <row r="39" spans="1:9" ht="13.5">
      <c r="A39" s="24" t="s">
        <v>215</v>
      </c>
      <c r="B39" s="53">
        <f aca="true" t="shared" si="1" ref="B39:I39">SUM(B24:B38)</f>
        <v>97133</v>
      </c>
      <c r="C39" s="51">
        <f t="shared" si="1"/>
        <v>54875</v>
      </c>
      <c r="D39" s="51">
        <f t="shared" si="1"/>
        <v>20219</v>
      </c>
      <c r="E39" s="51">
        <f t="shared" si="1"/>
        <v>10939</v>
      </c>
      <c r="F39" s="51">
        <f t="shared" si="1"/>
        <v>8094</v>
      </c>
      <c r="G39" s="51">
        <f t="shared" si="1"/>
        <v>2452</v>
      </c>
      <c r="H39" s="51">
        <f t="shared" si="1"/>
        <v>465</v>
      </c>
      <c r="I39" s="52">
        <f t="shared" si="1"/>
        <v>74</v>
      </c>
    </row>
    <row r="40" spans="1:9" ht="13.5">
      <c r="A40" s="32" t="s">
        <v>96</v>
      </c>
      <c r="B40" s="68">
        <f aca="true" t="shared" si="2" ref="B40:I40">SUM(B39,B23)</f>
        <v>807580</v>
      </c>
      <c r="C40" s="54">
        <f t="shared" si="2"/>
        <v>467420</v>
      </c>
      <c r="D40" s="54">
        <f t="shared" si="2"/>
        <v>164835</v>
      </c>
      <c r="E40" s="54">
        <f t="shared" si="2"/>
        <v>87197</v>
      </c>
      <c r="F40" s="54">
        <f t="shared" si="2"/>
        <v>65315</v>
      </c>
      <c r="G40" s="54">
        <f t="shared" si="2"/>
        <v>18950</v>
      </c>
      <c r="H40" s="54">
        <f t="shared" si="2"/>
        <v>3249</v>
      </c>
      <c r="I40" s="55">
        <f t="shared" si="2"/>
        <v>528</v>
      </c>
    </row>
    <row r="41" spans="2:9" ht="13.5">
      <c r="B41" s="159"/>
      <c r="C41" s="159"/>
      <c r="D41" s="159"/>
      <c r="E41" s="159"/>
      <c r="F41" s="159"/>
      <c r="G41" s="159"/>
      <c r="H41" s="159"/>
      <c r="I41" s="159"/>
    </row>
    <row r="42" spans="1:9" ht="13.5">
      <c r="A42" s="37"/>
      <c r="B42" s="159"/>
      <c r="C42" s="159"/>
      <c r="D42" s="159"/>
      <c r="E42" s="58" t="s">
        <v>168</v>
      </c>
      <c r="F42" s="159"/>
      <c r="G42" s="159"/>
      <c r="H42" s="159"/>
      <c r="I42" s="159"/>
    </row>
    <row r="43" spans="1:9" ht="13.5">
      <c r="A43" s="38" t="s">
        <v>60</v>
      </c>
      <c r="B43" s="59" t="s">
        <v>35</v>
      </c>
      <c r="C43" s="184"/>
      <c r="D43" s="184"/>
      <c r="E43" s="185"/>
      <c r="F43" s="159"/>
      <c r="G43" s="159"/>
      <c r="H43" s="159"/>
      <c r="I43" s="159"/>
    </row>
    <row r="44" spans="1:9" ht="13.5">
      <c r="A44" s="39"/>
      <c r="B44" s="195"/>
      <c r="C44" s="195"/>
      <c r="D44" s="195"/>
      <c r="E44" s="196"/>
      <c r="F44" s="159"/>
      <c r="G44" s="159"/>
      <c r="H44" s="159"/>
      <c r="I44" s="159"/>
    </row>
    <row r="45" spans="1:9" ht="13.5">
      <c r="A45" s="39"/>
      <c r="B45" s="197" t="s">
        <v>36</v>
      </c>
      <c r="C45" s="197" t="s">
        <v>37</v>
      </c>
      <c r="D45" s="197" t="s">
        <v>38</v>
      </c>
      <c r="E45" s="198" t="s">
        <v>39</v>
      </c>
      <c r="F45" s="159"/>
      <c r="G45" s="159"/>
      <c r="H45" s="159"/>
      <c r="I45" s="159"/>
    </row>
    <row r="46" spans="1:9" ht="13.5">
      <c r="A46" s="39" t="s">
        <v>154</v>
      </c>
      <c r="B46" s="199"/>
      <c r="C46" s="199"/>
      <c r="D46" s="199"/>
      <c r="E46" s="196"/>
      <c r="F46" s="159"/>
      <c r="G46" s="159"/>
      <c r="H46" s="159"/>
      <c r="I46" s="159"/>
    </row>
    <row r="47" spans="1:9" ht="13.5">
      <c r="A47" s="41" t="s">
        <v>212</v>
      </c>
      <c r="B47" s="200"/>
      <c r="C47" s="200"/>
      <c r="D47" s="200"/>
      <c r="E47" s="201"/>
      <c r="F47" s="159"/>
      <c r="G47" s="159"/>
      <c r="H47" s="159"/>
      <c r="I47" s="159"/>
    </row>
    <row r="48" spans="1:9" ht="13.5">
      <c r="A48" s="21" t="s">
        <v>71</v>
      </c>
      <c r="B48" s="56">
        <v>18</v>
      </c>
      <c r="C48" s="56">
        <v>3</v>
      </c>
      <c r="D48" s="56">
        <v>0</v>
      </c>
      <c r="E48" s="50">
        <v>0</v>
      </c>
      <c r="F48" s="159"/>
      <c r="G48" s="159"/>
      <c r="H48" s="159"/>
      <c r="I48" s="159"/>
    </row>
    <row r="49" spans="1:9" ht="13.5">
      <c r="A49" s="23" t="s">
        <v>72</v>
      </c>
      <c r="B49" s="56">
        <v>8</v>
      </c>
      <c r="C49" s="56">
        <v>2</v>
      </c>
      <c r="D49" s="56">
        <v>0</v>
      </c>
      <c r="E49" s="50">
        <v>0</v>
      </c>
      <c r="F49" s="159"/>
      <c r="G49" s="159"/>
      <c r="H49" s="159"/>
      <c r="I49" s="159"/>
    </row>
    <row r="50" spans="1:9" ht="13.5">
      <c r="A50" s="23" t="s">
        <v>73</v>
      </c>
      <c r="B50" s="56">
        <v>7</v>
      </c>
      <c r="C50" s="56">
        <v>1</v>
      </c>
      <c r="D50" s="56">
        <v>0</v>
      </c>
      <c r="E50" s="50">
        <v>1</v>
      </c>
      <c r="F50" s="159"/>
      <c r="G50" s="159"/>
      <c r="H50" s="159"/>
      <c r="I50" s="159"/>
    </row>
    <row r="51" spans="1:9" ht="13.5">
      <c r="A51" s="23" t="s">
        <v>74</v>
      </c>
      <c r="B51" s="56">
        <v>6</v>
      </c>
      <c r="C51" s="56">
        <v>1</v>
      </c>
      <c r="D51" s="56">
        <v>0</v>
      </c>
      <c r="E51" s="50">
        <v>0</v>
      </c>
      <c r="F51" s="159"/>
      <c r="G51" s="159"/>
      <c r="H51" s="159"/>
      <c r="I51" s="159"/>
    </row>
    <row r="52" spans="1:9" ht="13.5">
      <c r="A52" s="23" t="s">
        <v>75</v>
      </c>
      <c r="B52" s="56">
        <v>7</v>
      </c>
      <c r="C52" s="56">
        <v>0</v>
      </c>
      <c r="D52" s="56">
        <v>1</v>
      </c>
      <c r="E52" s="50">
        <v>0</v>
      </c>
      <c r="F52" s="159"/>
      <c r="G52" s="159"/>
      <c r="H52" s="159"/>
      <c r="I52" s="159"/>
    </row>
    <row r="53" spans="1:9" ht="13.5">
      <c r="A53" s="23" t="s">
        <v>76</v>
      </c>
      <c r="B53" s="56">
        <v>3</v>
      </c>
      <c r="C53" s="56">
        <v>2</v>
      </c>
      <c r="D53" s="56">
        <v>0</v>
      </c>
      <c r="E53" s="50">
        <v>0</v>
      </c>
      <c r="F53" s="159"/>
      <c r="G53" s="159"/>
      <c r="H53" s="159"/>
      <c r="I53" s="159"/>
    </row>
    <row r="54" spans="1:9" ht="13.5">
      <c r="A54" s="23" t="s">
        <v>77</v>
      </c>
      <c r="B54" s="56">
        <v>1</v>
      </c>
      <c r="C54" s="56">
        <v>0</v>
      </c>
      <c r="D54" s="56">
        <v>0</v>
      </c>
      <c r="E54" s="50">
        <v>0</v>
      </c>
      <c r="F54" s="159"/>
      <c r="G54" s="159"/>
      <c r="H54" s="159"/>
      <c r="I54" s="159"/>
    </row>
    <row r="55" spans="1:9" ht="13.5">
      <c r="A55" s="23" t="s">
        <v>78</v>
      </c>
      <c r="B55" s="56">
        <v>0</v>
      </c>
      <c r="C55" s="56">
        <v>0</v>
      </c>
      <c r="D55" s="56">
        <v>0</v>
      </c>
      <c r="E55" s="50">
        <v>0</v>
      </c>
      <c r="F55" s="159"/>
      <c r="G55" s="159"/>
      <c r="H55" s="159"/>
      <c r="I55" s="159"/>
    </row>
    <row r="56" spans="1:9" ht="13.5">
      <c r="A56" s="23" t="s">
        <v>79</v>
      </c>
      <c r="B56" s="56">
        <v>0</v>
      </c>
      <c r="C56" s="56">
        <v>0</v>
      </c>
      <c r="D56" s="56">
        <v>1</v>
      </c>
      <c r="E56" s="50">
        <v>0</v>
      </c>
      <c r="F56" s="159"/>
      <c r="G56" s="159"/>
      <c r="H56" s="159"/>
      <c r="I56" s="159"/>
    </row>
    <row r="57" spans="1:9" ht="13.5">
      <c r="A57" s="23" t="s">
        <v>80</v>
      </c>
      <c r="B57" s="56">
        <v>0</v>
      </c>
      <c r="C57" s="56">
        <v>1</v>
      </c>
      <c r="D57" s="56">
        <v>0</v>
      </c>
      <c r="E57" s="50">
        <v>0</v>
      </c>
      <c r="F57" s="159"/>
      <c r="G57" s="159"/>
      <c r="H57" s="159"/>
      <c r="I57" s="159"/>
    </row>
    <row r="58" spans="1:9" ht="13.5">
      <c r="A58" s="23" t="s">
        <v>81</v>
      </c>
      <c r="B58" s="56">
        <v>0</v>
      </c>
      <c r="C58" s="56">
        <v>0</v>
      </c>
      <c r="D58" s="56">
        <v>0</v>
      </c>
      <c r="E58" s="50">
        <v>0</v>
      </c>
      <c r="F58" s="159"/>
      <c r="G58" s="159"/>
      <c r="H58" s="159"/>
      <c r="I58" s="159"/>
    </row>
    <row r="59" spans="1:9" ht="13.5">
      <c r="A59" s="23" t="s">
        <v>82</v>
      </c>
      <c r="B59" s="56">
        <v>2</v>
      </c>
      <c r="C59" s="56">
        <v>1</v>
      </c>
      <c r="D59" s="56">
        <v>0</v>
      </c>
      <c r="E59" s="50">
        <v>0</v>
      </c>
      <c r="F59" s="159"/>
      <c r="G59" s="159"/>
      <c r="H59" s="159"/>
      <c r="I59" s="159"/>
    </row>
    <row r="60" spans="1:9" ht="13.5">
      <c r="A60" s="23" t="s">
        <v>206</v>
      </c>
      <c r="B60" s="56">
        <v>2</v>
      </c>
      <c r="C60" s="56">
        <v>0</v>
      </c>
      <c r="D60" s="56">
        <v>0</v>
      </c>
      <c r="E60" s="50">
        <v>0</v>
      </c>
      <c r="F60" s="159"/>
      <c r="G60" s="159"/>
      <c r="H60" s="159"/>
      <c r="I60" s="159"/>
    </row>
    <row r="61" spans="1:9" ht="13.5">
      <c r="A61" s="23" t="s">
        <v>207</v>
      </c>
      <c r="B61" s="56">
        <v>3</v>
      </c>
      <c r="C61" s="56">
        <v>0</v>
      </c>
      <c r="D61" s="56">
        <v>0</v>
      </c>
      <c r="E61" s="50">
        <v>0</v>
      </c>
      <c r="F61" s="159"/>
      <c r="G61" s="159"/>
      <c r="H61" s="159"/>
      <c r="I61" s="159"/>
    </row>
    <row r="62" spans="1:9" ht="13.5">
      <c r="A62" s="24" t="s">
        <v>83</v>
      </c>
      <c r="B62" s="51">
        <f>SUM(B48:B61)</f>
        <v>57</v>
      </c>
      <c r="C62" s="51">
        <f>SUM(C48:C61)</f>
        <v>11</v>
      </c>
      <c r="D62" s="51">
        <f>SUM(D48:D61)</f>
        <v>2</v>
      </c>
      <c r="E62" s="52">
        <f>SUM(E48:E61)</f>
        <v>1</v>
      </c>
      <c r="F62" s="159"/>
      <c r="G62" s="159"/>
      <c r="H62" s="159"/>
      <c r="I62" s="159"/>
    </row>
    <row r="63" spans="1:9" ht="13.5">
      <c r="A63" s="23" t="s">
        <v>84</v>
      </c>
      <c r="B63" s="56">
        <v>0</v>
      </c>
      <c r="C63" s="56">
        <v>0</v>
      </c>
      <c r="D63" s="56">
        <v>0</v>
      </c>
      <c r="E63" s="50">
        <v>0</v>
      </c>
      <c r="F63" s="159"/>
      <c r="G63" s="159"/>
      <c r="H63" s="159"/>
      <c r="I63" s="159"/>
    </row>
    <row r="64" spans="1:9" ht="13.5">
      <c r="A64" s="23" t="s">
        <v>85</v>
      </c>
      <c r="B64" s="56">
        <v>0</v>
      </c>
      <c r="C64" s="56">
        <v>1</v>
      </c>
      <c r="D64" s="56">
        <v>0</v>
      </c>
      <c r="E64" s="50">
        <v>0</v>
      </c>
      <c r="F64" s="159"/>
      <c r="G64" s="159"/>
      <c r="H64" s="159"/>
      <c r="I64" s="159"/>
    </row>
    <row r="65" spans="1:9" ht="13.5">
      <c r="A65" s="23" t="s">
        <v>86</v>
      </c>
      <c r="B65" s="56">
        <v>1</v>
      </c>
      <c r="C65" s="56">
        <v>0</v>
      </c>
      <c r="D65" s="56">
        <v>0</v>
      </c>
      <c r="E65" s="50">
        <v>0</v>
      </c>
      <c r="F65" s="159"/>
      <c r="G65" s="159"/>
      <c r="H65" s="159"/>
      <c r="I65" s="159"/>
    </row>
    <row r="66" spans="1:9" ht="13.5">
      <c r="A66" s="23" t="s">
        <v>87</v>
      </c>
      <c r="B66" s="56">
        <v>1</v>
      </c>
      <c r="C66" s="56">
        <v>1</v>
      </c>
      <c r="D66" s="56">
        <v>0</v>
      </c>
      <c r="E66" s="50">
        <v>0</v>
      </c>
      <c r="F66" s="159"/>
      <c r="G66" s="159"/>
      <c r="H66" s="159"/>
      <c r="I66" s="159"/>
    </row>
    <row r="67" spans="1:9" ht="13.5">
      <c r="A67" s="23" t="s">
        <v>88</v>
      </c>
      <c r="B67" s="56">
        <v>1</v>
      </c>
      <c r="C67" s="56">
        <v>0</v>
      </c>
      <c r="D67" s="56">
        <v>0</v>
      </c>
      <c r="E67" s="50">
        <v>0</v>
      </c>
      <c r="F67" s="159"/>
      <c r="G67" s="159"/>
      <c r="H67" s="159"/>
      <c r="I67" s="159"/>
    </row>
    <row r="68" spans="1:9" ht="13.5">
      <c r="A68" s="23" t="s">
        <v>89</v>
      </c>
      <c r="B68" s="56">
        <v>1</v>
      </c>
      <c r="C68" s="56">
        <v>0</v>
      </c>
      <c r="D68" s="56">
        <v>0</v>
      </c>
      <c r="E68" s="50">
        <v>0</v>
      </c>
      <c r="F68" s="159"/>
      <c r="G68" s="159"/>
      <c r="H68" s="159"/>
      <c r="I68" s="159"/>
    </row>
    <row r="69" spans="1:9" ht="13.5">
      <c r="A69" s="23" t="s">
        <v>90</v>
      </c>
      <c r="B69" s="56">
        <v>1</v>
      </c>
      <c r="C69" s="56">
        <v>0</v>
      </c>
      <c r="D69" s="56">
        <v>0</v>
      </c>
      <c r="E69" s="50">
        <v>0</v>
      </c>
      <c r="F69" s="159"/>
      <c r="G69" s="159"/>
      <c r="H69" s="159"/>
      <c r="I69" s="159"/>
    </row>
    <row r="70" spans="1:9" ht="13.5">
      <c r="A70" s="23" t="s">
        <v>91</v>
      </c>
      <c r="B70" s="56">
        <v>0</v>
      </c>
      <c r="C70" s="56">
        <v>0</v>
      </c>
      <c r="D70" s="56">
        <v>0</v>
      </c>
      <c r="E70" s="50">
        <v>0</v>
      </c>
      <c r="F70" s="159"/>
      <c r="G70" s="159"/>
      <c r="H70" s="159"/>
      <c r="I70" s="159"/>
    </row>
    <row r="71" spans="1:9" ht="13.5">
      <c r="A71" s="23" t="s">
        <v>92</v>
      </c>
      <c r="B71" s="56">
        <v>3</v>
      </c>
      <c r="C71" s="56">
        <v>1</v>
      </c>
      <c r="D71" s="56">
        <v>0</v>
      </c>
      <c r="E71" s="50">
        <v>0</v>
      </c>
      <c r="F71" s="159"/>
      <c r="G71" s="159"/>
      <c r="H71" s="159"/>
      <c r="I71" s="159"/>
    </row>
    <row r="72" spans="1:9" ht="13.5">
      <c r="A72" s="23" t="s">
        <v>93</v>
      </c>
      <c r="B72" s="56">
        <v>2</v>
      </c>
      <c r="C72" s="56">
        <v>0</v>
      </c>
      <c r="D72" s="56">
        <v>0</v>
      </c>
      <c r="E72" s="50">
        <v>0</v>
      </c>
      <c r="F72" s="159"/>
      <c r="G72" s="159"/>
      <c r="H72" s="159"/>
      <c r="I72" s="159"/>
    </row>
    <row r="73" spans="1:9" ht="13.5">
      <c r="A73" s="23" t="s">
        <v>208</v>
      </c>
      <c r="B73" s="56">
        <v>0</v>
      </c>
      <c r="C73" s="56">
        <v>0</v>
      </c>
      <c r="D73" s="56">
        <v>0</v>
      </c>
      <c r="E73" s="50">
        <v>0</v>
      </c>
      <c r="F73" s="159"/>
      <c r="G73" s="159"/>
      <c r="H73" s="159"/>
      <c r="I73" s="159"/>
    </row>
    <row r="74" spans="1:9" ht="13.5">
      <c r="A74" s="23" t="s">
        <v>213</v>
      </c>
      <c r="B74" s="56">
        <v>0</v>
      </c>
      <c r="C74" s="56">
        <v>0</v>
      </c>
      <c r="D74" s="56">
        <v>0</v>
      </c>
      <c r="E74" s="50">
        <v>0</v>
      </c>
      <c r="F74" s="159"/>
      <c r="G74" s="159"/>
      <c r="H74" s="159"/>
      <c r="I74" s="159"/>
    </row>
    <row r="75" spans="1:9" ht="13.5">
      <c r="A75" s="23" t="s">
        <v>214</v>
      </c>
      <c r="B75" s="56">
        <v>0</v>
      </c>
      <c r="C75" s="56">
        <v>0</v>
      </c>
      <c r="D75" s="56">
        <v>0</v>
      </c>
      <c r="E75" s="50">
        <v>1</v>
      </c>
      <c r="F75" s="159"/>
      <c r="G75" s="159"/>
      <c r="H75" s="159"/>
      <c r="I75" s="159"/>
    </row>
    <row r="76" spans="1:9" ht="13.5">
      <c r="A76" s="23" t="s">
        <v>94</v>
      </c>
      <c r="B76" s="56">
        <v>1</v>
      </c>
      <c r="C76" s="56">
        <v>0</v>
      </c>
      <c r="D76" s="56">
        <v>0</v>
      </c>
      <c r="E76" s="50">
        <v>0</v>
      </c>
      <c r="F76" s="159"/>
      <c r="G76" s="159"/>
      <c r="H76" s="159"/>
      <c r="I76" s="159"/>
    </row>
    <row r="77" spans="1:9" ht="13.5">
      <c r="A77" s="23" t="s">
        <v>95</v>
      </c>
      <c r="B77" s="56">
        <v>0</v>
      </c>
      <c r="C77" s="56">
        <v>0</v>
      </c>
      <c r="D77" s="56">
        <v>0</v>
      </c>
      <c r="E77" s="50">
        <v>0</v>
      </c>
      <c r="F77" s="159"/>
      <c r="G77" s="159"/>
      <c r="H77" s="159"/>
      <c r="I77" s="159"/>
    </row>
    <row r="78" spans="1:9" ht="13.5">
      <c r="A78" s="24" t="s">
        <v>215</v>
      </c>
      <c r="B78" s="51">
        <f>SUM(B63:B77)</f>
        <v>11</v>
      </c>
      <c r="C78" s="51">
        <f>SUM(C63:C77)</f>
        <v>3</v>
      </c>
      <c r="D78" s="51">
        <f>SUM(D63:D77)</f>
        <v>0</v>
      </c>
      <c r="E78" s="52">
        <f>SUM(E63:E77)</f>
        <v>1</v>
      </c>
      <c r="F78" s="159"/>
      <c r="G78" s="159"/>
      <c r="H78" s="159"/>
      <c r="I78" s="159"/>
    </row>
    <row r="79" spans="1:9" ht="13.5">
      <c r="A79" s="26" t="s">
        <v>96</v>
      </c>
      <c r="B79" s="54">
        <f>SUM(B78,B62)</f>
        <v>68</v>
      </c>
      <c r="C79" s="54">
        <f>SUM(C78,C62)</f>
        <v>14</v>
      </c>
      <c r="D79" s="54">
        <f>SUM(D78,D62)</f>
        <v>2</v>
      </c>
      <c r="E79" s="55">
        <f>SUM(E78,E62)</f>
        <v>2</v>
      </c>
      <c r="F79" s="159"/>
      <c r="G79" s="159"/>
      <c r="H79" s="159"/>
      <c r="I79" s="159"/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6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157" customWidth="1"/>
    <col min="2" max="7" width="14.25390625" style="157" customWidth="1"/>
    <col min="8" max="8" width="15.50390625" style="157" customWidth="1"/>
    <col min="9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40</v>
      </c>
      <c r="B2" s="156"/>
      <c r="C2" s="156"/>
      <c r="D2" s="156"/>
      <c r="E2" s="156"/>
      <c r="F2" s="156"/>
      <c r="G2" s="156"/>
      <c r="H2" s="156"/>
      <c r="I2" s="156"/>
    </row>
    <row r="3" spans="1:7" ht="13.5">
      <c r="A3" s="37"/>
      <c r="G3" s="4" t="s">
        <v>168</v>
      </c>
    </row>
    <row r="4" spans="1:9" ht="13.5">
      <c r="A4" s="38" t="s">
        <v>60</v>
      </c>
      <c r="B4" s="34"/>
      <c r="C4" s="10"/>
      <c r="D4" s="9"/>
      <c r="E4" s="12"/>
      <c r="F4" s="12"/>
      <c r="G4" s="12"/>
      <c r="H4" s="134" t="s">
        <v>280</v>
      </c>
      <c r="I4" s="40"/>
    </row>
    <row r="5" spans="1:9" ht="13.5">
      <c r="A5" s="39"/>
      <c r="B5" s="14" t="s">
        <v>20</v>
      </c>
      <c r="C5" s="17" t="s">
        <v>198</v>
      </c>
      <c r="D5" s="15" t="s">
        <v>41</v>
      </c>
      <c r="E5" s="16"/>
      <c r="F5" s="16"/>
      <c r="G5" s="22"/>
      <c r="H5" s="135" t="s">
        <v>281</v>
      </c>
      <c r="I5" s="40"/>
    </row>
    <row r="6" spans="1:9" ht="13.5">
      <c r="A6" s="39"/>
      <c r="B6" s="14"/>
      <c r="C6" s="15" t="s">
        <v>8</v>
      </c>
      <c r="D6" s="17" t="s">
        <v>9</v>
      </c>
      <c r="E6" s="14" t="s">
        <v>10</v>
      </c>
      <c r="F6" s="14" t="s">
        <v>11</v>
      </c>
      <c r="G6" s="132" t="s">
        <v>42</v>
      </c>
      <c r="H6" s="135" t="s">
        <v>282</v>
      </c>
      <c r="I6" s="40"/>
    </row>
    <row r="7" spans="1:9" ht="13.5">
      <c r="A7" s="39" t="s">
        <v>198</v>
      </c>
      <c r="B7" s="16"/>
      <c r="C7" s="14" t="s">
        <v>279</v>
      </c>
      <c r="D7" s="17"/>
      <c r="E7" s="14" t="s">
        <v>12</v>
      </c>
      <c r="F7" s="14" t="s">
        <v>12</v>
      </c>
      <c r="G7" s="133" t="s">
        <v>226</v>
      </c>
      <c r="H7" s="135" t="s">
        <v>283</v>
      </c>
      <c r="I7" s="40"/>
    </row>
    <row r="8" spans="1:9" ht="13.5">
      <c r="A8" s="41" t="s">
        <v>212</v>
      </c>
      <c r="B8" s="19"/>
      <c r="C8" s="20"/>
      <c r="D8" s="20"/>
      <c r="E8" s="19"/>
      <c r="F8" s="19"/>
      <c r="G8" s="27"/>
      <c r="H8" s="136" t="s">
        <v>284</v>
      </c>
      <c r="I8" s="40"/>
    </row>
    <row r="9" spans="1:8" ht="13.5">
      <c r="A9" s="21" t="s">
        <v>71</v>
      </c>
      <c r="B9" s="56">
        <v>34712</v>
      </c>
      <c r="C9" s="56">
        <v>4703</v>
      </c>
      <c r="D9" s="56">
        <v>62029</v>
      </c>
      <c r="E9" s="56">
        <v>12898</v>
      </c>
      <c r="F9" s="56">
        <v>2381</v>
      </c>
      <c r="G9" s="56">
        <v>6282</v>
      </c>
      <c r="H9" s="50">
        <v>1290</v>
      </c>
    </row>
    <row r="10" spans="1:8" ht="13.5">
      <c r="A10" s="23" t="s">
        <v>72</v>
      </c>
      <c r="B10" s="56">
        <v>41496</v>
      </c>
      <c r="C10" s="56">
        <v>5157</v>
      </c>
      <c r="D10" s="56">
        <v>68024</v>
      </c>
      <c r="E10" s="56">
        <v>13933</v>
      </c>
      <c r="F10" s="56">
        <v>2100</v>
      </c>
      <c r="G10" s="56">
        <v>5299</v>
      </c>
      <c r="H10" s="50">
        <v>1491</v>
      </c>
    </row>
    <row r="11" spans="1:8" ht="13.5">
      <c r="A11" s="23" t="s">
        <v>73</v>
      </c>
      <c r="B11" s="56">
        <v>14462</v>
      </c>
      <c r="C11" s="56">
        <v>2298</v>
      </c>
      <c r="D11" s="56">
        <v>27250</v>
      </c>
      <c r="E11" s="56">
        <v>5739</v>
      </c>
      <c r="F11" s="56">
        <v>995</v>
      </c>
      <c r="G11" s="56">
        <v>2968</v>
      </c>
      <c r="H11" s="50">
        <v>593</v>
      </c>
    </row>
    <row r="12" spans="1:8" ht="13.5">
      <c r="A12" s="23" t="s">
        <v>74</v>
      </c>
      <c r="B12" s="56">
        <v>17844</v>
      </c>
      <c r="C12" s="56">
        <v>2177</v>
      </c>
      <c r="D12" s="56">
        <v>35426</v>
      </c>
      <c r="E12" s="56">
        <v>6819</v>
      </c>
      <c r="F12" s="56">
        <v>1428</v>
      </c>
      <c r="G12" s="56">
        <v>4599</v>
      </c>
      <c r="H12" s="50">
        <v>787</v>
      </c>
    </row>
    <row r="13" spans="1:8" ht="13.5">
      <c r="A13" s="23" t="s">
        <v>75</v>
      </c>
      <c r="B13" s="56">
        <v>19919</v>
      </c>
      <c r="C13" s="56">
        <v>2295</v>
      </c>
      <c r="D13" s="56">
        <v>32611</v>
      </c>
      <c r="E13" s="56">
        <v>6909</v>
      </c>
      <c r="F13" s="56">
        <v>937</v>
      </c>
      <c r="G13" s="56">
        <v>2717</v>
      </c>
      <c r="H13" s="50">
        <v>895</v>
      </c>
    </row>
    <row r="14" spans="1:8" ht="13.5">
      <c r="A14" s="23" t="s">
        <v>76</v>
      </c>
      <c r="B14" s="56">
        <v>26934</v>
      </c>
      <c r="C14" s="56">
        <v>2699</v>
      </c>
      <c r="D14" s="56">
        <v>44984</v>
      </c>
      <c r="E14" s="56">
        <v>8655</v>
      </c>
      <c r="F14" s="56">
        <v>1287</v>
      </c>
      <c r="G14" s="56">
        <v>3635</v>
      </c>
      <c r="H14" s="50">
        <v>1260</v>
      </c>
    </row>
    <row r="15" spans="1:8" ht="13.5">
      <c r="A15" s="23" t="s">
        <v>77</v>
      </c>
      <c r="B15" s="56">
        <v>12139</v>
      </c>
      <c r="C15" s="56">
        <v>1507</v>
      </c>
      <c r="D15" s="56">
        <v>18007</v>
      </c>
      <c r="E15" s="56">
        <v>4327</v>
      </c>
      <c r="F15" s="56">
        <v>693</v>
      </c>
      <c r="G15" s="56">
        <v>1635</v>
      </c>
      <c r="H15" s="50">
        <v>374</v>
      </c>
    </row>
    <row r="16" spans="1:8" ht="13.5">
      <c r="A16" s="23" t="s">
        <v>78</v>
      </c>
      <c r="B16" s="56">
        <v>2173</v>
      </c>
      <c r="C16" s="56">
        <v>393</v>
      </c>
      <c r="D16" s="56">
        <v>3792</v>
      </c>
      <c r="E16" s="56">
        <v>849</v>
      </c>
      <c r="F16" s="56">
        <v>339</v>
      </c>
      <c r="G16" s="56">
        <v>373</v>
      </c>
      <c r="H16" s="50">
        <v>74</v>
      </c>
    </row>
    <row r="17" spans="1:8" ht="13.5">
      <c r="A17" s="23" t="s">
        <v>79</v>
      </c>
      <c r="B17" s="56">
        <v>6211</v>
      </c>
      <c r="C17" s="56">
        <v>750</v>
      </c>
      <c r="D17" s="56">
        <v>11127</v>
      </c>
      <c r="E17" s="56">
        <v>2020</v>
      </c>
      <c r="F17" s="56">
        <v>356</v>
      </c>
      <c r="G17" s="56">
        <v>1226</v>
      </c>
      <c r="H17" s="50">
        <v>297</v>
      </c>
    </row>
    <row r="18" spans="1:8" ht="13.5">
      <c r="A18" s="23" t="s">
        <v>80</v>
      </c>
      <c r="B18" s="56">
        <v>1772</v>
      </c>
      <c r="C18" s="56">
        <v>307</v>
      </c>
      <c r="D18" s="56">
        <v>4032</v>
      </c>
      <c r="E18" s="56">
        <v>833</v>
      </c>
      <c r="F18" s="56">
        <v>199</v>
      </c>
      <c r="G18" s="56">
        <v>722</v>
      </c>
      <c r="H18" s="50">
        <v>123</v>
      </c>
    </row>
    <row r="19" spans="1:8" ht="13.5">
      <c r="A19" s="23" t="s">
        <v>81</v>
      </c>
      <c r="B19" s="56">
        <v>1776</v>
      </c>
      <c r="C19" s="56">
        <v>366</v>
      </c>
      <c r="D19" s="56">
        <v>3349</v>
      </c>
      <c r="E19" s="56">
        <v>740</v>
      </c>
      <c r="F19" s="56">
        <v>316</v>
      </c>
      <c r="G19" s="56">
        <v>321</v>
      </c>
      <c r="H19" s="50">
        <v>49</v>
      </c>
    </row>
    <row r="20" spans="1:8" ht="13.5">
      <c r="A20" s="23" t="s">
        <v>82</v>
      </c>
      <c r="B20" s="56">
        <v>5224</v>
      </c>
      <c r="C20" s="56">
        <v>576</v>
      </c>
      <c r="D20" s="56">
        <v>10891</v>
      </c>
      <c r="E20" s="56">
        <v>2154</v>
      </c>
      <c r="F20" s="56">
        <v>284</v>
      </c>
      <c r="G20" s="56">
        <v>1551</v>
      </c>
      <c r="H20" s="50">
        <v>300</v>
      </c>
    </row>
    <row r="21" spans="1:8" ht="13.5">
      <c r="A21" s="23" t="s">
        <v>206</v>
      </c>
      <c r="B21" s="56">
        <v>4365</v>
      </c>
      <c r="C21" s="56">
        <v>740</v>
      </c>
      <c r="D21" s="56">
        <v>10628</v>
      </c>
      <c r="E21" s="56">
        <v>2081</v>
      </c>
      <c r="F21" s="56">
        <v>520</v>
      </c>
      <c r="G21" s="56">
        <v>2029</v>
      </c>
      <c r="H21" s="50">
        <v>217</v>
      </c>
    </row>
    <row r="22" spans="1:8" ht="13.5">
      <c r="A22" s="23" t="s">
        <v>207</v>
      </c>
      <c r="B22" s="56">
        <v>9380</v>
      </c>
      <c r="C22" s="56">
        <v>1321</v>
      </c>
      <c r="D22" s="56">
        <v>21392</v>
      </c>
      <c r="E22" s="56">
        <v>4121</v>
      </c>
      <c r="F22" s="56">
        <v>786</v>
      </c>
      <c r="G22" s="56">
        <v>3578</v>
      </c>
      <c r="H22" s="50">
        <v>502</v>
      </c>
    </row>
    <row r="23" spans="1:8" ht="13.5">
      <c r="A23" s="24" t="s">
        <v>83</v>
      </c>
      <c r="B23" s="51">
        <f aca="true" t="shared" si="0" ref="B23:H23">SUM(B9:B22)</f>
        <v>198407</v>
      </c>
      <c r="C23" s="51">
        <f t="shared" si="0"/>
        <v>25289</v>
      </c>
      <c r="D23" s="51">
        <f t="shared" si="0"/>
        <v>353542</v>
      </c>
      <c r="E23" s="51">
        <f t="shared" si="0"/>
        <v>72078</v>
      </c>
      <c r="F23" s="51">
        <f t="shared" si="0"/>
        <v>12621</v>
      </c>
      <c r="G23" s="51">
        <f t="shared" si="0"/>
        <v>36935</v>
      </c>
      <c r="H23" s="52">
        <f t="shared" si="0"/>
        <v>8252</v>
      </c>
    </row>
    <row r="24" spans="1:8" ht="13.5">
      <c r="A24" s="23" t="s">
        <v>84</v>
      </c>
      <c r="B24" s="56">
        <v>760</v>
      </c>
      <c r="C24" s="56">
        <v>81</v>
      </c>
      <c r="D24" s="56">
        <v>1534</v>
      </c>
      <c r="E24" s="56">
        <v>345</v>
      </c>
      <c r="F24" s="56">
        <v>50</v>
      </c>
      <c r="G24" s="56">
        <v>220</v>
      </c>
      <c r="H24" s="50">
        <v>28</v>
      </c>
    </row>
    <row r="25" spans="1:8" ht="13.5">
      <c r="A25" s="23" t="s">
        <v>85</v>
      </c>
      <c r="B25" s="56">
        <v>4001</v>
      </c>
      <c r="C25" s="56">
        <v>374</v>
      </c>
      <c r="D25" s="56">
        <v>5788</v>
      </c>
      <c r="E25" s="56">
        <v>1257</v>
      </c>
      <c r="F25" s="56">
        <v>157</v>
      </c>
      <c r="G25" s="56">
        <v>570</v>
      </c>
      <c r="H25" s="50">
        <v>149</v>
      </c>
    </row>
    <row r="26" spans="1:8" ht="13.5">
      <c r="A26" s="23" t="s">
        <v>86</v>
      </c>
      <c r="B26" s="56">
        <v>5113</v>
      </c>
      <c r="C26" s="56">
        <v>565</v>
      </c>
      <c r="D26" s="56">
        <v>9743</v>
      </c>
      <c r="E26" s="56">
        <v>1825</v>
      </c>
      <c r="F26" s="56">
        <v>267</v>
      </c>
      <c r="G26" s="56">
        <v>1155</v>
      </c>
      <c r="H26" s="50">
        <v>264</v>
      </c>
    </row>
    <row r="27" spans="1:8" ht="13.5">
      <c r="A27" s="23" t="s">
        <v>87</v>
      </c>
      <c r="B27" s="56">
        <v>1608</v>
      </c>
      <c r="C27" s="56">
        <v>166</v>
      </c>
      <c r="D27" s="56">
        <v>2632</v>
      </c>
      <c r="E27" s="56">
        <v>308</v>
      </c>
      <c r="F27" s="56">
        <v>44</v>
      </c>
      <c r="G27" s="56">
        <v>121</v>
      </c>
      <c r="H27" s="50">
        <v>33</v>
      </c>
    </row>
    <row r="28" spans="1:8" ht="13.5">
      <c r="A28" s="23" t="s">
        <v>88</v>
      </c>
      <c r="B28" s="56">
        <v>1806</v>
      </c>
      <c r="C28" s="56">
        <v>157</v>
      </c>
      <c r="D28" s="56">
        <v>3404</v>
      </c>
      <c r="E28" s="56">
        <v>609</v>
      </c>
      <c r="F28" s="56">
        <v>81</v>
      </c>
      <c r="G28" s="56">
        <v>235</v>
      </c>
      <c r="H28" s="50">
        <v>62</v>
      </c>
    </row>
    <row r="29" spans="1:8" ht="13.5">
      <c r="A29" s="23" t="s">
        <v>89</v>
      </c>
      <c r="B29" s="56">
        <v>1423</v>
      </c>
      <c r="C29" s="56">
        <v>175</v>
      </c>
      <c r="D29" s="56">
        <v>3572</v>
      </c>
      <c r="E29" s="56">
        <v>611</v>
      </c>
      <c r="F29" s="56">
        <v>141</v>
      </c>
      <c r="G29" s="56">
        <v>721</v>
      </c>
      <c r="H29" s="50">
        <v>79</v>
      </c>
    </row>
    <row r="30" spans="1:8" ht="13.5">
      <c r="A30" s="23" t="s">
        <v>90</v>
      </c>
      <c r="B30" s="56">
        <v>2564</v>
      </c>
      <c r="C30" s="56">
        <v>353</v>
      </c>
      <c r="D30" s="56">
        <v>5316</v>
      </c>
      <c r="E30" s="56">
        <v>947</v>
      </c>
      <c r="F30" s="56">
        <v>135</v>
      </c>
      <c r="G30" s="56">
        <v>808</v>
      </c>
      <c r="H30" s="50">
        <v>125</v>
      </c>
    </row>
    <row r="31" spans="1:8" ht="13.5">
      <c r="A31" s="23" t="s">
        <v>91</v>
      </c>
      <c r="B31" s="56">
        <v>882</v>
      </c>
      <c r="C31" s="56">
        <v>163</v>
      </c>
      <c r="D31" s="56">
        <v>2204</v>
      </c>
      <c r="E31" s="56">
        <v>413</v>
      </c>
      <c r="F31" s="56">
        <v>104</v>
      </c>
      <c r="G31" s="56">
        <v>485</v>
      </c>
      <c r="H31" s="50">
        <v>60</v>
      </c>
    </row>
    <row r="32" spans="1:8" ht="13.5">
      <c r="A32" s="23" t="s">
        <v>92</v>
      </c>
      <c r="B32" s="56">
        <v>1600</v>
      </c>
      <c r="C32" s="56">
        <v>188</v>
      </c>
      <c r="D32" s="56">
        <v>3767</v>
      </c>
      <c r="E32" s="56">
        <v>689</v>
      </c>
      <c r="F32" s="56">
        <v>109</v>
      </c>
      <c r="G32" s="56">
        <v>500</v>
      </c>
      <c r="H32" s="50">
        <v>59</v>
      </c>
    </row>
    <row r="33" spans="1:8" ht="13.5">
      <c r="A33" s="23" t="s">
        <v>93</v>
      </c>
      <c r="B33" s="56">
        <v>729</v>
      </c>
      <c r="C33" s="56">
        <v>78</v>
      </c>
      <c r="D33" s="56">
        <v>2092</v>
      </c>
      <c r="E33" s="56">
        <v>392</v>
      </c>
      <c r="F33" s="56">
        <v>55</v>
      </c>
      <c r="G33" s="56">
        <v>474</v>
      </c>
      <c r="H33" s="50">
        <v>41</v>
      </c>
    </row>
    <row r="34" spans="1:8" ht="13.5">
      <c r="A34" s="23" t="s">
        <v>208</v>
      </c>
      <c r="B34" s="56">
        <v>812</v>
      </c>
      <c r="C34" s="56">
        <v>125</v>
      </c>
      <c r="D34" s="56">
        <v>1977</v>
      </c>
      <c r="E34" s="56">
        <v>365</v>
      </c>
      <c r="F34" s="56">
        <v>115</v>
      </c>
      <c r="G34" s="56">
        <v>481</v>
      </c>
      <c r="H34" s="50">
        <v>54</v>
      </c>
    </row>
    <row r="35" spans="1:8" ht="13.5">
      <c r="A35" s="23" t="s">
        <v>213</v>
      </c>
      <c r="B35" s="56">
        <v>1229</v>
      </c>
      <c r="C35" s="56">
        <v>285</v>
      </c>
      <c r="D35" s="56">
        <v>2939</v>
      </c>
      <c r="E35" s="56">
        <v>561</v>
      </c>
      <c r="F35" s="56">
        <v>192</v>
      </c>
      <c r="G35" s="56">
        <v>763</v>
      </c>
      <c r="H35" s="50">
        <v>69</v>
      </c>
    </row>
    <row r="36" spans="1:8" ht="13.5">
      <c r="A36" s="23" t="s">
        <v>214</v>
      </c>
      <c r="B36" s="56">
        <v>1664</v>
      </c>
      <c r="C36" s="56">
        <v>271</v>
      </c>
      <c r="D36" s="56">
        <v>3472</v>
      </c>
      <c r="E36" s="56">
        <v>683</v>
      </c>
      <c r="F36" s="56">
        <v>260</v>
      </c>
      <c r="G36" s="56">
        <v>521</v>
      </c>
      <c r="H36" s="50">
        <v>85</v>
      </c>
    </row>
    <row r="37" spans="1:8" ht="13.5">
      <c r="A37" s="23" t="s">
        <v>94</v>
      </c>
      <c r="B37" s="56">
        <v>849</v>
      </c>
      <c r="C37" s="56">
        <v>149</v>
      </c>
      <c r="D37" s="56">
        <v>1830</v>
      </c>
      <c r="E37" s="56">
        <v>405</v>
      </c>
      <c r="F37" s="56">
        <v>123</v>
      </c>
      <c r="G37" s="56">
        <v>168</v>
      </c>
      <c r="H37" s="50">
        <v>33</v>
      </c>
    </row>
    <row r="38" spans="1:8" ht="13.5">
      <c r="A38" s="23" t="s">
        <v>95</v>
      </c>
      <c r="B38" s="56">
        <v>1334</v>
      </c>
      <c r="C38" s="56">
        <v>234</v>
      </c>
      <c r="D38" s="56">
        <v>2425</v>
      </c>
      <c r="E38" s="56">
        <v>498</v>
      </c>
      <c r="F38" s="56">
        <v>204</v>
      </c>
      <c r="G38" s="56">
        <v>190</v>
      </c>
      <c r="H38" s="50">
        <v>49</v>
      </c>
    </row>
    <row r="39" spans="1:8" ht="13.5">
      <c r="A39" s="24" t="s">
        <v>215</v>
      </c>
      <c r="B39" s="51">
        <f aca="true" t="shared" si="1" ref="B39:H39">SUM(B24:B38)</f>
        <v>26374</v>
      </c>
      <c r="C39" s="51">
        <f t="shared" si="1"/>
        <v>3364</v>
      </c>
      <c r="D39" s="51">
        <f t="shared" si="1"/>
        <v>52695</v>
      </c>
      <c r="E39" s="51">
        <f t="shared" si="1"/>
        <v>9908</v>
      </c>
      <c r="F39" s="51">
        <f t="shared" si="1"/>
        <v>2037</v>
      </c>
      <c r="G39" s="51">
        <f t="shared" si="1"/>
        <v>7412</v>
      </c>
      <c r="H39" s="52">
        <f t="shared" si="1"/>
        <v>1190</v>
      </c>
    </row>
    <row r="40" spans="1:8" ht="13.5">
      <c r="A40" s="26" t="s">
        <v>96</v>
      </c>
      <c r="B40" s="27">
        <f aca="true" t="shared" si="2" ref="B40:H40">SUM(B39,B23)</f>
        <v>224781</v>
      </c>
      <c r="C40" s="27">
        <f t="shared" si="2"/>
        <v>28653</v>
      </c>
      <c r="D40" s="27">
        <f t="shared" si="2"/>
        <v>406237</v>
      </c>
      <c r="E40" s="27">
        <f t="shared" si="2"/>
        <v>81986</v>
      </c>
      <c r="F40" s="27">
        <f t="shared" si="2"/>
        <v>14658</v>
      </c>
      <c r="G40" s="27">
        <f t="shared" si="2"/>
        <v>44347</v>
      </c>
      <c r="H40" s="20">
        <f t="shared" si="2"/>
        <v>9442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75" zoomScaleNormal="6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222</v>
      </c>
      <c r="B2" s="156"/>
      <c r="C2" s="156"/>
      <c r="D2" s="156"/>
      <c r="E2" s="156"/>
      <c r="F2" s="156"/>
      <c r="G2" s="156"/>
      <c r="H2" s="156"/>
      <c r="I2" s="156"/>
    </row>
    <row r="3" spans="1:6" ht="13.5">
      <c r="A3" s="37"/>
      <c r="E3" s="3"/>
      <c r="F3" s="4" t="s">
        <v>59</v>
      </c>
    </row>
    <row r="4" spans="1:9" ht="13.5">
      <c r="A4" s="38" t="s">
        <v>60</v>
      </c>
      <c r="B4" s="8"/>
      <c r="C4" s="30" t="s">
        <v>43</v>
      </c>
      <c r="D4" s="6"/>
      <c r="E4" s="6"/>
      <c r="F4" s="7"/>
      <c r="G4" s="40"/>
      <c r="H4" s="40"/>
      <c r="I4" s="40"/>
    </row>
    <row r="5" spans="1:9" ht="13.5">
      <c r="A5" s="39"/>
      <c r="B5" s="14" t="s">
        <v>44</v>
      </c>
      <c r="C5" s="46" t="s">
        <v>45</v>
      </c>
      <c r="D5" s="47"/>
      <c r="E5" s="16"/>
      <c r="F5" s="17"/>
      <c r="G5" s="40"/>
      <c r="H5" s="40"/>
      <c r="I5" s="40"/>
    </row>
    <row r="6" spans="1:9" ht="13.5">
      <c r="A6" s="39"/>
      <c r="B6" s="14" t="s">
        <v>46</v>
      </c>
      <c r="C6" s="16"/>
      <c r="D6" s="17"/>
      <c r="E6" s="14" t="s">
        <v>47</v>
      </c>
      <c r="F6" s="15" t="s">
        <v>24</v>
      </c>
      <c r="G6" s="40"/>
      <c r="H6" s="40"/>
      <c r="I6" s="40"/>
    </row>
    <row r="7" spans="1:9" ht="13.5">
      <c r="A7" s="39" t="s">
        <v>198</v>
      </c>
      <c r="B7" s="14" t="s">
        <v>48</v>
      </c>
      <c r="C7" s="14" t="s">
        <v>132</v>
      </c>
      <c r="D7" s="15" t="s">
        <v>49</v>
      </c>
      <c r="E7" s="14" t="s">
        <v>50</v>
      </c>
      <c r="F7" s="17"/>
      <c r="G7" s="40"/>
      <c r="H7" s="40"/>
      <c r="I7" s="40"/>
    </row>
    <row r="8" spans="1:9" ht="13.5">
      <c r="A8" s="41" t="s">
        <v>212</v>
      </c>
      <c r="B8" s="19"/>
      <c r="C8" s="19"/>
      <c r="D8" s="20"/>
      <c r="E8" s="19"/>
      <c r="F8" s="20"/>
      <c r="G8" s="40"/>
      <c r="H8" s="40"/>
      <c r="I8" s="40"/>
    </row>
    <row r="9" spans="1:6" ht="13.5">
      <c r="A9" s="21" t="s">
        <v>71</v>
      </c>
      <c r="B9" s="56">
        <v>6032</v>
      </c>
      <c r="C9" s="56">
        <v>1300</v>
      </c>
      <c r="D9" s="56">
        <v>467</v>
      </c>
      <c r="E9" s="56">
        <v>4706377</v>
      </c>
      <c r="F9" s="50">
        <v>1497</v>
      </c>
    </row>
    <row r="10" spans="1:6" ht="13.5">
      <c r="A10" s="23" t="s">
        <v>72</v>
      </c>
      <c r="B10" s="56">
        <v>6138</v>
      </c>
      <c r="C10" s="56">
        <v>1397</v>
      </c>
      <c r="D10" s="56">
        <v>392</v>
      </c>
      <c r="E10" s="56">
        <v>4438805</v>
      </c>
      <c r="F10" s="50">
        <v>1570</v>
      </c>
    </row>
    <row r="11" spans="1:6" ht="13.5">
      <c r="A11" s="23" t="s">
        <v>73</v>
      </c>
      <c r="B11" s="56">
        <v>2561</v>
      </c>
      <c r="C11" s="56">
        <v>672</v>
      </c>
      <c r="D11" s="56">
        <v>301</v>
      </c>
      <c r="E11" s="56">
        <v>2443871</v>
      </c>
      <c r="F11" s="50">
        <v>789</v>
      </c>
    </row>
    <row r="12" spans="1:6" ht="13.5">
      <c r="A12" s="23" t="s">
        <v>74</v>
      </c>
      <c r="B12" s="56">
        <v>3030</v>
      </c>
      <c r="C12" s="56">
        <v>693</v>
      </c>
      <c r="D12" s="56">
        <v>322</v>
      </c>
      <c r="E12" s="56">
        <v>2404176</v>
      </c>
      <c r="F12" s="50">
        <v>837</v>
      </c>
    </row>
    <row r="13" spans="1:6" ht="13.5">
      <c r="A13" s="23" t="s">
        <v>75</v>
      </c>
      <c r="B13" s="56">
        <v>3161</v>
      </c>
      <c r="C13" s="56">
        <v>642</v>
      </c>
      <c r="D13" s="56">
        <v>236</v>
      </c>
      <c r="E13" s="56">
        <v>2105366</v>
      </c>
      <c r="F13" s="50">
        <v>728</v>
      </c>
    </row>
    <row r="14" spans="1:6" ht="13.5">
      <c r="A14" s="23" t="s">
        <v>76</v>
      </c>
      <c r="B14" s="56">
        <v>3296</v>
      </c>
      <c r="C14" s="56">
        <v>838</v>
      </c>
      <c r="D14" s="56">
        <v>357</v>
      </c>
      <c r="E14" s="56">
        <v>2925148</v>
      </c>
      <c r="F14" s="50">
        <v>952</v>
      </c>
    </row>
    <row r="15" spans="1:6" ht="13.5">
      <c r="A15" s="23" t="s">
        <v>77</v>
      </c>
      <c r="B15" s="56">
        <v>1081</v>
      </c>
      <c r="C15" s="56">
        <v>271</v>
      </c>
      <c r="D15" s="56">
        <v>114</v>
      </c>
      <c r="E15" s="56">
        <v>819713</v>
      </c>
      <c r="F15" s="50">
        <v>314</v>
      </c>
    </row>
    <row r="16" spans="1:6" ht="13.5">
      <c r="A16" s="23" t="s">
        <v>78</v>
      </c>
      <c r="B16" s="56">
        <v>404</v>
      </c>
      <c r="C16" s="56">
        <v>138</v>
      </c>
      <c r="D16" s="56">
        <v>44</v>
      </c>
      <c r="E16" s="56">
        <v>439801</v>
      </c>
      <c r="F16" s="50">
        <v>153</v>
      </c>
    </row>
    <row r="17" spans="1:6" ht="13.5">
      <c r="A17" s="23" t="s">
        <v>79</v>
      </c>
      <c r="B17" s="56">
        <v>607</v>
      </c>
      <c r="C17" s="56">
        <v>139</v>
      </c>
      <c r="D17" s="56">
        <v>58</v>
      </c>
      <c r="E17" s="56">
        <v>495213</v>
      </c>
      <c r="F17" s="50">
        <v>161</v>
      </c>
    </row>
    <row r="18" spans="1:6" ht="13.5">
      <c r="A18" s="23" t="s">
        <v>80</v>
      </c>
      <c r="B18" s="56">
        <v>440</v>
      </c>
      <c r="C18" s="56">
        <v>189</v>
      </c>
      <c r="D18" s="56">
        <v>205</v>
      </c>
      <c r="E18" s="56">
        <v>819532</v>
      </c>
      <c r="F18" s="50">
        <v>221</v>
      </c>
    </row>
    <row r="19" spans="1:6" ht="13.5">
      <c r="A19" s="23" t="s">
        <v>81</v>
      </c>
      <c r="B19" s="56">
        <v>393</v>
      </c>
      <c r="C19" s="56">
        <v>84</v>
      </c>
      <c r="D19" s="56">
        <v>109</v>
      </c>
      <c r="E19" s="56">
        <v>421076</v>
      </c>
      <c r="F19" s="50">
        <v>170</v>
      </c>
    </row>
    <row r="20" spans="1:6" ht="13.5">
      <c r="A20" s="23" t="s">
        <v>82</v>
      </c>
      <c r="B20" s="56">
        <v>627</v>
      </c>
      <c r="C20" s="56">
        <v>160</v>
      </c>
      <c r="D20" s="56">
        <v>89</v>
      </c>
      <c r="E20" s="56">
        <v>578840</v>
      </c>
      <c r="F20" s="50">
        <v>188</v>
      </c>
    </row>
    <row r="21" spans="1:6" ht="13.5">
      <c r="A21" s="23" t="s">
        <v>206</v>
      </c>
      <c r="B21" s="56">
        <v>824</v>
      </c>
      <c r="C21" s="56">
        <v>268</v>
      </c>
      <c r="D21" s="56">
        <v>165</v>
      </c>
      <c r="E21" s="56">
        <v>962800</v>
      </c>
      <c r="F21" s="50">
        <v>332</v>
      </c>
    </row>
    <row r="22" spans="1:6" ht="13.5">
      <c r="A22" s="23" t="s">
        <v>207</v>
      </c>
      <c r="B22" s="56">
        <v>1442</v>
      </c>
      <c r="C22" s="56">
        <v>345</v>
      </c>
      <c r="D22" s="56">
        <v>219</v>
      </c>
      <c r="E22" s="56">
        <v>1403954</v>
      </c>
      <c r="F22" s="50">
        <v>426</v>
      </c>
    </row>
    <row r="23" spans="1:6" ht="13.5">
      <c r="A23" s="24" t="s">
        <v>83</v>
      </c>
      <c r="B23" s="53">
        <f>SUM(B9:B22)</f>
        <v>30036</v>
      </c>
      <c r="C23" s="51">
        <f>SUM(C9:C22)</f>
        <v>7136</v>
      </c>
      <c r="D23" s="51">
        <f>SUM(D9:D22)</f>
        <v>3078</v>
      </c>
      <c r="E23" s="51">
        <f>SUM(E9:E22)</f>
        <v>24964672</v>
      </c>
      <c r="F23" s="52">
        <f>SUM(F9:F22)</f>
        <v>8338</v>
      </c>
    </row>
    <row r="24" spans="1:6" ht="13.5">
      <c r="A24" s="23" t="s">
        <v>84</v>
      </c>
      <c r="B24" s="56">
        <v>161</v>
      </c>
      <c r="C24" s="56">
        <v>70</v>
      </c>
      <c r="D24" s="56">
        <v>64</v>
      </c>
      <c r="E24" s="56">
        <v>303830</v>
      </c>
      <c r="F24" s="50">
        <v>78</v>
      </c>
    </row>
    <row r="25" spans="1:6" ht="13.5">
      <c r="A25" s="23" t="s">
        <v>85</v>
      </c>
      <c r="B25" s="56">
        <v>342</v>
      </c>
      <c r="C25" s="56">
        <v>99</v>
      </c>
      <c r="D25" s="56">
        <v>31</v>
      </c>
      <c r="E25" s="56">
        <v>310929</v>
      </c>
      <c r="F25" s="50">
        <v>111</v>
      </c>
    </row>
    <row r="26" spans="1:6" ht="13.5">
      <c r="A26" s="23" t="s">
        <v>86</v>
      </c>
      <c r="B26" s="56">
        <v>738</v>
      </c>
      <c r="C26" s="56">
        <v>218</v>
      </c>
      <c r="D26" s="56">
        <v>89</v>
      </c>
      <c r="E26" s="56">
        <v>743097</v>
      </c>
      <c r="F26" s="50">
        <v>253</v>
      </c>
    </row>
    <row r="27" spans="1:6" ht="13.5">
      <c r="A27" s="23" t="s">
        <v>87</v>
      </c>
      <c r="B27" s="56">
        <v>186</v>
      </c>
      <c r="C27" s="56">
        <v>35</v>
      </c>
      <c r="D27" s="56">
        <v>14</v>
      </c>
      <c r="E27" s="56">
        <v>104158</v>
      </c>
      <c r="F27" s="50">
        <v>42</v>
      </c>
    </row>
    <row r="28" spans="1:6" ht="13.5">
      <c r="A28" s="23" t="s">
        <v>88</v>
      </c>
      <c r="B28" s="56">
        <v>316</v>
      </c>
      <c r="C28" s="56">
        <v>73</v>
      </c>
      <c r="D28" s="56">
        <v>19</v>
      </c>
      <c r="E28" s="56">
        <v>202970</v>
      </c>
      <c r="F28" s="50">
        <v>79</v>
      </c>
    </row>
    <row r="29" spans="1:6" ht="13.5">
      <c r="A29" s="23" t="s">
        <v>89</v>
      </c>
      <c r="B29" s="56">
        <v>223</v>
      </c>
      <c r="C29" s="56">
        <v>67</v>
      </c>
      <c r="D29" s="56">
        <v>47</v>
      </c>
      <c r="E29" s="56">
        <v>213958</v>
      </c>
      <c r="F29" s="50">
        <v>88</v>
      </c>
    </row>
    <row r="30" spans="1:6" ht="13.5">
      <c r="A30" s="23" t="s">
        <v>90</v>
      </c>
      <c r="B30" s="56">
        <v>367</v>
      </c>
      <c r="C30" s="56">
        <v>97</v>
      </c>
      <c r="D30" s="56">
        <v>70</v>
      </c>
      <c r="E30" s="56">
        <v>348850</v>
      </c>
      <c r="F30" s="50">
        <v>115</v>
      </c>
    </row>
    <row r="31" spans="1:6" ht="13.5">
      <c r="A31" s="23" t="s">
        <v>91</v>
      </c>
      <c r="B31" s="56">
        <v>129</v>
      </c>
      <c r="C31" s="56">
        <v>40</v>
      </c>
      <c r="D31" s="56">
        <v>15</v>
      </c>
      <c r="E31" s="56">
        <v>130610</v>
      </c>
      <c r="F31" s="50">
        <v>44</v>
      </c>
    </row>
    <row r="32" spans="1:6" ht="13.5">
      <c r="A32" s="23" t="s">
        <v>92</v>
      </c>
      <c r="B32" s="56">
        <v>274</v>
      </c>
      <c r="C32" s="56">
        <v>61</v>
      </c>
      <c r="D32" s="56">
        <v>45</v>
      </c>
      <c r="E32" s="56">
        <v>104678</v>
      </c>
      <c r="F32" s="50">
        <v>81</v>
      </c>
    </row>
    <row r="33" spans="1:6" ht="13.5">
      <c r="A33" s="23" t="s">
        <v>93</v>
      </c>
      <c r="B33" s="56">
        <v>145</v>
      </c>
      <c r="C33" s="56">
        <v>46</v>
      </c>
      <c r="D33" s="56">
        <v>24</v>
      </c>
      <c r="E33" s="56">
        <v>130153</v>
      </c>
      <c r="F33" s="50">
        <v>53</v>
      </c>
    </row>
    <row r="34" spans="1:6" ht="13.5">
      <c r="A34" s="23" t="s">
        <v>208</v>
      </c>
      <c r="B34" s="56">
        <v>161</v>
      </c>
      <c r="C34" s="56">
        <v>68</v>
      </c>
      <c r="D34" s="56">
        <v>40</v>
      </c>
      <c r="E34" s="56">
        <v>219066</v>
      </c>
      <c r="F34" s="50">
        <v>80</v>
      </c>
    </row>
    <row r="35" spans="1:6" ht="13.5">
      <c r="A35" s="23" t="s">
        <v>213</v>
      </c>
      <c r="B35" s="56">
        <v>248</v>
      </c>
      <c r="C35" s="56">
        <v>90</v>
      </c>
      <c r="D35" s="56">
        <v>69</v>
      </c>
      <c r="E35" s="56">
        <v>282991</v>
      </c>
      <c r="F35" s="50">
        <v>115</v>
      </c>
    </row>
    <row r="36" spans="1:6" ht="13.5">
      <c r="A36" s="23" t="s">
        <v>214</v>
      </c>
      <c r="B36" s="56">
        <v>329</v>
      </c>
      <c r="C36" s="56">
        <v>29</v>
      </c>
      <c r="D36" s="56">
        <v>149</v>
      </c>
      <c r="E36" s="56">
        <v>459278</v>
      </c>
      <c r="F36" s="50">
        <v>143</v>
      </c>
    </row>
    <row r="37" spans="1:6" ht="13.5">
      <c r="A37" s="23" t="s">
        <v>94</v>
      </c>
      <c r="B37" s="56">
        <v>147</v>
      </c>
      <c r="C37" s="56">
        <v>56</v>
      </c>
      <c r="D37" s="56">
        <v>14</v>
      </c>
      <c r="E37" s="56">
        <v>124069</v>
      </c>
      <c r="F37" s="50">
        <v>62</v>
      </c>
    </row>
    <row r="38" spans="1:6" ht="13.5">
      <c r="A38" s="23" t="s">
        <v>95</v>
      </c>
      <c r="B38" s="56">
        <v>204</v>
      </c>
      <c r="C38" s="56">
        <v>16</v>
      </c>
      <c r="D38" s="56">
        <v>79</v>
      </c>
      <c r="E38" s="56">
        <v>175940</v>
      </c>
      <c r="F38" s="50">
        <v>86</v>
      </c>
    </row>
    <row r="39" spans="1:6" ht="13.5">
      <c r="A39" s="24" t="s">
        <v>215</v>
      </c>
      <c r="B39" s="53">
        <f>SUM(B24:B38)</f>
        <v>3970</v>
      </c>
      <c r="C39" s="51">
        <f>SUM(C24:C38)</f>
        <v>1065</v>
      </c>
      <c r="D39" s="51">
        <f>SUM(D24:D38)</f>
        <v>769</v>
      </c>
      <c r="E39" s="51">
        <f>SUM(E24:E38)</f>
        <v>3854577</v>
      </c>
      <c r="F39" s="52">
        <f>SUM(F24:F38)</f>
        <v>1430</v>
      </c>
    </row>
    <row r="40" spans="1:6" ht="13.5">
      <c r="A40" s="32" t="s">
        <v>96</v>
      </c>
      <c r="B40" s="54">
        <f>SUM(B39,B23)</f>
        <v>34006</v>
      </c>
      <c r="C40" s="54">
        <f>SUM(C39,C23)</f>
        <v>8201</v>
      </c>
      <c r="D40" s="54">
        <f>SUM(D39,D23)</f>
        <v>3847</v>
      </c>
      <c r="E40" s="54">
        <f>SUM(E39,E23)</f>
        <v>28819249</v>
      </c>
      <c r="F40" s="55">
        <f>SUM(F39,F23)</f>
        <v>9768</v>
      </c>
    </row>
    <row r="41" spans="2:6" ht="13.5">
      <c r="B41" s="159"/>
      <c r="C41" s="159"/>
      <c r="D41" s="159"/>
      <c r="E41" s="159"/>
      <c r="F41" s="159"/>
    </row>
    <row r="42" spans="1:6" ht="13.5">
      <c r="A42" s="37"/>
      <c r="B42" s="159"/>
      <c r="C42" s="159"/>
      <c r="D42" s="57"/>
      <c r="E42" s="58" t="s">
        <v>59</v>
      </c>
      <c r="F42" s="159"/>
    </row>
    <row r="43" spans="1:6" ht="13.5">
      <c r="A43" s="38" t="s">
        <v>60</v>
      </c>
      <c r="B43" s="59" t="s">
        <v>51</v>
      </c>
      <c r="C43" s="60"/>
      <c r="D43" s="60"/>
      <c r="E43" s="61"/>
      <c r="F43" s="159"/>
    </row>
    <row r="44" spans="1:6" ht="13.5">
      <c r="A44" s="39"/>
      <c r="B44" s="59" t="s">
        <v>52</v>
      </c>
      <c r="C44" s="61"/>
      <c r="D44" s="62"/>
      <c r="E44" s="139" t="s">
        <v>53</v>
      </c>
      <c r="F44" s="159"/>
    </row>
    <row r="45" spans="1:6" ht="13.5">
      <c r="A45" s="39"/>
      <c r="B45" s="62"/>
      <c r="C45" s="50"/>
      <c r="D45" s="64" t="s">
        <v>54</v>
      </c>
      <c r="E45" s="139" t="s">
        <v>55</v>
      </c>
      <c r="F45" s="159"/>
    </row>
    <row r="46" spans="1:6" ht="13.5">
      <c r="A46" s="39" t="s">
        <v>56</v>
      </c>
      <c r="B46" s="64" t="s">
        <v>132</v>
      </c>
      <c r="C46" s="63" t="s">
        <v>49</v>
      </c>
      <c r="D46" s="64" t="s">
        <v>202</v>
      </c>
      <c r="E46" s="139" t="s">
        <v>57</v>
      </c>
      <c r="F46" s="159"/>
    </row>
    <row r="47" spans="1:6" ht="13.5">
      <c r="A47" s="41" t="s">
        <v>212</v>
      </c>
      <c r="B47" s="65"/>
      <c r="C47" s="55"/>
      <c r="D47" s="65"/>
      <c r="E47" s="55"/>
      <c r="F47" s="159"/>
    </row>
    <row r="48" spans="1:6" ht="13.5">
      <c r="A48" s="21" t="s">
        <v>71</v>
      </c>
      <c r="B48" s="56">
        <v>213</v>
      </c>
      <c r="C48" s="56">
        <v>58</v>
      </c>
      <c r="D48" s="56">
        <v>200688</v>
      </c>
      <c r="E48" s="50">
        <v>252</v>
      </c>
      <c r="F48" s="159"/>
    </row>
    <row r="49" spans="1:6" ht="13.5">
      <c r="A49" s="23" t="s">
        <v>72</v>
      </c>
      <c r="B49" s="56">
        <v>355</v>
      </c>
      <c r="C49" s="56">
        <v>68</v>
      </c>
      <c r="D49" s="56">
        <v>338755</v>
      </c>
      <c r="E49" s="50">
        <v>403</v>
      </c>
      <c r="F49" s="159"/>
    </row>
    <row r="50" spans="1:6" ht="13.5">
      <c r="A50" s="23" t="s">
        <v>73</v>
      </c>
      <c r="B50" s="56">
        <v>153</v>
      </c>
      <c r="C50" s="56">
        <v>49</v>
      </c>
      <c r="D50" s="56">
        <v>151231</v>
      </c>
      <c r="E50" s="50">
        <v>186</v>
      </c>
      <c r="F50" s="159"/>
    </row>
    <row r="51" spans="1:6" ht="13.5">
      <c r="A51" s="23" t="s">
        <v>74</v>
      </c>
      <c r="B51" s="56">
        <v>191</v>
      </c>
      <c r="C51" s="56">
        <v>60</v>
      </c>
      <c r="D51" s="56">
        <v>181006</v>
      </c>
      <c r="E51" s="50">
        <v>232</v>
      </c>
      <c r="F51" s="159"/>
    </row>
    <row r="52" spans="1:6" ht="13.5">
      <c r="A52" s="23" t="s">
        <v>75</v>
      </c>
      <c r="B52" s="56">
        <v>182</v>
      </c>
      <c r="C52" s="56">
        <v>39</v>
      </c>
      <c r="D52" s="56">
        <v>168081</v>
      </c>
      <c r="E52" s="50">
        <v>206</v>
      </c>
      <c r="F52" s="159"/>
    </row>
    <row r="53" spans="1:6" ht="13.5">
      <c r="A53" s="23" t="s">
        <v>76</v>
      </c>
      <c r="B53" s="56">
        <v>325</v>
      </c>
      <c r="C53" s="56">
        <v>85</v>
      </c>
      <c r="D53" s="56">
        <v>305594</v>
      </c>
      <c r="E53" s="50">
        <v>378</v>
      </c>
      <c r="F53" s="159"/>
    </row>
    <row r="54" spans="1:6" ht="13.5">
      <c r="A54" s="23" t="s">
        <v>77</v>
      </c>
      <c r="B54" s="56">
        <v>71</v>
      </c>
      <c r="C54" s="56">
        <v>20</v>
      </c>
      <c r="D54" s="56">
        <v>64866</v>
      </c>
      <c r="E54" s="50">
        <v>86</v>
      </c>
      <c r="F54" s="159"/>
    </row>
    <row r="55" spans="1:6" ht="13.5">
      <c r="A55" s="23" t="s">
        <v>78</v>
      </c>
      <c r="B55" s="56">
        <v>29</v>
      </c>
      <c r="C55" s="56">
        <v>8</v>
      </c>
      <c r="D55" s="56">
        <v>27877</v>
      </c>
      <c r="E55" s="50">
        <v>35</v>
      </c>
      <c r="F55" s="159"/>
    </row>
    <row r="56" spans="1:6" ht="13.5">
      <c r="A56" s="23" t="s">
        <v>79</v>
      </c>
      <c r="B56" s="56">
        <v>34</v>
      </c>
      <c r="C56" s="56">
        <v>11</v>
      </c>
      <c r="D56" s="56">
        <v>32683</v>
      </c>
      <c r="E56" s="50">
        <v>41</v>
      </c>
      <c r="F56" s="159"/>
    </row>
    <row r="57" spans="1:6" ht="13.5">
      <c r="A57" s="23" t="s">
        <v>80</v>
      </c>
      <c r="B57" s="56">
        <v>117</v>
      </c>
      <c r="C57" s="56">
        <v>50</v>
      </c>
      <c r="D57" s="56">
        <v>118898</v>
      </c>
      <c r="E57" s="50">
        <v>130</v>
      </c>
      <c r="F57" s="159"/>
    </row>
    <row r="58" spans="1:6" ht="13.5">
      <c r="A58" s="23" t="s">
        <v>81</v>
      </c>
      <c r="B58" s="56">
        <v>70</v>
      </c>
      <c r="C58" s="56">
        <v>19</v>
      </c>
      <c r="D58" s="56">
        <v>65777</v>
      </c>
      <c r="E58" s="50">
        <v>79</v>
      </c>
      <c r="F58" s="159"/>
    </row>
    <row r="59" spans="1:6" ht="13.5">
      <c r="A59" s="23" t="s">
        <v>82</v>
      </c>
      <c r="B59" s="56">
        <v>45</v>
      </c>
      <c r="C59" s="56">
        <v>12</v>
      </c>
      <c r="D59" s="56">
        <v>43694</v>
      </c>
      <c r="E59" s="50">
        <v>51</v>
      </c>
      <c r="F59" s="159"/>
    </row>
    <row r="60" spans="1:6" ht="13.5">
      <c r="A60" s="23" t="s">
        <v>206</v>
      </c>
      <c r="B60" s="56">
        <v>232</v>
      </c>
      <c r="C60" s="56">
        <v>58</v>
      </c>
      <c r="D60" s="56">
        <v>215991</v>
      </c>
      <c r="E60" s="50">
        <v>266</v>
      </c>
      <c r="F60" s="159"/>
    </row>
    <row r="61" spans="1:6" ht="13.5">
      <c r="A61" s="23" t="s">
        <v>207</v>
      </c>
      <c r="B61" s="56">
        <v>110</v>
      </c>
      <c r="C61" s="56">
        <v>46</v>
      </c>
      <c r="D61" s="56">
        <v>108316</v>
      </c>
      <c r="E61" s="50">
        <v>140</v>
      </c>
      <c r="F61" s="159"/>
    </row>
    <row r="62" spans="1:6" ht="13.5">
      <c r="A62" s="24" t="s">
        <v>83</v>
      </c>
      <c r="B62" s="53">
        <f>SUM(B48:B61)</f>
        <v>2127</v>
      </c>
      <c r="C62" s="51">
        <f>SUM(C48:C61)</f>
        <v>583</v>
      </c>
      <c r="D62" s="51">
        <f>SUM(D48:D61)</f>
        <v>2023457</v>
      </c>
      <c r="E62" s="52">
        <f>SUM(E48:E61)</f>
        <v>2485</v>
      </c>
      <c r="F62" s="159"/>
    </row>
    <row r="63" spans="1:6" ht="13.5">
      <c r="A63" s="23" t="s">
        <v>84</v>
      </c>
      <c r="B63" s="56">
        <v>27</v>
      </c>
      <c r="C63" s="56">
        <v>6</v>
      </c>
      <c r="D63" s="56">
        <v>25411</v>
      </c>
      <c r="E63" s="50">
        <v>31</v>
      </c>
      <c r="F63" s="159"/>
    </row>
    <row r="64" spans="1:6" ht="13.5">
      <c r="A64" s="23" t="s">
        <v>85</v>
      </c>
      <c r="B64" s="56">
        <v>28</v>
      </c>
      <c r="C64" s="56">
        <v>3</v>
      </c>
      <c r="D64" s="56">
        <v>24089</v>
      </c>
      <c r="E64" s="50">
        <v>30</v>
      </c>
      <c r="F64" s="159"/>
    </row>
    <row r="65" spans="1:6" ht="13.5">
      <c r="A65" s="23" t="s">
        <v>86</v>
      </c>
      <c r="B65" s="56">
        <v>60</v>
      </c>
      <c r="C65" s="56">
        <v>18</v>
      </c>
      <c r="D65" s="56">
        <v>57227</v>
      </c>
      <c r="E65" s="50">
        <v>67</v>
      </c>
      <c r="F65" s="159"/>
    </row>
    <row r="66" spans="1:6" ht="13.5">
      <c r="A66" s="23" t="s">
        <v>87</v>
      </c>
      <c r="B66" s="56">
        <v>5</v>
      </c>
      <c r="C66" s="56">
        <v>0</v>
      </c>
      <c r="D66" s="56">
        <v>4240</v>
      </c>
      <c r="E66" s="50">
        <v>5</v>
      </c>
      <c r="F66" s="159"/>
    </row>
    <row r="67" spans="1:6" ht="13.5">
      <c r="A67" s="23" t="s">
        <v>88</v>
      </c>
      <c r="B67" s="56">
        <v>8</v>
      </c>
      <c r="C67" s="56">
        <v>2</v>
      </c>
      <c r="D67" s="56">
        <v>7880</v>
      </c>
      <c r="E67" s="50">
        <v>10</v>
      </c>
      <c r="F67" s="159"/>
    </row>
    <row r="68" spans="1:6" ht="13.5">
      <c r="A68" s="23" t="s">
        <v>89</v>
      </c>
      <c r="B68" s="56">
        <v>33</v>
      </c>
      <c r="C68" s="56">
        <v>10</v>
      </c>
      <c r="D68" s="56">
        <v>31983</v>
      </c>
      <c r="E68" s="50">
        <v>40</v>
      </c>
      <c r="F68" s="159"/>
    </row>
    <row r="69" spans="1:6" ht="13.5">
      <c r="A69" s="23" t="s">
        <v>90</v>
      </c>
      <c r="B69" s="56">
        <v>28</v>
      </c>
      <c r="C69" s="56">
        <v>10</v>
      </c>
      <c r="D69" s="56">
        <v>27108</v>
      </c>
      <c r="E69" s="50">
        <v>37</v>
      </c>
      <c r="F69" s="159"/>
    </row>
    <row r="70" spans="1:6" ht="13.5">
      <c r="A70" s="23" t="s">
        <v>91</v>
      </c>
      <c r="B70" s="56">
        <v>15</v>
      </c>
      <c r="C70" s="56">
        <v>3</v>
      </c>
      <c r="D70" s="56">
        <v>13573</v>
      </c>
      <c r="E70" s="50">
        <v>18</v>
      </c>
      <c r="F70" s="159"/>
    </row>
    <row r="71" spans="1:6" ht="13.5">
      <c r="A71" s="23" t="s">
        <v>92</v>
      </c>
      <c r="B71" s="56">
        <v>18</v>
      </c>
      <c r="C71" s="56">
        <v>7</v>
      </c>
      <c r="D71" s="56">
        <v>17435</v>
      </c>
      <c r="E71" s="50">
        <v>23</v>
      </c>
      <c r="F71" s="159"/>
    </row>
    <row r="72" spans="1:6" ht="13.5">
      <c r="A72" s="23" t="s">
        <v>93</v>
      </c>
      <c r="B72" s="56">
        <v>12</v>
      </c>
      <c r="C72" s="56">
        <v>8</v>
      </c>
      <c r="D72" s="56">
        <v>13989</v>
      </c>
      <c r="E72" s="50">
        <v>19</v>
      </c>
      <c r="F72" s="159"/>
    </row>
    <row r="73" spans="1:6" ht="13.5">
      <c r="A73" s="23" t="s">
        <v>208</v>
      </c>
      <c r="B73" s="56">
        <v>20</v>
      </c>
      <c r="C73" s="56">
        <v>1</v>
      </c>
      <c r="D73" s="56">
        <v>17490</v>
      </c>
      <c r="E73" s="50">
        <v>20</v>
      </c>
      <c r="F73" s="159"/>
    </row>
    <row r="74" spans="1:6" ht="13.5">
      <c r="A74" s="23" t="s">
        <v>213</v>
      </c>
      <c r="B74" s="56">
        <v>67</v>
      </c>
      <c r="C74" s="56">
        <v>17</v>
      </c>
      <c r="D74" s="56">
        <v>59476</v>
      </c>
      <c r="E74" s="50">
        <v>79</v>
      </c>
      <c r="F74" s="159"/>
    </row>
    <row r="75" spans="1:6" ht="13.5">
      <c r="A75" s="23" t="s">
        <v>214</v>
      </c>
      <c r="B75" s="56">
        <v>63</v>
      </c>
      <c r="C75" s="56">
        <v>9</v>
      </c>
      <c r="D75" s="56">
        <v>55461</v>
      </c>
      <c r="E75" s="50">
        <v>70</v>
      </c>
      <c r="F75" s="159"/>
    </row>
    <row r="76" spans="1:6" ht="13.5">
      <c r="A76" s="23" t="s">
        <v>94</v>
      </c>
      <c r="B76" s="56">
        <v>62</v>
      </c>
      <c r="C76" s="56">
        <v>13</v>
      </c>
      <c r="D76" s="56">
        <v>55994</v>
      </c>
      <c r="E76" s="50">
        <v>69</v>
      </c>
      <c r="F76" s="159"/>
    </row>
    <row r="77" spans="1:6" ht="13.5">
      <c r="A77" s="23" t="s">
        <v>95</v>
      </c>
      <c r="B77" s="56">
        <v>43</v>
      </c>
      <c r="C77" s="56">
        <v>2</v>
      </c>
      <c r="D77" s="56">
        <v>36778</v>
      </c>
      <c r="E77" s="50">
        <v>45</v>
      </c>
      <c r="F77" s="159"/>
    </row>
    <row r="78" spans="1:6" ht="13.5">
      <c r="A78" s="24" t="s">
        <v>215</v>
      </c>
      <c r="B78" s="53">
        <f>SUM(B63:B77)</f>
        <v>489</v>
      </c>
      <c r="C78" s="51">
        <f>SUM(C63:C77)</f>
        <v>109</v>
      </c>
      <c r="D78" s="51">
        <f>SUM(D63:D77)</f>
        <v>448134</v>
      </c>
      <c r="E78" s="52">
        <f>SUM(E63:E77)</f>
        <v>563</v>
      </c>
      <c r="F78" s="159"/>
    </row>
    <row r="79" spans="1:5" ht="13.5">
      <c r="A79" s="32" t="s">
        <v>96</v>
      </c>
      <c r="B79" s="27">
        <f>SUM(B78,B62)</f>
        <v>2616</v>
      </c>
      <c r="C79" s="27">
        <f>SUM(C78,C62)</f>
        <v>692</v>
      </c>
      <c r="D79" s="27">
        <f>SUM(D78,D62)</f>
        <v>2471591</v>
      </c>
      <c r="E79" s="20">
        <f>SUM(E78,E62)</f>
        <v>3048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2" width="11.50390625" style="157" customWidth="1"/>
    <col min="3" max="9" width="14.25390625" style="157" customWidth="1"/>
    <col min="10" max="10" width="13.375" style="157" customWidth="1"/>
    <col min="11" max="16384" width="9.00390625" style="157" customWidth="1"/>
  </cols>
  <sheetData>
    <row r="1" spans="1:10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3.5">
      <c r="A2" s="2" t="s">
        <v>300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7:10" ht="13.5">
      <c r="G3" s="165"/>
      <c r="J3" s="165" t="s">
        <v>97</v>
      </c>
    </row>
    <row r="4" spans="1:10" ht="13.5">
      <c r="A4" s="5" t="s">
        <v>60</v>
      </c>
      <c r="B4" s="30" t="s">
        <v>116</v>
      </c>
      <c r="C4" s="6"/>
      <c r="D4" s="6"/>
      <c r="E4" s="6"/>
      <c r="F4" s="6"/>
      <c r="G4" s="6"/>
      <c r="H4" s="166"/>
      <c r="I4" s="166"/>
      <c r="J4" s="167"/>
    </row>
    <row r="5" spans="1:10" ht="13.5">
      <c r="A5" s="158"/>
      <c r="B5" s="8"/>
      <c r="C5" s="8"/>
      <c r="D5" s="13"/>
      <c r="E5" s="8"/>
      <c r="F5" s="8"/>
      <c r="G5" s="8"/>
      <c r="H5" s="66"/>
      <c r="I5" s="75"/>
      <c r="J5" s="67"/>
    </row>
    <row r="6" spans="1:10" ht="13.5">
      <c r="A6" s="158"/>
      <c r="B6" s="14" t="s">
        <v>117</v>
      </c>
      <c r="C6" s="14" t="s">
        <v>118</v>
      </c>
      <c r="D6" s="15" t="s">
        <v>119</v>
      </c>
      <c r="E6" s="14" t="s">
        <v>120</v>
      </c>
      <c r="F6" s="14" t="s">
        <v>121</v>
      </c>
      <c r="G6" s="14" t="s">
        <v>240</v>
      </c>
      <c r="H6" s="85" t="s">
        <v>124</v>
      </c>
      <c r="I6" s="50"/>
      <c r="J6" s="63" t="s">
        <v>125</v>
      </c>
    </row>
    <row r="7" spans="1:10" ht="13.5">
      <c r="A7" s="158"/>
      <c r="B7" s="16"/>
      <c r="C7" s="16"/>
      <c r="D7" s="17"/>
      <c r="E7" s="14" t="s">
        <v>122</v>
      </c>
      <c r="F7" s="16"/>
      <c r="G7" s="16"/>
      <c r="H7" s="50" t="s">
        <v>128</v>
      </c>
      <c r="I7" s="139" t="s">
        <v>129</v>
      </c>
      <c r="J7" s="50"/>
    </row>
    <row r="8" spans="1:10" ht="13.5">
      <c r="A8" s="18" t="s">
        <v>212</v>
      </c>
      <c r="B8" s="65"/>
      <c r="C8" s="65"/>
      <c r="D8" s="55"/>
      <c r="E8" s="65"/>
      <c r="F8" s="65"/>
      <c r="G8" s="65"/>
      <c r="H8" s="55" t="s">
        <v>289</v>
      </c>
      <c r="I8" s="55"/>
      <c r="J8" s="55"/>
    </row>
    <row r="9" spans="1:10" ht="13.5">
      <c r="A9" s="21" t="s">
        <v>71</v>
      </c>
      <c r="B9" s="168">
        <v>11580</v>
      </c>
      <c r="C9" s="56">
        <v>2880039</v>
      </c>
      <c r="D9" s="56">
        <v>60262993</v>
      </c>
      <c r="E9" s="56">
        <v>896631</v>
      </c>
      <c r="F9" s="56">
        <v>3916877</v>
      </c>
      <c r="G9" s="56">
        <v>328768</v>
      </c>
      <c r="H9" s="56">
        <v>1473280</v>
      </c>
      <c r="I9" s="56">
        <v>757500</v>
      </c>
      <c r="J9" s="50">
        <v>599900</v>
      </c>
    </row>
    <row r="10" spans="1:10" ht="13.5">
      <c r="A10" s="23" t="s">
        <v>72</v>
      </c>
      <c r="B10" s="168">
        <v>12979</v>
      </c>
      <c r="C10" s="56">
        <v>3167607</v>
      </c>
      <c r="D10" s="56">
        <v>69351056</v>
      </c>
      <c r="E10" s="56">
        <v>966050</v>
      </c>
      <c r="F10" s="56">
        <v>4175920</v>
      </c>
      <c r="G10" s="56">
        <v>346074</v>
      </c>
      <c r="H10" s="56">
        <v>1649080</v>
      </c>
      <c r="I10" s="56">
        <v>859200</v>
      </c>
      <c r="J10" s="50">
        <v>598560</v>
      </c>
    </row>
    <row r="11" spans="1:10" ht="13.5">
      <c r="A11" s="23" t="s">
        <v>73</v>
      </c>
      <c r="B11" s="168">
        <v>4768</v>
      </c>
      <c r="C11" s="56">
        <v>1286145</v>
      </c>
      <c r="D11" s="56">
        <v>26046789</v>
      </c>
      <c r="E11" s="56">
        <v>473390</v>
      </c>
      <c r="F11" s="56">
        <v>1772974</v>
      </c>
      <c r="G11" s="56">
        <v>144006</v>
      </c>
      <c r="H11" s="56">
        <v>681360</v>
      </c>
      <c r="I11" s="56">
        <v>356100</v>
      </c>
      <c r="J11" s="50">
        <v>296880</v>
      </c>
    </row>
    <row r="12" spans="1:10" ht="13.5">
      <c r="A12" s="23" t="s">
        <v>74</v>
      </c>
      <c r="B12" s="168">
        <v>4257</v>
      </c>
      <c r="C12" s="56">
        <v>1466701</v>
      </c>
      <c r="D12" s="56">
        <v>32177542</v>
      </c>
      <c r="E12" s="56">
        <v>459750</v>
      </c>
      <c r="F12" s="56">
        <v>2155642</v>
      </c>
      <c r="G12" s="56">
        <v>183762</v>
      </c>
      <c r="H12" s="56">
        <v>796240</v>
      </c>
      <c r="I12" s="56">
        <v>422100</v>
      </c>
      <c r="J12" s="50">
        <v>318220</v>
      </c>
    </row>
    <row r="13" spans="1:10" ht="13.5">
      <c r="A13" s="23" t="s">
        <v>75</v>
      </c>
      <c r="B13" s="168">
        <v>4800</v>
      </c>
      <c r="C13" s="56">
        <v>1600927</v>
      </c>
      <c r="D13" s="56">
        <v>31710143</v>
      </c>
      <c r="E13" s="56">
        <v>621213</v>
      </c>
      <c r="F13" s="56">
        <v>1931685</v>
      </c>
      <c r="G13" s="56">
        <v>184865</v>
      </c>
      <c r="H13" s="56">
        <v>937740</v>
      </c>
      <c r="I13" s="56">
        <v>498600</v>
      </c>
      <c r="J13" s="50">
        <v>262120</v>
      </c>
    </row>
    <row r="14" spans="1:10" ht="13.5">
      <c r="A14" s="23" t="s">
        <v>76</v>
      </c>
      <c r="B14" s="168">
        <v>4490</v>
      </c>
      <c r="C14" s="56">
        <v>1788312</v>
      </c>
      <c r="D14" s="56">
        <v>42925609</v>
      </c>
      <c r="E14" s="56">
        <v>551600</v>
      </c>
      <c r="F14" s="56">
        <v>2644237</v>
      </c>
      <c r="G14" s="56">
        <v>225654</v>
      </c>
      <c r="H14" s="56">
        <v>1230580</v>
      </c>
      <c r="I14" s="56">
        <v>659100</v>
      </c>
      <c r="J14" s="50">
        <v>379880</v>
      </c>
    </row>
    <row r="15" spans="1:10" ht="13.5">
      <c r="A15" s="23" t="s">
        <v>77</v>
      </c>
      <c r="B15" s="168">
        <v>3401</v>
      </c>
      <c r="C15" s="56">
        <v>848362</v>
      </c>
      <c r="D15" s="56">
        <v>17022028</v>
      </c>
      <c r="E15" s="56">
        <v>183920</v>
      </c>
      <c r="F15" s="56">
        <v>1060793</v>
      </c>
      <c r="G15" s="56">
        <v>76964</v>
      </c>
      <c r="H15" s="56">
        <v>439480</v>
      </c>
      <c r="I15" s="56">
        <v>203400</v>
      </c>
      <c r="J15" s="50">
        <v>144860</v>
      </c>
    </row>
    <row r="16" spans="1:10" ht="13.5">
      <c r="A16" s="23" t="s">
        <v>78</v>
      </c>
      <c r="B16" s="168">
        <v>0</v>
      </c>
      <c r="C16" s="56">
        <v>155109</v>
      </c>
      <c r="D16" s="56">
        <v>3334601</v>
      </c>
      <c r="E16" s="56">
        <v>102017</v>
      </c>
      <c r="F16" s="56">
        <v>239920</v>
      </c>
      <c r="G16" s="56">
        <v>23587</v>
      </c>
      <c r="H16" s="56">
        <v>99500</v>
      </c>
      <c r="I16" s="56">
        <v>50100</v>
      </c>
      <c r="J16" s="50">
        <v>50280</v>
      </c>
    </row>
    <row r="17" spans="1:10" ht="13.5">
      <c r="A17" s="23" t="s">
        <v>79</v>
      </c>
      <c r="B17" s="168">
        <v>189</v>
      </c>
      <c r="C17" s="56">
        <v>385895</v>
      </c>
      <c r="D17" s="56">
        <v>10521528</v>
      </c>
      <c r="E17" s="56">
        <v>123143</v>
      </c>
      <c r="F17" s="56">
        <v>666770</v>
      </c>
      <c r="G17" s="56">
        <v>58494</v>
      </c>
      <c r="H17" s="56">
        <v>302040</v>
      </c>
      <c r="I17" s="56">
        <v>159300</v>
      </c>
      <c r="J17" s="50">
        <v>77240</v>
      </c>
    </row>
    <row r="18" spans="1:10" ht="13.5">
      <c r="A18" s="23" t="s">
        <v>80</v>
      </c>
      <c r="B18" s="168">
        <v>0</v>
      </c>
      <c r="C18" s="56">
        <v>207213</v>
      </c>
      <c r="D18" s="56">
        <v>3342323</v>
      </c>
      <c r="E18" s="56">
        <v>70045</v>
      </c>
      <c r="F18" s="56">
        <v>259706</v>
      </c>
      <c r="G18" s="56">
        <v>19230</v>
      </c>
      <c r="H18" s="56">
        <v>136520</v>
      </c>
      <c r="I18" s="56">
        <v>64500</v>
      </c>
      <c r="J18" s="50">
        <v>40940</v>
      </c>
    </row>
    <row r="19" spans="1:10" ht="13.5">
      <c r="A19" s="23" t="s">
        <v>81</v>
      </c>
      <c r="B19" s="168">
        <v>0</v>
      </c>
      <c r="C19" s="56">
        <v>86707</v>
      </c>
      <c r="D19" s="56">
        <v>2707105</v>
      </c>
      <c r="E19" s="56">
        <v>75384</v>
      </c>
      <c r="F19" s="56">
        <v>194654</v>
      </c>
      <c r="G19" s="56">
        <v>24512</v>
      </c>
      <c r="H19" s="56">
        <v>80740</v>
      </c>
      <c r="I19" s="56">
        <v>38100</v>
      </c>
      <c r="J19" s="50">
        <v>32060</v>
      </c>
    </row>
    <row r="20" spans="1:10" ht="13.5">
      <c r="A20" s="23" t="s">
        <v>82</v>
      </c>
      <c r="B20" s="168">
        <v>1674</v>
      </c>
      <c r="C20" s="56">
        <v>433995</v>
      </c>
      <c r="D20" s="56">
        <v>10002874</v>
      </c>
      <c r="E20" s="56">
        <v>152463</v>
      </c>
      <c r="F20" s="56">
        <v>654462</v>
      </c>
      <c r="G20" s="56">
        <v>82521</v>
      </c>
      <c r="H20" s="56">
        <v>306840</v>
      </c>
      <c r="I20" s="56">
        <v>156300</v>
      </c>
      <c r="J20" s="50">
        <v>63980</v>
      </c>
    </row>
    <row r="21" spans="1:10" ht="13.5">
      <c r="A21" s="23" t="s">
        <v>206</v>
      </c>
      <c r="B21" s="168">
        <v>1220</v>
      </c>
      <c r="C21" s="56">
        <v>451316</v>
      </c>
      <c r="D21" s="56">
        <v>8320830</v>
      </c>
      <c r="E21" s="56">
        <v>155685</v>
      </c>
      <c r="F21" s="56">
        <v>652902</v>
      </c>
      <c r="G21" s="56">
        <v>62335</v>
      </c>
      <c r="H21" s="56">
        <v>255340</v>
      </c>
      <c r="I21" s="56">
        <v>123000</v>
      </c>
      <c r="J21" s="50">
        <v>113820</v>
      </c>
    </row>
    <row r="22" spans="1:10" ht="13.5">
      <c r="A22" s="23" t="s">
        <v>207</v>
      </c>
      <c r="B22" s="168">
        <v>2194</v>
      </c>
      <c r="C22" s="56">
        <v>960038</v>
      </c>
      <c r="D22" s="56">
        <v>18868450</v>
      </c>
      <c r="E22" s="56">
        <v>230843</v>
      </c>
      <c r="F22" s="56">
        <v>1289135</v>
      </c>
      <c r="G22" s="56">
        <v>138227</v>
      </c>
      <c r="H22" s="56">
        <v>550060</v>
      </c>
      <c r="I22" s="56">
        <v>250800</v>
      </c>
      <c r="J22" s="50">
        <v>192980</v>
      </c>
    </row>
    <row r="23" spans="1:10" ht="13.5">
      <c r="A23" s="24" t="s">
        <v>83</v>
      </c>
      <c r="B23" s="53">
        <f aca="true" t="shared" si="0" ref="B23:G23">SUM(B9:B22)</f>
        <v>51552</v>
      </c>
      <c r="C23" s="51">
        <f t="shared" si="0"/>
        <v>15718366</v>
      </c>
      <c r="D23" s="51">
        <f t="shared" si="0"/>
        <v>336593871</v>
      </c>
      <c r="E23" s="51">
        <f t="shared" si="0"/>
        <v>5062134</v>
      </c>
      <c r="F23" s="51">
        <f t="shared" si="0"/>
        <v>21615677</v>
      </c>
      <c r="G23" s="51">
        <f t="shared" si="0"/>
        <v>1898999</v>
      </c>
      <c r="H23" s="51">
        <f>SUM(H9:H22)</f>
        <v>8938800</v>
      </c>
      <c r="I23" s="51">
        <f>SUM(I9:I22)</f>
        <v>4598100</v>
      </c>
      <c r="J23" s="52">
        <f>SUM(J9:J22)</f>
        <v>3171720</v>
      </c>
    </row>
    <row r="24" spans="1:10" ht="13.5">
      <c r="A24" s="23" t="s">
        <v>84</v>
      </c>
      <c r="B24" s="168">
        <v>0</v>
      </c>
      <c r="C24" s="56">
        <v>94685</v>
      </c>
      <c r="D24" s="56">
        <v>1366597</v>
      </c>
      <c r="E24" s="56">
        <v>32284</v>
      </c>
      <c r="F24" s="56">
        <v>94251</v>
      </c>
      <c r="G24" s="56">
        <v>13735</v>
      </c>
      <c r="H24" s="56">
        <v>27620</v>
      </c>
      <c r="I24" s="56">
        <v>14100</v>
      </c>
      <c r="J24" s="50">
        <v>8960</v>
      </c>
    </row>
    <row r="25" spans="1:10" ht="13.5">
      <c r="A25" s="23" t="s">
        <v>85</v>
      </c>
      <c r="B25" s="168">
        <v>368</v>
      </c>
      <c r="C25" s="56">
        <v>284719</v>
      </c>
      <c r="D25" s="56">
        <v>5999837</v>
      </c>
      <c r="E25" s="56">
        <v>80313</v>
      </c>
      <c r="F25" s="56">
        <v>369732</v>
      </c>
      <c r="G25" s="56">
        <v>38447</v>
      </c>
      <c r="H25" s="56">
        <v>168780</v>
      </c>
      <c r="I25" s="56">
        <v>82200</v>
      </c>
      <c r="J25" s="50">
        <v>35200</v>
      </c>
    </row>
    <row r="26" spans="1:10" ht="13.5">
      <c r="A26" s="23" t="s">
        <v>86</v>
      </c>
      <c r="B26" s="168">
        <v>1949</v>
      </c>
      <c r="C26" s="56">
        <v>426546</v>
      </c>
      <c r="D26" s="56">
        <v>8543218</v>
      </c>
      <c r="E26" s="56">
        <v>129285</v>
      </c>
      <c r="F26" s="56">
        <v>552108</v>
      </c>
      <c r="G26" s="56">
        <v>55582</v>
      </c>
      <c r="H26" s="56">
        <v>269980</v>
      </c>
      <c r="I26" s="56">
        <v>139200</v>
      </c>
      <c r="J26" s="50">
        <v>63700</v>
      </c>
    </row>
    <row r="27" spans="1:10" ht="13.5">
      <c r="A27" s="23" t="s">
        <v>87</v>
      </c>
      <c r="B27" s="168">
        <v>0</v>
      </c>
      <c r="C27" s="56">
        <v>106344</v>
      </c>
      <c r="D27" s="56">
        <v>2180927</v>
      </c>
      <c r="E27" s="56">
        <v>35649</v>
      </c>
      <c r="F27" s="56">
        <v>130750</v>
      </c>
      <c r="G27" s="56">
        <v>14790</v>
      </c>
      <c r="H27" s="56">
        <v>41240</v>
      </c>
      <c r="I27" s="56">
        <v>20700</v>
      </c>
      <c r="J27" s="50">
        <v>16760</v>
      </c>
    </row>
    <row r="28" spans="1:10" ht="13.5">
      <c r="A28" s="23" t="s">
        <v>88</v>
      </c>
      <c r="B28" s="168">
        <v>180</v>
      </c>
      <c r="C28" s="56">
        <v>138614</v>
      </c>
      <c r="D28" s="56">
        <v>3029590</v>
      </c>
      <c r="E28" s="56">
        <v>67125</v>
      </c>
      <c r="F28" s="56">
        <v>189984</v>
      </c>
      <c r="G28" s="56">
        <v>16469</v>
      </c>
      <c r="H28" s="56">
        <v>66900</v>
      </c>
      <c r="I28" s="56">
        <v>35700</v>
      </c>
      <c r="J28" s="50">
        <v>30540</v>
      </c>
    </row>
    <row r="29" spans="1:10" ht="13.5">
      <c r="A29" s="23" t="s">
        <v>89</v>
      </c>
      <c r="B29" s="168">
        <v>50</v>
      </c>
      <c r="C29" s="56">
        <v>139842</v>
      </c>
      <c r="D29" s="56">
        <v>2911705</v>
      </c>
      <c r="E29" s="56">
        <v>38793</v>
      </c>
      <c r="F29" s="56">
        <v>211028</v>
      </c>
      <c r="G29" s="56">
        <v>21948</v>
      </c>
      <c r="H29" s="56">
        <v>80640</v>
      </c>
      <c r="I29" s="56">
        <v>43200</v>
      </c>
      <c r="J29" s="50">
        <v>23240</v>
      </c>
    </row>
    <row r="30" spans="1:10" ht="13.5">
      <c r="A30" s="23" t="s">
        <v>90</v>
      </c>
      <c r="B30" s="168">
        <v>0</v>
      </c>
      <c r="C30" s="56">
        <v>189572</v>
      </c>
      <c r="D30" s="56">
        <v>4484420</v>
      </c>
      <c r="E30" s="56">
        <v>55952</v>
      </c>
      <c r="F30" s="56">
        <v>320043</v>
      </c>
      <c r="G30" s="56">
        <v>30391</v>
      </c>
      <c r="H30" s="56">
        <v>113460</v>
      </c>
      <c r="I30" s="56">
        <v>61200</v>
      </c>
      <c r="J30" s="50">
        <v>35640</v>
      </c>
    </row>
    <row r="31" spans="1:10" ht="13.5">
      <c r="A31" s="23" t="s">
        <v>91</v>
      </c>
      <c r="B31" s="168">
        <v>0</v>
      </c>
      <c r="C31" s="56">
        <v>66719</v>
      </c>
      <c r="D31" s="56">
        <v>1734819</v>
      </c>
      <c r="E31" s="56">
        <v>38370</v>
      </c>
      <c r="F31" s="56">
        <v>131389</v>
      </c>
      <c r="G31" s="56">
        <v>13765</v>
      </c>
      <c r="H31" s="56">
        <v>58600</v>
      </c>
      <c r="I31" s="56">
        <v>30000</v>
      </c>
      <c r="J31" s="50">
        <v>21960</v>
      </c>
    </row>
    <row r="32" spans="1:10" ht="13.5">
      <c r="A32" s="23" t="s">
        <v>92</v>
      </c>
      <c r="B32" s="168">
        <v>79</v>
      </c>
      <c r="C32" s="56">
        <v>135710</v>
      </c>
      <c r="D32" s="56">
        <v>2998676</v>
      </c>
      <c r="E32" s="56">
        <v>48270</v>
      </c>
      <c r="F32" s="56">
        <v>218821</v>
      </c>
      <c r="G32" s="56">
        <v>21315</v>
      </c>
      <c r="H32" s="56">
        <v>79820</v>
      </c>
      <c r="I32" s="56">
        <v>39000</v>
      </c>
      <c r="J32" s="50">
        <v>24700</v>
      </c>
    </row>
    <row r="33" spans="1:10" ht="13.5">
      <c r="A33" s="23" t="s">
        <v>93</v>
      </c>
      <c r="B33" s="168">
        <v>0</v>
      </c>
      <c r="C33" s="56">
        <v>53321</v>
      </c>
      <c r="D33" s="56">
        <v>1640672</v>
      </c>
      <c r="E33" s="56">
        <v>18499</v>
      </c>
      <c r="F33" s="56">
        <v>124633</v>
      </c>
      <c r="G33" s="56">
        <v>11525</v>
      </c>
      <c r="H33" s="56">
        <v>35840</v>
      </c>
      <c r="I33" s="56">
        <v>19200</v>
      </c>
      <c r="J33" s="50">
        <v>13900</v>
      </c>
    </row>
    <row r="34" spans="1:10" ht="13.5">
      <c r="A34" s="23" t="s">
        <v>208</v>
      </c>
      <c r="B34" s="168">
        <v>0</v>
      </c>
      <c r="C34" s="56">
        <v>52337</v>
      </c>
      <c r="D34" s="56">
        <v>1469239</v>
      </c>
      <c r="E34" s="56">
        <v>49659</v>
      </c>
      <c r="F34" s="56">
        <v>110045</v>
      </c>
      <c r="G34" s="56">
        <v>12754</v>
      </c>
      <c r="H34" s="56">
        <v>52100</v>
      </c>
      <c r="I34" s="56">
        <v>26100</v>
      </c>
      <c r="J34" s="50">
        <v>20380</v>
      </c>
    </row>
    <row r="35" spans="1:10" ht="13.5">
      <c r="A35" s="23" t="s">
        <v>213</v>
      </c>
      <c r="B35" s="168">
        <v>116</v>
      </c>
      <c r="C35" s="56">
        <v>156481</v>
      </c>
      <c r="D35" s="56">
        <v>2180573</v>
      </c>
      <c r="E35" s="56">
        <v>67290</v>
      </c>
      <c r="F35" s="56">
        <v>175738</v>
      </c>
      <c r="G35" s="56">
        <v>25077</v>
      </c>
      <c r="H35" s="56">
        <v>84600</v>
      </c>
      <c r="I35" s="56">
        <v>37800</v>
      </c>
      <c r="J35" s="50">
        <v>22260</v>
      </c>
    </row>
    <row r="36" spans="1:10" ht="13.5">
      <c r="A36" s="23" t="s">
        <v>214</v>
      </c>
      <c r="B36" s="168">
        <v>122</v>
      </c>
      <c r="C36" s="56">
        <v>137158</v>
      </c>
      <c r="D36" s="56">
        <v>2734073</v>
      </c>
      <c r="E36" s="56">
        <v>115273</v>
      </c>
      <c r="F36" s="56">
        <v>202750</v>
      </c>
      <c r="G36" s="56">
        <v>25703</v>
      </c>
      <c r="H36" s="56">
        <v>103120</v>
      </c>
      <c r="I36" s="56">
        <v>48000</v>
      </c>
      <c r="J36" s="50">
        <v>36940</v>
      </c>
    </row>
    <row r="37" spans="1:10" ht="13.5">
      <c r="A37" s="23" t="s">
        <v>94</v>
      </c>
      <c r="B37" s="168">
        <v>1119</v>
      </c>
      <c r="C37" s="56">
        <v>37151</v>
      </c>
      <c r="D37" s="56">
        <v>1341561</v>
      </c>
      <c r="E37" s="56">
        <v>39589</v>
      </c>
      <c r="F37" s="56">
        <v>95177</v>
      </c>
      <c r="G37" s="56">
        <v>12527</v>
      </c>
      <c r="H37" s="56">
        <v>36040</v>
      </c>
      <c r="I37" s="56">
        <v>16800</v>
      </c>
      <c r="J37" s="50">
        <v>15140</v>
      </c>
    </row>
    <row r="38" spans="1:10" ht="13.5">
      <c r="A38" s="23" t="s">
        <v>95</v>
      </c>
      <c r="B38" s="168">
        <v>0</v>
      </c>
      <c r="C38" s="56">
        <v>45612</v>
      </c>
      <c r="D38" s="56">
        <v>1775296</v>
      </c>
      <c r="E38" s="56">
        <v>30909</v>
      </c>
      <c r="F38" s="56">
        <v>130388</v>
      </c>
      <c r="G38" s="56">
        <v>16401</v>
      </c>
      <c r="H38" s="56">
        <v>59340</v>
      </c>
      <c r="I38" s="56">
        <v>29700</v>
      </c>
      <c r="J38" s="50">
        <v>22040</v>
      </c>
    </row>
    <row r="39" spans="1:10" ht="13.5">
      <c r="A39" s="24" t="s">
        <v>215</v>
      </c>
      <c r="B39" s="53">
        <f aca="true" t="shared" si="1" ref="B39:G39">SUM(B24:B38)</f>
        <v>3983</v>
      </c>
      <c r="C39" s="51">
        <f t="shared" si="1"/>
        <v>2064811</v>
      </c>
      <c r="D39" s="51">
        <f t="shared" si="1"/>
        <v>44391203</v>
      </c>
      <c r="E39" s="51">
        <f t="shared" si="1"/>
        <v>847260</v>
      </c>
      <c r="F39" s="51">
        <f t="shared" si="1"/>
        <v>3056837</v>
      </c>
      <c r="G39" s="51">
        <f t="shared" si="1"/>
        <v>330429</v>
      </c>
      <c r="H39" s="51">
        <f>SUM(H24:H38)</f>
        <v>1278080</v>
      </c>
      <c r="I39" s="51">
        <f>SUM(I24:I38)</f>
        <v>642900</v>
      </c>
      <c r="J39" s="52">
        <f>SUM(J24:J38)</f>
        <v>391360</v>
      </c>
    </row>
    <row r="40" spans="1:10" ht="13.5">
      <c r="A40" s="26" t="s">
        <v>96</v>
      </c>
      <c r="B40" s="68">
        <f aca="true" t="shared" si="2" ref="B40:G40">SUM(B39,B23)</f>
        <v>55535</v>
      </c>
      <c r="C40" s="54">
        <f t="shared" si="2"/>
        <v>17783177</v>
      </c>
      <c r="D40" s="54">
        <f t="shared" si="2"/>
        <v>380985074</v>
      </c>
      <c r="E40" s="54">
        <f t="shared" si="2"/>
        <v>5909394</v>
      </c>
      <c r="F40" s="54">
        <f t="shared" si="2"/>
        <v>24672514</v>
      </c>
      <c r="G40" s="54">
        <f t="shared" si="2"/>
        <v>2229428</v>
      </c>
      <c r="H40" s="54">
        <f>SUM(H39,H23)</f>
        <v>10216880</v>
      </c>
      <c r="I40" s="54">
        <f>SUM(I39,I23)</f>
        <v>5241000</v>
      </c>
      <c r="J40" s="55">
        <f>SUM(J39,J23)</f>
        <v>3563080</v>
      </c>
    </row>
    <row r="41" spans="2:8" ht="13.5">
      <c r="B41" s="159"/>
      <c r="C41" s="159"/>
      <c r="D41" s="159"/>
      <c r="E41" s="159"/>
      <c r="F41" s="159"/>
      <c r="G41" s="159"/>
      <c r="H41" s="159"/>
    </row>
    <row r="42" spans="2:9" ht="13.5">
      <c r="B42" s="159"/>
      <c r="C42" s="159"/>
      <c r="D42" s="159"/>
      <c r="E42" s="159"/>
      <c r="F42" s="159"/>
      <c r="G42" s="161"/>
      <c r="H42" s="159"/>
      <c r="I42" s="161" t="s">
        <v>97</v>
      </c>
    </row>
    <row r="43" spans="1:9" ht="13.5">
      <c r="A43" s="28" t="s">
        <v>60</v>
      </c>
      <c r="B43" s="59" t="s">
        <v>116</v>
      </c>
      <c r="C43" s="60"/>
      <c r="D43" s="60"/>
      <c r="E43" s="60"/>
      <c r="F43" s="61"/>
      <c r="G43" s="13" t="s">
        <v>123</v>
      </c>
      <c r="H43" s="13" t="s">
        <v>123</v>
      </c>
      <c r="I43" s="169"/>
    </row>
    <row r="44" spans="1:9" ht="13.5">
      <c r="A44" s="158"/>
      <c r="B44" s="67"/>
      <c r="C44" s="67"/>
      <c r="D44" s="8"/>
      <c r="E44" s="8" t="s">
        <v>123</v>
      </c>
      <c r="F44" s="8" t="s">
        <v>123</v>
      </c>
      <c r="G44" s="137" t="s">
        <v>135</v>
      </c>
      <c r="H44" s="15" t="s">
        <v>136</v>
      </c>
      <c r="I44" s="17"/>
    </row>
    <row r="45" spans="1:9" ht="13.5">
      <c r="A45" s="158"/>
      <c r="B45" s="63" t="s">
        <v>126</v>
      </c>
      <c r="C45" s="63" t="s">
        <v>127</v>
      </c>
      <c r="D45" s="14" t="s">
        <v>132</v>
      </c>
      <c r="E45" s="14" t="s">
        <v>133</v>
      </c>
      <c r="F45" s="14" t="s">
        <v>134</v>
      </c>
      <c r="G45" s="138" t="s">
        <v>138</v>
      </c>
      <c r="H45" s="15"/>
      <c r="I45" s="15" t="s">
        <v>63</v>
      </c>
    </row>
    <row r="46" spans="1:9" ht="13.5">
      <c r="A46" s="158"/>
      <c r="B46" s="50"/>
      <c r="C46" s="50"/>
      <c r="D46" s="16"/>
      <c r="E46" s="16" t="s">
        <v>137</v>
      </c>
      <c r="F46" s="16" t="s">
        <v>137</v>
      </c>
      <c r="G46" s="138" t="s">
        <v>142</v>
      </c>
      <c r="H46" s="17" t="s">
        <v>139</v>
      </c>
      <c r="I46" s="29" t="s">
        <v>140</v>
      </c>
    </row>
    <row r="47" spans="1:9" ht="13.5">
      <c r="A47" s="18" t="s">
        <v>212</v>
      </c>
      <c r="B47" s="55"/>
      <c r="C47" s="55"/>
      <c r="D47" s="65"/>
      <c r="E47" s="65" t="s">
        <v>141</v>
      </c>
      <c r="F47" s="65" t="s">
        <v>141</v>
      </c>
      <c r="G47" s="70" t="s">
        <v>284</v>
      </c>
      <c r="H47" s="55" t="s">
        <v>130</v>
      </c>
      <c r="I47" s="55"/>
    </row>
    <row r="48" spans="1:9" ht="13.5">
      <c r="A48" s="21" t="s">
        <v>71</v>
      </c>
      <c r="B48" s="56">
        <v>75140</v>
      </c>
      <c r="C48" s="66">
        <v>1560</v>
      </c>
      <c r="D48" s="56">
        <v>11690110</v>
      </c>
      <c r="E48" s="56">
        <v>539040</v>
      </c>
      <c r="F48" s="56">
        <v>22890220</v>
      </c>
      <c r="G48" s="56">
        <v>296700</v>
      </c>
      <c r="H48" s="56">
        <v>41640720</v>
      </c>
      <c r="I48" s="50">
        <v>147503558</v>
      </c>
    </row>
    <row r="49" spans="1:9" ht="13.5">
      <c r="A49" s="23" t="s">
        <v>72</v>
      </c>
      <c r="B49" s="56">
        <v>78520</v>
      </c>
      <c r="C49" s="56">
        <v>3120</v>
      </c>
      <c r="D49" s="56">
        <v>13951530</v>
      </c>
      <c r="E49" s="56">
        <v>841370</v>
      </c>
      <c r="F49" s="56">
        <v>24860760</v>
      </c>
      <c r="G49" s="56">
        <v>342930</v>
      </c>
      <c r="H49" s="56">
        <v>46590390</v>
      </c>
      <c r="I49" s="50">
        <v>166935946</v>
      </c>
    </row>
    <row r="50" spans="1:9" ht="13.5">
      <c r="A50" s="23" t="s">
        <v>73</v>
      </c>
      <c r="B50" s="56">
        <v>44460</v>
      </c>
      <c r="C50" s="56">
        <v>260</v>
      </c>
      <c r="D50" s="56">
        <v>4887360</v>
      </c>
      <c r="E50" s="56">
        <v>291480</v>
      </c>
      <c r="F50" s="56">
        <v>10087090</v>
      </c>
      <c r="G50" s="56">
        <v>136390</v>
      </c>
      <c r="H50" s="56">
        <v>18624210</v>
      </c>
      <c r="I50" s="50">
        <v>64777562</v>
      </c>
    </row>
    <row r="51" spans="1:9" ht="13.5">
      <c r="A51" s="23" t="s">
        <v>74</v>
      </c>
      <c r="B51" s="56">
        <v>42120</v>
      </c>
      <c r="C51" s="56">
        <v>520</v>
      </c>
      <c r="D51" s="56">
        <v>5997370</v>
      </c>
      <c r="E51" s="56">
        <v>397450</v>
      </c>
      <c r="F51" s="56">
        <v>13132140</v>
      </c>
      <c r="G51" s="56">
        <v>181010</v>
      </c>
      <c r="H51" s="56">
        <v>23146200</v>
      </c>
      <c r="I51" s="50">
        <v>80458924</v>
      </c>
    </row>
    <row r="52" spans="1:9" ht="13.5">
      <c r="A52" s="23" t="s">
        <v>75</v>
      </c>
      <c r="B52" s="56">
        <v>28080</v>
      </c>
      <c r="C52" s="56">
        <v>260</v>
      </c>
      <c r="D52" s="56">
        <v>6688020</v>
      </c>
      <c r="E52" s="56">
        <v>376810</v>
      </c>
      <c r="F52" s="56">
        <v>11963600</v>
      </c>
      <c r="G52" s="56">
        <v>205850</v>
      </c>
      <c r="H52" s="56">
        <v>20879760</v>
      </c>
      <c r="I52" s="50">
        <v>77395873</v>
      </c>
    </row>
    <row r="53" spans="1:9" ht="13.5">
      <c r="A53" s="23" t="s">
        <v>76</v>
      </c>
      <c r="B53" s="56">
        <v>56420</v>
      </c>
      <c r="C53" s="56">
        <v>780</v>
      </c>
      <c r="D53" s="56">
        <v>9023170</v>
      </c>
      <c r="E53" s="56">
        <v>528160</v>
      </c>
      <c r="F53" s="56">
        <v>16383870</v>
      </c>
      <c r="G53" s="56">
        <v>289800</v>
      </c>
      <c r="H53" s="56">
        <v>29132730</v>
      </c>
      <c r="I53" s="50">
        <v>105165292</v>
      </c>
    </row>
    <row r="54" spans="1:9" ht="13.5">
      <c r="A54" s="23" t="s">
        <v>77</v>
      </c>
      <c r="B54" s="56">
        <v>21580</v>
      </c>
      <c r="C54" s="56">
        <v>780</v>
      </c>
      <c r="D54" s="56">
        <v>4081220</v>
      </c>
      <c r="E54" s="56">
        <v>182470</v>
      </c>
      <c r="F54" s="56">
        <v>6692400</v>
      </c>
      <c r="G54" s="56">
        <v>86020</v>
      </c>
      <c r="H54" s="56">
        <v>11574090</v>
      </c>
      <c r="I54" s="50">
        <v>42418368</v>
      </c>
    </row>
    <row r="55" spans="1:9" ht="13.5">
      <c r="A55" s="23" t="s">
        <v>78</v>
      </c>
      <c r="B55" s="56">
        <v>8060</v>
      </c>
      <c r="C55" s="56">
        <v>0</v>
      </c>
      <c r="D55" s="56">
        <v>736740</v>
      </c>
      <c r="E55" s="56">
        <v>43890</v>
      </c>
      <c r="F55" s="56">
        <v>1414950</v>
      </c>
      <c r="G55" s="56">
        <v>17020</v>
      </c>
      <c r="H55" s="56">
        <v>2624160</v>
      </c>
      <c r="I55" s="50">
        <v>8849834</v>
      </c>
    </row>
    <row r="56" spans="1:9" ht="13.5">
      <c r="A56" s="23" t="s">
        <v>79</v>
      </c>
      <c r="B56" s="56">
        <v>15600</v>
      </c>
      <c r="C56" s="56">
        <v>260</v>
      </c>
      <c r="D56" s="56">
        <v>2087130</v>
      </c>
      <c r="E56" s="56">
        <v>144280</v>
      </c>
      <c r="F56" s="56">
        <v>4079230</v>
      </c>
      <c r="G56" s="56">
        <v>68310</v>
      </c>
      <c r="H56" s="56">
        <v>7373190</v>
      </c>
      <c r="I56" s="50">
        <v>25903299</v>
      </c>
    </row>
    <row r="57" spans="1:9" ht="13.5">
      <c r="A57" s="23" t="s">
        <v>80</v>
      </c>
      <c r="B57" s="56">
        <v>7280</v>
      </c>
      <c r="C57" s="56">
        <v>0</v>
      </c>
      <c r="D57" s="56">
        <v>600110</v>
      </c>
      <c r="E57" s="56">
        <v>43500</v>
      </c>
      <c r="F57" s="56">
        <v>1527110</v>
      </c>
      <c r="G57" s="56">
        <v>28290</v>
      </c>
      <c r="H57" s="56">
        <v>2808630</v>
      </c>
      <c r="I57" s="50">
        <v>9090897</v>
      </c>
    </row>
    <row r="58" spans="1:9" ht="13.5">
      <c r="A58" s="23" t="s">
        <v>81</v>
      </c>
      <c r="B58" s="56">
        <v>4420</v>
      </c>
      <c r="C58" s="56">
        <v>0</v>
      </c>
      <c r="D58" s="56">
        <v>604380</v>
      </c>
      <c r="E58" s="56">
        <v>49040</v>
      </c>
      <c r="F58" s="56">
        <v>1248290</v>
      </c>
      <c r="G58" s="56">
        <v>11270</v>
      </c>
      <c r="H58" s="56">
        <v>2199780</v>
      </c>
      <c r="I58" s="50">
        <v>7318342</v>
      </c>
    </row>
    <row r="59" spans="1:9" ht="13.5">
      <c r="A59" s="23" t="s">
        <v>82</v>
      </c>
      <c r="B59" s="56">
        <v>10400</v>
      </c>
      <c r="C59" s="56">
        <v>260</v>
      </c>
      <c r="D59" s="56">
        <v>1752720</v>
      </c>
      <c r="E59" s="56">
        <v>124100</v>
      </c>
      <c r="F59" s="56">
        <v>4052830</v>
      </c>
      <c r="G59" s="56">
        <v>69000</v>
      </c>
      <c r="H59" s="56">
        <v>7106220</v>
      </c>
      <c r="I59" s="50">
        <v>24814339</v>
      </c>
    </row>
    <row r="60" spans="1:9" ht="13.5">
      <c r="A60" s="23" t="s">
        <v>206</v>
      </c>
      <c r="B60" s="56">
        <v>20280</v>
      </c>
      <c r="C60" s="56">
        <v>0</v>
      </c>
      <c r="D60" s="56">
        <v>1477450</v>
      </c>
      <c r="E60" s="56">
        <v>127020</v>
      </c>
      <c r="F60" s="56">
        <v>4026440</v>
      </c>
      <c r="G60" s="56">
        <v>49910</v>
      </c>
      <c r="H60" s="56">
        <v>6975870</v>
      </c>
      <c r="I60" s="50">
        <v>22690418</v>
      </c>
    </row>
    <row r="61" spans="1:9" ht="13.5">
      <c r="A61" s="23" t="s">
        <v>207</v>
      </c>
      <c r="B61" s="56">
        <v>20020</v>
      </c>
      <c r="C61" s="56">
        <v>260</v>
      </c>
      <c r="D61" s="56">
        <v>3161450</v>
      </c>
      <c r="E61" s="56">
        <v>255520</v>
      </c>
      <c r="F61" s="56">
        <v>8022540</v>
      </c>
      <c r="G61" s="56">
        <v>115460</v>
      </c>
      <c r="H61" s="56">
        <v>13771230</v>
      </c>
      <c r="I61" s="50">
        <v>47578407</v>
      </c>
    </row>
    <row r="62" spans="1:9" ht="13.5">
      <c r="A62" s="24" t="s">
        <v>83</v>
      </c>
      <c r="B62" s="51">
        <f aca="true" t="shared" si="3" ref="B62:I62">SUM(B48:B61)</f>
        <v>432380</v>
      </c>
      <c r="C62" s="51">
        <f t="shared" si="3"/>
        <v>8060</v>
      </c>
      <c r="D62" s="51">
        <f t="shared" si="3"/>
        <v>66738760</v>
      </c>
      <c r="E62" s="51">
        <f t="shared" si="3"/>
        <v>3944130</v>
      </c>
      <c r="F62" s="51">
        <f t="shared" si="3"/>
        <v>130381470</v>
      </c>
      <c r="G62" s="51">
        <f t="shared" si="3"/>
        <v>1897960</v>
      </c>
      <c r="H62" s="51">
        <f t="shared" si="3"/>
        <v>234447180</v>
      </c>
      <c r="I62" s="52">
        <f t="shared" si="3"/>
        <v>830901059</v>
      </c>
    </row>
    <row r="63" spans="1:9" ht="13.5">
      <c r="A63" s="23" t="s">
        <v>84</v>
      </c>
      <c r="B63" s="56">
        <v>1560</v>
      </c>
      <c r="C63" s="56">
        <v>0</v>
      </c>
      <c r="D63" s="56">
        <v>254850</v>
      </c>
      <c r="E63" s="56">
        <v>23920</v>
      </c>
      <c r="F63" s="56">
        <v>576520</v>
      </c>
      <c r="G63" s="56">
        <v>6440</v>
      </c>
      <c r="H63" s="56">
        <v>1071510</v>
      </c>
      <c r="I63" s="50">
        <v>3572956</v>
      </c>
    </row>
    <row r="64" spans="1:9" ht="13.5">
      <c r="A64" s="23" t="s">
        <v>85</v>
      </c>
      <c r="B64" s="56">
        <v>5200</v>
      </c>
      <c r="C64" s="56">
        <v>0</v>
      </c>
      <c r="D64" s="56">
        <v>1339030</v>
      </c>
      <c r="E64" s="56">
        <v>67910</v>
      </c>
      <c r="F64" s="56">
        <v>2137130</v>
      </c>
      <c r="G64" s="56">
        <v>34270</v>
      </c>
      <c r="H64" s="56">
        <v>4009170</v>
      </c>
      <c r="I64" s="50">
        <v>14570106</v>
      </c>
    </row>
    <row r="65" spans="1:9" ht="13.5">
      <c r="A65" s="23" t="s">
        <v>86</v>
      </c>
      <c r="B65" s="56">
        <v>10140</v>
      </c>
      <c r="C65" s="56">
        <v>0</v>
      </c>
      <c r="D65" s="56">
        <v>1715540</v>
      </c>
      <c r="E65" s="56">
        <v>106630</v>
      </c>
      <c r="F65" s="56">
        <v>3586140</v>
      </c>
      <c r="G65" s="56">
        <v>60720</v>
      </c>
      <c r="H65" s="56">
        <v>5893140</v>
      </c>
      <c r="I65" s="50">
        <v>21414678</v>
      </c>
    </row>
    <row r="66" spans="1:9" ht="13.5">
      <c r="A66" s="23" t="s">
        <v>87</v>
      </c>
      <c r="B66" s="56">
        <v>2860</v>
      </c>
      <c r="C66" s="56">
        <v>260</v>
      </c>
      <c r="D66" s="56">
        <v>538940</v>
      </c>
      <c r="E66" s="56">
        <v>15420</v>
      </c>
      <c r="F66" s="56">
        <v>922240</v>
      </c>
      <c r="G66" s="56">
        <v>7590</v>
      </c>
      <c r="H66" s="56">
        <v>1397550</v>
      </c>
      <c r="I66" s="50">
        <v>5411320</v>
      </c>
    </row>
    <row r="67" spans="1:9" ht="13.5">
      <c r="A67" s="23" t="s">
        <v>88</v>
      </c>
      <c r="B67" s="56">
        <v>4420</v>
      </c>
      <c r="C67" s="56">
        <v>0</v>
      </c>
      <c r="D67" s="56">
        <v>603830</v>
      </c>
      <c r="E67" s="56">
        <v>30970</v>
      </c>
      <c r="F67" s="56">
        <v>1228650</v>
      </c>
      <c r="G67" s="56">
        <v>14260</v>
      </c>
      <c r="H67" s="56">
        <v>2117610</v>
      </c>
      <c r="I67" s="50">
        <v>7539142</v>
      </c>
    </row>
    <row r="68" spans="1:9" ht="13.5">
      <c r="A68" s="23" t="s">
        <v>89</v>
      </c>
      <c r="B68" s="56">
        <v>1300</v>
      </c>
      <c r="C68" s="56">
        <v>260</v>
      </c>
      <c r="D68" s="56">
        <v>478340</v>
      </c>
      <c r="E68" s="56">
        <v>36230</v>
      </c>
      <c r="F68" s="56">
        <v>1345650</v>
      </c>
      <c r="G68" s="56">
        <v>18170</v>
      </c>
      <c r="H68" s="56">
        <v>2062500</v>
      </c>
      <c r="I68" s="50">
        <v>7369696</v>
      </c>
    </row>
    <row r="69" spans="1:9" ht="13.5">
      <c r="A69" s="23" t="s">
        <v>90</v>
      </c>
      <c r="B69" s="56">
        <v>7280</v>
      </c>
      <c r="C69" s="56">
        <v>520</v>
      </c>
      <c r="D69" s="56">
        <v>863770</v>
      </c>
      <c r="E69" s="56">
        <v>62810</v>
      </c>
      <c r="F69" s="56">
        <v>1971630</v>
      </c>
      <c r="G69" s="56">
        <v>28750</v>
      </c>
      <c r="H69" s="56">
        <v>3233670</v>
      </c>
      <c r="I69" s="50">
        <v>11397908</v>
      </c>
    </row>
    <row r="70" spans="1:9" ht="13.5">
      <c r="A70" s="23" t="s">
        <v>91</v>
      </c>
      <c r="B70" s="56">
        <v>3120</v>
      </c>
      <c r="C70" s="56">
        <v>260</v>
      </c>
      <c r="D70" s="56">
        <v>299210</v>
      </c>
      <c r="E70" s="56">
        <v>27660</v>
      </c>
      <c r="F70" s="56">
        <v>840280</v>
      </c>
      <c r="G70" s="56">
        <v>13800</v>
      </c>
      <c r="H70" s="56">
        <v>1311090</v>
      </c>
      <c r="I70" s="50">
        <v>4561042</v>
      </c>
    </row>
    <row r="71" spans="1:9" ht="13.5">
      <c r="A71" s="23" t="s">
        <v>92</v>
      </c>
      <c r="B71" s="56">
        <v>2860</v>
      </c>
      <c r="C71" s="56">
        <v>0</v>
      </c>
      <c r="D71" s="56">
        <v>537400</v>
      </c>
      <c r="E71" s="56">
        <v>35880</v>
      </c>
      <c r="F71" s="56">
        <v>1391240</v>
      </c>
      <c r="G71" s="56">
        <v>13570</v>
      </c>
      <c r="H71" s="56">
        <v>2139060</v>
      </c>
      <c r="I71" s="50">
        <v>7647401</v>
      </c>
    </row>
    <row r="72" spans="1:9" ht="13.5">
      <c r="A72" s="23" t="s">
        <v>93</v>
      </c>
      <c r="B72" s="56">
        <v>4160</v>
      </c>
      <c r="C72" s="56">
        <v>260</v>
      </c>
      <c r="D72" s="56">
        <v>244470</v>
      </c>
      <c r="E72" s="56">
        <v>23890</v>
      </c>
      <c r="F72" s="56">
        <v>797030</v>
      </c>
      <c r="G72" s="56">
        <v>9430</v>
      </c>
      <c r="H72" s="56">
        <v>1223640</v>
      </c>
      <c r="I72" s="50">
        <v>4201270</v>
      </c>
    </row>
    <row r="73" spans="1:9" ht="13.5">
      <c r="A73" s="23" t="s">
        <v>208</v>
      </c>
      <c r="B73" s="56">
        <v>3380</v>
      </c>
      <c r="C73" s="56">
        <v>0</v>
      </c>
      <c r="D73" s="56">
        <v>274210</v>
      </c>
      <c r="E73" s="56">
        <v>18840</v>
      </c>
      <c r="F73" s="56">
        <v>759680</v>
      </c>
      <c r="G73" s="56">
        <v>12420</v>
      </c>
      <c r="H73" s="56">
        <v>1181400</v>
      </c>
      <c r="I73" s="50">
        <v>4016444</v>
      </c>
    </row>
    <row r="74" spans="1:9" ht="13.5">
      <c r="A74" s="23" t="s">
        <v>213</v>
      </c>
      <c r="B74" s="56">
        <v>7020</v>
      </c>
      <c r="C74" s="56">
        <v>0</v>
      </c>
      <c r="D74" s="56">
        <v>419820</v>
      </c>
      <c r="E74" s="56">
        <v>36160</v>
      </c>
      <c r="F74" s="56">
        <v>1138350</v>
      </c>
      <c r="G74" s="56">
        <v>15870</v>
      </c>
      <c r="H74" s="56">
        <v>1730520</v>
      </c>
      <c r="I74" s="50">
        <v>6059875</v>
      </c>
    </row>
    <row r="75" spans="1:9" ht="13.5">
      <c r="A75" s="23" t="s">
        <v>214</v>
      </c>
      <c r="B75" s="56">
        <v>4160</v>
      </c>
      <c r="C75" s="56">
        <v>0</v>
      </c>
      <c r="D75" s="56">
        <v>562670</v>
      </c>
      <c r="E75" s="56">
        <v>49430</v>
      </c>
      <c r="F75" s="56">
        <v>1303240</v>
      </c>
      <c r="G75" s="56">
        <v>19550</v>
      </c>
      <c r="H75" s="56">
        <v>2181960</v>
      </c>
      <c r="I75" s="50">
        <v>7476149</v>
      </c>
    </row>
    <row r="76" spans="1:9" ht="13.5">
      <c r="A76" s="23" t="s">
        <v>94</v>
      </c>
      <c r="B76" s="56">
        <v>4160</v>
      </c>
      <c r="C76" s="56">
        <v>0</v>
      </c>
      <c r="D76" s="56">
        <v>287620</v>
      </c>
      <c r="E76" s="56">
        <v>21350</v>
      </c>
      <c r="F76" s="56">
        <v>678810</v>
      </c>
      <c r="G76" s="56">
        <v>7590</v>
      </c>
      <c r="H76" s="56">
        <v>1069200</v>
      </c>
      <c r="I76" s="50">
        <v>3647034</v>
      </c>
    </row>
    <row r="77" spans="1:9" ht="13.5">
      <c r="A77" s="23" t="s">
        <v>95</v>
      </c>
      <c r="B77" s="56">
        <v>4420</v>
      </c>
      <c r="C77" s="56">
        <v>0</v>
      </c>
      <c r="D77" s="56">
        <v>451920</v>
      </c>
      <c r="E77" s="56">
        <v>34710</v>
      </c>
      <c r="F77" s="56">
        <v>893010</v>
      </c>
      <c r="G77" s="56">
        <v>11270</v>
      </c>
      <c r="H77" s="56">
        <v>1431870</v>
      </c>
      <c r="I77" s="50">
        <v>4907186</v>
      </c>
    </row>
    <row r="78" spans="1:9" ht="13.5">
      <c r="A78" s="24" t="s">
        <v>215</v>
      </c>
      <c r="B78" s="51">
        <f aca="true" t="shared" si="4" ref="B78:I78">SUM(B63:B77)</f>
        <v>66040</v>
      </c>
      <c r="C78" s="51">
        <f t="shared" si="4"/>
        <v>1560</v>
      </c>
      <c r="D78" s="51">
        <f t="shared" si="4"/>
        <v>8871620</v>
      </c>
      <c r="E78" s="51">
        <f t="shared" si="4"/>
        <v>591810</v>
      </c>
      <c r="F78" s="51">
        <f t="shared" si="4"/>
        <v>19569600</v>
      </c>
      <c r="G78" s="51">
        <f t="shared" si="4"/>
        <v>273700</v>
      </c>
      <c r="H78" s="51">
        <f t="shared" si="4"/>
        <v>32053890</v>
      </c>
      <c r="I78" s="52">
        <f t="shared" si="4"/>
        <v>113792207</v>
      </c>
    </row>
    <row r="79" spans="1:9" ht="13.5">
      <c r="A79" s="32" t="s">
        <v>96</v>
      </c>
      <c r="B79" s="54">
        <f aca="true" t="shared" si="5" ref="B79:I79">SUM(B78,B62)</f>
        <v>498420</v>
      </c>
      <c r="C79" s="54">
        <f t="shared" si="5"/>
        <v>9620</v>
      </c>
      <c r="D79" s="54">
        <f t="shared" si="5"/>
        <v>75610380</v>
      </c>
      <c r="E79" s="54">
        <f t="shared" si="5"/>
        <v>4535940</v>
      </c>
      <c r="F79" s="54">
        <f t="shared" si="5"/>
        <v>149951070</v>
      </c>
      <c r="G79" s="54">
        <f t="shared" si="5"/>
        <v>2171660</v>
      </c>
      <c r="H79" s="54">
        <f t="shared" si="5"/>
        <v>266501070</v>
      </c>
      <c r="I79" s="55">
        <f t="shared" si="5"/>
        <v>944693266</v>
      </c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8" width="14.25390625" style="157" customWidth="1"/>
    <col min="9" max="16384" width="9.00390625" style="157" customWidth="1"/>
  </cols>
  <sheetData>
    <row r="1" spans="1:8" ht="17.25">
      <c r="A1" s="1" t="s">
        <v>303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205</v>
      </c>
      <c r="B2" s="156"/>
      <c r="C2" s="156"/>
      <c r="D2" s="156"/>
      <c r="E2" s="156"/>
      <c r="F2" s="156"/>
      <c r="G2" s="156"/>
      <c r="H2" s="156"/>
    </row>
    <row r="3" spans="1:7" ht="13.5">
      <c r="A3" s="37"/>
      <c r="G3" s="4" t="s">
        <v>168</v>
      </c>
    </row>
    <row r="4" spans="1:8" ht="13.5">
      <c r="A4" s="38" t="s">
        <v>60</v>
      </c>
      <c r="B4" s="30" t="s">
        <v>58</v>
      </c>
      <c r="C4" s="6"/>
      <c r="D4" s="6"/>
      <c r="E4" s="6"/>
      <c r="F4" s="6"/>
      <c r="G4" s="33"/>
      <c r="H4" s="40"/>
    </row>
    <row r="5" spans="1:8" ht="13.5">
      <c r="A5" s="39"/>
      <c r="B5" s="16"/>
      <c r="C5" s="16"/>
      <c r="D5" s="17"/>
      <c r="E5" s="17"/>
      <c r="F5" s="17"/>
      <c r="G5" s="17"/>
      <c r="H5" s="40"/>
    </row>
    <row r="6" spans="1:8" ht="13.5">
      <c r="A6" s="39"/>
      <c r="B6" s="14" t="s">
        <v>170</v>
      </c>
      <c r="C6" s="14" t="s">
        <v>225</v>
      </c>
      <c r="D6" s="15" t="s">
        <v>171</v>
      </c>
      <c r="E6" s="15" t="s">
        <v>172</v>
      </c>
      <c r="F6" s="15" t="s">
        <v>173</v>
      </c>
      <c r="G6" s="15" t="s">
        <v>63</v>
      </c>
      <c r="H6" s="40"/>
    </row>
    <row r="7" spans="1:8" ht="13.5">
      <c r="A7" s="39" t="s">
        <v>137</v>
      </c>
      <c r="B7" s="16"/>
      <c r="C7" s="16"/>
      <c r="D7" s="17"/>
      <c r="E7" s="17"/>
      <c r="F7" s="15" t="s">
        <v>174</v>
      </c>
      <c r="G7" s="17"/>
      <c r="H7" s="40"/>
    </row>
    <row r="8" spans="1:8" ht="13.5">
      <c r="A8" s="41" t="s">
        <v>212</v>
      </c>
      <c r="B8" s="19"/>
      <c r="C8" s="19"/>
      <c r="D8" s="20"/>
      <c r="E8" s="20"/>
      <c r="F8" s="20"/>
      <c r="G8" s="20"/>
      <c r="H8" s="40"/>
    </row>
    <row r="9" spans="1:7" ht="13.5">
      <c r="A9" s="21" t="s">
        <v>71</v>
      </c>
      <c r="B9" s="56">
        <v>858</v>
      </c>
      <c r="C9" s="56">
        <v>75</v>
      </c>
      <c r="D9" s="56">
        <v>6</v>
      </c>
      <c r="E9" s="56">
        <v>739</v>
      </c>
      <c r="F9" s="56">
        <v>0</v>
      </c>
      <c r="G9" s="50">
        <v>1678</v>
      </c>
    </row>
    <row r="10" spans="1:7" ht="13.5">
      <c r="A10" s="23" t="s">
        <v>72</v>
      </c>
      <c r="B10" s="56">
        <v>965</v>
      </c>
      <c r="C10" s="56">
        <v>74</v>
      </c>
      <c r="D10" s="56">
        <v>2</v>
      </c>
      <c r="E10" s="56">
        <v>508</v>
      </c>
      <c r="F10" s="56">
        <v>0</v>
      </c>
      <c r="G10" s="50">
        <v>1549</v>
      </c>
    </row>
    <row r="11" spans="1:7" ht="13.5">
      <c r="A11" s="23" t="s">
        <v>73</v>
      </c>
      <c r="B11" s="56">
        <v>372</v>
      </c>
      <c r="C11" s="56">
        <v>25</v>
      </c>
      <c r="D11" s="56">
        <v>0</v>
      </c>
      <c r="E11" s="56">
        <v>359</v>
      </c>
      <c r="F11" s="56">
        <v>3</v>
      </c>
      <c r="G11" s="50">
        <v>759</v>
      </c>
    </row>
    <row r="12" spans="1:7" ht="13.5">
      <c r="A12" s="23" t="s">
        <v>74</v>
      </c>
      <c r="B12" s="56">
        <v>582</v>
      </c>
      <c r="C12" s="56">
        <v>65</v>
      </c>
      <c r="D12" s="56">
        <v>7</v>
      </c>
      <c r="E12" s="56">
        <v>412</v>
      </c>
      <c r="F12" s="56">
        <v>2</v>
      </c>
      <c r="G12" s="50">
        <v>1068</v>
      </c>
    </row>
    <row r="13" spans="1:7" ht="13.5">
      <c r="A13" s="23" t="s">
        <v>75</v>
      </c>
      <c r="B13" s="56">
        <v>407</v>
      </c>
      <c r="C13" s="56">
        <v>37</v>
      </c>
      <c r="D13" s="56">
        <v>0</v>
      </c>
      <c r="E13" s="56">
        <v>261</v>
      </c>
      <c r="F13" s="56">
        <v>0</v>
      </c>
      <c r="G13" s="50">
        <v>705</v>
      </c>
    </row>
    <row r="14" spans="1:7" ht="13.5">
      <c r="A14" s="23" t="s">
        <v>76</v>
      </c>
      <c r="B14" s="56">
        <v>760</v>
      </c>
      <c r="C14" s="56">
        <v>63</v>
      </c>
      <c r="D14" s="56">
        <v>1</v>
      </c>
      <c r="E14" s="56">
        <v>347</v>
      </c>
      <c r="F14" s="56">
        <v>4</v>
      </c>
      <c r="G14" s="50">
        <v>1175</v>
      </c>
    </row>
    <row r="15" spans="1:7" ht="13.5">
      <c r="A15" s="23" t="s">
        <v>77</v>
      </c>
      <c r="B15" s="56">
        <v>235</v>
      </c>
      <c r="C15" s="56">
        <v>22</v>
      </c>
      <c r="D15" s="56">
        <v>0</v>
      </c>
      <c r="E15" s="56">
        <v>222</v>
      </c>
      <c r="F15" s="56">
        <v>2</v>
      </c>
      <c r="G15" s="50">
        <v>481</v>
      </c>
    </row>
    <row r="16" spans="1:7" ht="13.5">
      <c r="A16" s="23" t="s">
        <v>78</v>
      </c>
      <c r="B16" s="56">
        <v>54</v>
      </c>
      <c r="C16" s="56">
        <v>19</v>
      </c>
      <c r="D16" s="56">
        <v>0</v>
      </c>
      <c r="E16" s="56">
        <v>93</v>
      </c>
      <c r="F16" s="56">
        <v>0</v>
      </c>
      <c r="G16" s="50">
        <v>166</v>
      </c>
    </row>
    <row r="17" spans="1:7" ht="13.5">
      <c r="A17" s="23" t="s">
        <v>79</v>
      </c>
      <c r="B17" s="56">
        <v>236</v>
      </c>
      <c r="C17" s="56">
        <v>3</v>
      </c>
      <c r="D17" s="56">
        <v>0</v>
      </c>
      <c r="E17" s="56">
        <v>115</v>
      </c>
      <c r="F17" s="56">
        <v>0</v>
      </c>
      <c r="G17" s="50">
        <v>354</v>
      </c>
    </row>
    <row r="18" spans="1:7" ht="13.5">
      <c r="A18" s="23" t="s">
        <v>80</v>
      </c>
      <c r="B18" s="56">
        <v>71</v>
      </c>
      <c r="C18" s="56">
        <v>11</v>
      </c>
      <c r="D18" s="56">
        <v>0</v>
      </c>
      <c r="E18" s="56">
        <v>74</v>
      </c>
      <c r="F18" s="56">
        <v>0</v>
      </c>
      <c r="G18" s="50">
        <v>156</v>
      </c>
    </row>
    <row r="19" spans="1:7" ht="13.5">
      <c r="A19" s="23" t="s">
        <v>81</v>
      </c>
      <c r="B19" s="56">
        <v>73</v>
      </c>
      <c r="C19" s="56">
        <v>19</v>
      </c>
      <c r="D19" s="56">
        <v>1</v>
      </c>
      <c r="E19" s="56">
        <v>61</v>
      </c>
      <c r="F19" s="56">
        <v>0</v>
      </c>
      <c r="G19" s="50">
        <v>154</v>
      </c>
    </row>
    <row r="20" spans="1:7" ht="13.5">
      <c r="A20" s="23" t="s">
        <v>82</v>
      </c>
      <c r="B20" s="56">
        <v>130</v>
      </c>
      <c r="C20" s="56">
        <v>15</v>
      </c>
      <c r="D20" s="56">
        <v>0</v>
      </c>
      <c r="E20" s="56">
        <v>146</v>
      </c>
      <c r="F20" s="56">
        <v>0</v>
      </c>
      <c r="G20" s="50">
        <v>291</v>
      </c>
    </row>
    <row r="21" spans="1:7" ht="13.5">
      <c r="A21" s="23" t="s">
        <v>206</v>
      </c>
      <c r="B21" s="56">
        <v>183</v>
      </c>
      <c r="C21" s="56">
        <v>40</v>
      </c>
      <c r="D21" s="56">
        <v>1</v>
      </c>
      <c r="E21" s="56">
        <v>192</v>
      </c>
      <c r="F21" s="56">
        <v>1</v>
      </c>
      <c r="G21" s="50">
        <v>417</v>
      </c>
    </row>
    <row r="22" spans="1:7" ht="13.5">
      <c r="A22" s="23" t="s">
        <v>207</v>
      </c>
      <c r="B22" s="56">
        <v>255</v>
      </c>
      <c r="C22" s="56">
        <v>20</v>
      </c>
      <c r="D22" s="56">
        <v>3</v>
      </c>
      <c r="E22" s="56">
        <v>255</v>
      </c>
      <c r="F22" s="56">
        <v>3</v>
      </c>
      <c r="G22" s="50">
        <v>536</v>
      </c>
    </row>
    <row r="23" spans="1:7" ht="13.5">
      <c r="A23" s="24" t="s">
        <v>83</v>
      </c>
      <c r="B23" s="53">
        <f aca="true" t="shared" si="0" ref="B23:G23">SUM(B9:B22)</f>
        <v>5181</v>
      </c>
      <c r="C23" s="51">
        <f t="shared" si="0"/>
        <v>488</v>
      </c>
      <c r="D23" s="51">
        <f t="shared" si="0"/>
        <v>21</v>
      </c>
      <c r="E23" s="51">
        <f t="shared" si="0"/>
        <v>3784</v>
      </c>
      <c r="F23" s="51">
        <f t="shared" si="0"/>
        <v>15</v>
      </c>
      <c r="G23" s="52">
        <f t="shared" si="0"/>
        <v>9489</v>
      </c>
    </row>
    <row r="24" spans="1:7" ht="13.5">
      <c r="A24" s="23" t="s">
        <v>84</v>
      </c>
      <c r="B24" s="56">
        <v>21</v>
      </c>
      <c r="C24" s="56">
        <v>0</v>
      </c>
      <c r="D24" s="56">
        <v>1</v>
      </c>
      <c r="E24" s="56">
        <v>17</v>
      </c>
      <c r="F24" s="56">
        <v>0</v>
      </c>
      <c r="G24" s="50">
        <v>39</v>
      </c>
    </row>
    <row r="25" spans="1:7" ht="13.5">
      <c r="A25" s="23" t="s">
        <v>85</v>
      </c>
      <c r="B25" s="56">
        <v>89</v>
      </c>
      <c r="C25" s="56">
        <v>1</v>
      </c>
      <c r="D25" s="56">
        <v>0</v>
      </c>
      <c r="E25" s="56">
        <v>51</v>
      </c>
      <c r="F25" s="56">
        <v>0</v>
      </c>
      <c r="G25" s="50">
        <v>141</v>
      </c>
    </row>
    <row r="26" spans="1:7" ht="13.5">
      <c r="A26" s="23" t="s">
        <v>86</v>
      </c>
      <c r="B26" s="56">
        <v>96</v>
      </c>
      <c r="C26" s="56">
        <v>12</v>
      </c>
      <c r="D26" s="56">
        <v>0</v>
      </c>
      <c r="E26" s="56">
        <v>97</v>
      </c>
      <c r="F26" s="56">
        <v>0</v>
      </c>
      <c r="G26" s="50">
        <v>205</v>
      </c>
    </row>
    <row r="27" spans="1:7" ht="13.5">
      <c r="A27" s="23" t="s">
        <v>87</v>
      </c>
      <c r="B27" s="56">
        <v>20</v>
      </c>
      <c r="C27" s="56">
        <v>5</v>
      </c>
      <c r="D27" s="56">
        <v>0</v>
      </c>
      <c r="E27" s="56">
        <v>18</v>
      </c>
      <c r="F27" s="56">
        <v>0</v>
      </c>
      <c r="G27" s="50">
        <v>43</v>
      </c>
    </row>
    <row r="28" spans="1:7" ht="13.5">
      <c r="A28" s="23" t="s">
        <v>88</v>
      </c>
      <c r="B28" s="56">
        <v>30</v>
      </c>
      <c r="C28" s="56">
        <v>4</v>
      </c>
      <c r="D28" s="56">
        <v>0</v>
      </c>
      <c r="E28" s="56">
        <v>30</v>
      </c>
      <c r="F28" s="56">
        <v>0</v>
      </c>
      <c r="G28" s="50">
        <v>64</v>
      </c>
    </row>
    <row r="29" spans="1:7" ht="13.5">
      <c r="A29" s="23" t="s">
        <v>89</v>
      </c>
      <c r="B29" s="56">
        <v>46</v>
      </c>
      <c r="C29" s="56">
        <v>5</v>
      </c>
      <c r="D29" s="56">
        <v>4</v>
      </c>
      <c r="E29" s="56">
        <v>46</v>
      </c>
      <c r="F29" s="56">
        <v>1</v>
      </c>
      <c r="G29" s="50">
        <v>102</v>
      </c>
    </row>
    <row r="30" spans="1:7" ht="13.5">
      <c r="A30" s="23" t="s">
        <v>90</v>
      </c>
      <c r="B30" s="56">
        <v>52</v>
      </c>
      <c r="C30" s="56">
        <v>6</v>
      </c>
      <c r="D30" s="56">
        <v>2</v>
      </c>
      <c r="E30" s="56">
        <v>64</v>
      </c>
      <c r="F30" s="56">
        <v>0</v>
      </c>
      <c r="G30" s="50">
        <v>124</v>
      </c>
    </row>
    <row r="31" spans="1:7" ht="13.5">
      <c r="A31" s="23" t="s">
        <v>91</v>
      </c>
      <c r="B31" s="56">
        <v>20</v>
      </c>
      <c r="C31" s="56">
        <v>7</v>
      </c>
      <c r="D31" s="56">
        <v>1</v>
      </c>
      <c r="E31" s="56">
        <v>54</v>
      </c>
      <c r="F31" s="56">
        <v>0</v>
      </c>
      <c r="G31" s="50">
        <v>82</v>
      </c>
    </row>
    <row r="32" spans="1:7" ht="13.5">
      <c r="A32" s="23" t="s">
        <v>92</v>
      </c>
      <c r="B32" s="56">
        <v>39</v>
      </c>
      <c r="C32" s="56">
        <v>6</v>
      </c>
      <c r="D32" s="56">
        <v>0</v>
      </c>
      <c r="E32" s="56">
        <v>34</v>
      </c>
      <c r="F32" s="56">
        <v>1</v>
      </c>
      <c r="G32" s="50">
        <v>80</v>
      </c>
    </row>
    <row r="33" spans="1:7" ht="13.5">
      <c r="A33" s="23" t="s">
        <v>93</v>
      </c>
      <c r="B33" s="56">
        <v>14</v>
      </c>
      <c r="C33" s="56">
        <v>3</v>
      </c>
      <c r="D33" s="56">
        <v>0</v>
      </c>
      <c r="E33" s="56">
        <v>26</v>
      </c>
      <c r="F33" s="56">
        <v>0</v>
      </c>
      <c r="G33" s="50">
        <v>43</v>
      </c>
    </row>
    <row r="34" spans="1:7" ht="13.5">
      <c r="A34" s="23" t="s">
        <v>208</v>
      </c>
      <c r="B34" s="56">
        <v>35</v>
      </c>
      <c r="C34" s="56">
        <v>9</v>
      </c>
      <c r="D34" s="56">
        <v>1</v>
      </c>
      <c r="E34" s="56">
        <v>43</v>
      </c>
      <c r="F34" s="56">
        <v>0</v>
      </c>
      <c r="G34" s="50">
        <v>88</v>
      </c>
    </row>
    <row r="35" spans="1:7" ht="13.5">
      <c r="A35" s="23" t="s">
        <v>213</v>
      </c>
      <c r="B35" s="56">
        <v>33</v>
      </c>
      <c r="C35" s="56">
        <v>18</v>
      </c>
      <c r="D35" s="56">
        <v>0</v>
      </c>
      <c r="E35" s="56">
        <v>60</v>
      </c>
      <c r="F35" s="56">
        <v>1</v>
      </c>
      <c r="G35" s="50">
        <v>112</v>
      </c>
    </row>
    <row r="36" spans="1:7" ht="13.5">
      <c r="A36" s="23" t="s">
        <v>214</v>
      </c>
      <c r="B36" s="56">
        <v>54</v>
      </c>
      <c r="C36" s="56">
        <v>12</v>
      </c>
      <c r="D36" s="56">
        <v>0</v>
      </c>
      <c r="E36" s="56">
        <v>54</v>
      </c>
      <c r="F36" s="56">
        <v>1</v>
      </c>
      <c r="G36" s="50">
        <v>121</v>
      </c>
    </row>
    <row r="37" spans="1:7" ht="13.5">
      <c r="A37" s="23" t="s">
        <v>94</v>
      </c>
      <c r="B37" s="56">
        <v>26</v>
      </c>
      <c r="C37" s="56">
        <v>8</v>
      </c>
      <c r="D37" s="56">
        <v>9</v>
      </c>
      <c r="E37" s="56">
        <v>37</v>
      </c>
      <c r="F37" s="56">
        <v>1</v>
      </c>
      <c r="G37" s="50">
        <v>81</v>
      </c>
    </row>
    <row r="38" spans="1:7" ht="13.5">
      <c r="A38" s="23" t="s">
        <v>95</v>
      </c>
      <c r="B38" s="56">
        <v>45</v>
      </c>
      <c r="C38" s="56">
        <v>5</v>
      </c>
      <c r="D38" s="56">
        <v>0</v>
      </c>
      <c r="E38" s="56">
        <v>47</v>
      </c>
      <c r="F38" s="56">
        <v>0</v>
      </c>
      <c r="G38" s="50">
        <v>97</v>
      </c>
    </row>
    <row r="39" spans="1:7" ht="13.5">
      <c r="A39" s="24" t="s">
        <v>215</v>
      </c>
      <c r="B39" s="53">
        <f aca="true" t="shared" si="1" ref="B39:G39">SUM(B24:B38)</f>
        <v>620</v>
      </c>
      <c r="C39" s="51">
        <f t="shared" si="1"/>
        <v>101</v>
      </c>
      <c r="D39" s="51">
        <f t="shared" si="1"/>
        <v>18</v>
      </c>
      <c r="E39" s="51">
        <f t="shared" si="1"/>
        <v>678</v>
      </c>
      <c r="F39" s="51">
        <f t="shared" si="1"/>
        <v>5</v>
      </c>
      <c r="G39" s="52">
        <f t="shared" si="1"/>
        <v>1422</v>
      </c>
    </row>
    <row r="40" spans="1:7" ht="13.5">
      <c r="A40" s="32" t="s">
        <v>96</v>
      </c>
      <c r="B40" s="27">
        <f aca="true" t="shared" si="2" ref="B40:G40">SUM(B39,B23)</f>
        <v>5801</v>
      </c>
      <c r="C40" s="27">
        <f t="shared" si="2"/>
        <v>589</v>
      </c>
      <c r="D40" s="27">
        <f t="shared" si="2"/>
        <v>39</v>
      </c>
      <c r="E40" s="27">
        <f t="shared" si="2"/>
        <v>4462</v>
      </c>
      <c r="F40" s="27">
        <f t="shared" si="2"/>
        <v>20</v>
      </c>
      <c r="G40" s="20">
        <f t="shared" si="2"/>
        <v>10911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75" zoomScaleNormal="60" zoomScaleSheetLayoutView="75" zoomScalePageLayoutView="0" workbookViewId="0" topLeftCell="A7">
      <selection activeCell="B3" sqref="B3"/>
    </sheetView>
  </sheetViews>
  <sheetFormatPr defaultColWidth="9.00390625" defaultRowHeight="13.5"/>
  <cols>
    <col min="1" max="1" width="10.50390625" style="157" customWidth="1"/>
    <col min="2" max="9" width="14.25390625" style="157" customWidth="1"/>
    <col min="10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301</v>
      </c>
      <c r="B2" s="156"/>
      <c r="C2" s="156"/>
      <c r="D2" s="156"/>
      <c r="E2" s="156"/>
      <c r="F2" s="156"/>
      <c r="G2" s="156"/>
      <c r="H2" s="156"/>
      <c r="I2" s="156"/>
    </row>
    <row r="3" spans="7:9" ht="13.5">
      <c r="G3" s="165"/>
      <c r="I3" s="165" t="s">
        <v>97</v>
      </c>
    </row>
    <row r="4" spans="1:9" ht="13.5">
      <c r="A4" s="5" t="s">
        <v>60</v>
      </c>
      <c r="B4" s="59" t="s">
        <v>143</v>
      </c>
      <c r="C4" s="60"/>
      <c r="D4" s="60"/>
      <c r="E4" s="60"/>
      <c r="F4" s="60"/>
      <c r="G4" s="60"/>
      <c r="H4" s="60"/>
      <c r="I4" s="61"/>
    </row>
    <row r="5" spans="1:9" ht="13.5">
      <c r="A5" s="158"/>
      <c r="B5" s="62"/>
      <c r="C5" s="62"/>
      <c r="D5" s="62"/>
      <c r="E5" s="62"/>
      <c r="F5" s="67"/>
      <c r="G5" s="67"/>
      <c r="H5" s="62"/>
      <c r="I5" s="62"/>
    </row>
    <row r="6" spans="1:9" ht="13.5">
      <c r="A6" s="158"/>
      <c r="B6" s="64" t="s">
        <v>65</v>
      </c>
      <c r="C6" s="64" t="s">
        <v>66</v>
      </c>
      <c r="D6" s="64" t="s">
        <v>67</v>
      </c>
      <c r="E6" s="64" t="s">
        <v>144</v>
      </c>
      <c r="F6" s="63" t="s">
        <v>145</v>
      </c>
      <c r="G6" s="63" t="s">
        <v>146</v>
      </c>
      <c r="H6" s="63" t="s">
        <v>290</v>
      </c>
      <c r="I6" s="85" t="s">
        <v>259</v>
      </c>
    </row>
    <row r="7" spans="1:9" ht="13.5">
      <c r="A7" s="158"/>
      <c r="B7" s="64" t="s">
        <v>147</v>
      </c>
      <c r="C7" s="64" t="s">
        <v>148</v>
      </c>
      <c r="D7" s="64" t="s">
        <v>148</v>
      </c>
      <c r="E7" s="64" t="s">
        <v>149</v>
      </c>
      <c r="F7" s="63" t="s">
        <v>149</v>
      </c>
      <c r="G7" s="63" t="s">
        <v>150</v>
      </c>
      <c r="H7" s="76" t="s">
        <v>291</v>
      </c>
      <c r="I7" s="89" t="s">
        <v>108</v>
      </c>
    </row>
    <row r="8" spans="1:9" ht="13.5">
      <c r="A8" s="18" t="s">
        <v>212</v>
      </c>
      <c r="B8" s="65"/>
      <c r="C8" s="65"/>
      <c r="D8" s="65"/>
      <c r="E8" s="69" t="s">
        <v>152</v>
      </c>
      <c r="F8" s="70" t="s">
        <v>152</v>
      </c>
      <c r="G8" s="70" t="s">
        <v>153</v>
      </c>
      <c r="H8" s="70" t="s">
        <v>147</v>
      </c>
      <c r="I8" s="87" t="s">
        <v>115</v>
      </c>
    </row>
    <row r="9" spans="1:9" ht="13.5">
      <c r="A9" s="21" t="s">
        <v>71</v>
      </c>
      <c r="B9" s="101">
        <v>248110250</v>
      </c>
      <c r="C9" s="66">
        <v>6722</v>
      </c>
      <c r="D9" s="66">
        <v>0</v>
      </c>
      <c r="E9" s="66">
        <v>3514013</v>
      </c>
      <c r="F9" s="66">
        <v>26576</v>
      </c>
      <c r="G9" s="66">
        <v>588565</v>
      </c>
      <c r="H9" s="66">
        <v>23734</v>
      </c>
      <c r="I9" s="67">
        <v>29997</v>
      </c>
    </row>
    <row r="10" spans="1:9" ht="13.5">
      <c r="A10" s="23" t="s">
        <v>72</v>
      </c>
      <c r="B10" s="168">
        <v>286172044</v>
      </c>
      <c r="C10" s="56">
        <v>905</v>
      </c>
      <c r="D10" s="56">
        <v>0</v>
      </c>
      <c r="E10" s="56">
        <v>4046820</v>
      </c>
      <c r="F10" s="56">
        <v>98653</v>
      </c>
      <c r="G10" s="56">
        <v>588319</v>
      </c>
      <c r="H10" s="56">
        <v>45041</v>
      </c>
      <c r="I10" s="50">
        <v>52119</v>
      </c>
    </row>
    <row r="11" spans="1:9" ht="13.5">
      <c r="A11" s="23" t="s">
        <v>73</v>
      </c>
      <c r="B11" s="168">
        <v>96906712</v>
      </c>
      <c r="C11" s="56">
        <v>8150</v>
      </c>
      <c r="D11" s="56">
        <v>0</v>
      </c>
      <c r="E11" s="56">
        <v>1632500</v>
      </c>
      <c r="F11" s="56">
        <v>10280</v>
      </c>
      <c r="G11" s="56">
        <v>926603</v>
      </c>
      <c r="H11" s="56">
        <v>6173</v>
      </c>
      <c r="I11" s="50">
        <v>51832</v>
      </c>
    </row>
    <row r="12" spans="1:9" ht="13.5">
      <c r="A12" s="23" t="s">
        <v>74</v>
      </c>
      <c r="B12" s="168">
        <v>124072541</v>
      </c>
      <c r="C12" s="56">
        <v>14899</v>
      </c>
      <c r="D12" s="56">
        <v>0</v>
      </c>
      <c r="E12" s="56">
        <v>1466686</v>
      </c>
      <c r="F12" s="56">
        <v>17695</v>
      </c>
      <c r="G12" s="56">
        <v>156840</v>
      </c>
      <c r="H12" s="56">
        <v>15471</v>
      </c>
      <c r="I12" s="50">
        <v>9826</v>
      </c>
    </row>
    <row r="13" spans="1:9" ht="13.5">
      <c r="A13" s="23" t="s">
        <v>75</v>
      </c>
      <c r="B13" s="168">
        <v>132464523</v>
      </c>
      <c r="C13" s="56">
        <v>2000</v>
      </c>
      <c r="D13" s="56">
        <v>0</v>
      </c>
      <c r="E13" s="56">
        <v>2541018</v>
      </c>
      <c r="F13" s="56">
        <v>99335</v>
      </c>
      <c r="G13" s="56">
        <v>480351</v>
      </c>
      <c r="H13" s="56">
        <v>16782</v>
      </c>
      <c r="I13" s="50">
        <v>206866</v>
      </c>
    </row>
    <row r="14" spans="1:9" ht="13.5">
      <c r="A14" s="23" t="s">
        <v>76</v>
      </c>
      <c r="B14" s="168">
        <v>170843776</v>
      </c>
      <c r="C14" s="56">
        <v>1839</v>
      </c>
      <c r="D14" s="56">
        <v>0</v>
      </c>
      <c r="E14" s="56">
        <v>2730389</v>
      </c>
      <c r="F14" s="56">
        <v>21889</v>
      </c>
      <c r="G14" s="56">
        <v>237436</v>
      </c>
      <c r="H14" s="56">
        <v>29899</v>
      </c>
      <c r="I14" s="50">
        <v>18788</v>
      </c>
    </row>
    <row r="15" spans="1:9" ht="13.5">
      <c r="A15" s="23" t="s">
        <v>77</v>
      </c>
      <c r="B15" s="168">
        <v>63719309</v>
      </c>
      <c r="C15" s="56">
        <v>0</v>
      </c>
      <c r="D15" s="56">
        <v>0</v>
      </c>
      <c r="E15" s="56">
        <v>708400</v>
      </c>
      <c r="F15" s="56">
        <v>6078</v>
      </c>
      <c r="G15" s="56">
        <v>172680</v>
      </c>
      <c r="H15" s="56">
        <v>5282</v>
      </c>
      <c r="I15" s="50">
        <v>10767</v>
      </c>
    </row>
    <row r="16" spans="1:9" ht="13.5">
      <c r="A16" s="23" t="s">
        <v>78</v>
      </c>
      <c r="B16" s="168">
        <v>12366153</v>
      </c>
      <c r="C16" s="56">
        <v>18752</v>
      </c>
      <c r="D16" s="56">
        <v>0</v>
      </c>
      <c r="E16" s="56">
        <v>93142</v>
      </c>
      <c r="F16" s="56">
        <v>0</v>
      </c>
      <c r="G16" s="56">
        <v>8346</v>
      </c>
      <c r="H16" s="56">
        <v>116</v>
      </c>
      <c r="I16" s="50">
        <v>0</v>
      </c>
    </row>
    <row r="17" spans="1:9" ht="13.5">
      <c r="A17" s="23" t="s">
        <v>79</v>
      </c>
      <c r="B17" s="168">
        <v>40559108</v>
      </c>
      <c r="C17" s="56">
        <v>0</v>
      </c>
      <c r="D17" s="56">
        <v>0</v>
      </c>
      <c r="E17" s="56">
        <v>496172</v>
      </c>
      <c r="F17" s="56">
        <v>584</v>
      </c>
      <c r="G17" s="56">
        <v>66950</v>
      </c>
      <c r="H17" s="56">
        <v>3118</v>
      </c>
      <c r="I17" s="50">
        <v>36199</v>
      </c>
    </row>
    <row r="18" spans="1:9" ht="13.5">
      <c r="A18" s="23" t="s">
        <v>80</v>
      </c>
      <c r="B18" s="168">
        <v>11911408</v>
      </c>
      <c r="C18" s="56">
        <v>1488</v>
      </c>
      <c r="D18" s="56">
        <v>0</v>
      </c>
      <c r="E18" s="56">
        <v>95610</v>
      </c>
      <c r="F18" s="56">
        <v>0</v>
      </c>
      <c r="G18" s="56">
        <v>22709</v>
      </c>
      <c r="H18" s="56">
        <v>0</v>
      </c>
      <c r="I18" s="50">
        <v>0</v>
      </c>
    </row>
    <row r="19" spans="1:9" ht="13.5">
      <c r="A19" s="23" t="s">
        <v>81</v>
      </c>
      <c r="B19" s="168">
        <v>9950442</v>
      </c>
      <c r="C19" s="56">
        <v>0</v>
      </c>
      <c r="D19" s="56">
        <v>0</v>
      </c>
      <c r="E19" s="56">
        <v>30715</v>
      </c>
      <c r="F19" s="56">
        <v>1697</v>
      </c>
      <c r="G19" s="56">
        <v>5322</v>
      </c>
      <c r="H19" s="56">
        <v>0</v>
      </c>
      <c r="I19" s="50">
        <v>538</v>
      </c>
    </row>
    <row r="20" spans="1:9" ht="13.5">
      <c r="A20" s="23" t="s">
        <v>82</v>
      </c>
      <c r="B20" s="168">
        <v>37578691</v>
      </c>
      <c r="C20" s="56">
        <v>0</v>
      </c>
      <c r="D20" s="56">
        <v>0</v>
      </c>
      <c r="E20" s="56">
        <v>271205</v>
      </c>
      <c r="F20" s="56">
        <v>10429</v>
      </c>
      <c r="G20" s="56">
        <v>64581</v>
      </c>
      <c r="H20" s="56">
        <v>2015</v>
      </c>
      <c r="I20" s="50">
        <v>295</v>
      </c>
    </row>
    <row r="21" spans="1:9" ht="13.5">
      <c r="A21" s="23" t="s">
        <v>206</v>
      </c>
      <c r="B21" s="168">
        <v>27793437</v>
      </c>
      <c r="C21" s="56">
        <v>0</v>
      </c>
      <c r="D21" s="56">
        <v>0</v>
      </c>
      <c r="E21" s="56">
        <v>185256</v>
      </c>
      <c r="F21" s="56">
        <v>9974</v>
      </c>
      <c r="G21" s="56">
        <v>139342</v>
      </c>
      <c r="H21" s="56">
        <v>1266</v>
      </c>
      <c r="I21" s="50">
        <v>2254</v>
      </c>
    </row>
    <row r="22" spans="1:9" ht="13.5">
      <c r="A22" s="23" t="s">
        <v>207</v>
      </c>
      <c r="B22" s="168">
        <v>68970159</v>
      </c>
      <c r="C22" s="56">
        <v>7978</v>
      </c>
      <c r="D22" s="56">
        <v>0</v>
      </c>
      <c r="E22" s="56">
        <v>532408</v>
      </c>
      <c r="F22" s="56">
        <v>10661</v>
      </c>
      <c r="G22" s="56">
        <v>434575</v>
      </c>
      <c r="H22" s="56">
        <v>3086</v>
      </c>
      <c r="I22" s="50">
        <v>12594</v>
      </c>
    </row>
    <row r="23" spans="1:9" ht="13.5">
      <c r="A23" s="24" t="s">
        <v>83</v>
      </c>
      <c r="B23" s="53">
        <f aca="true" t="shared" si="0" ref="B23:I23">SUM(B9:B22)</f>
        <v>1331418553</v>
      </c>
      <c r="C23" s="51">
        <f t="shared" si="0"/>
        <v>62733</v>
      </c>
      <c r="D23" s="51">
        <f t="shared" si="0"/>
        <v>0</v>
      </c>
      <c r="E23" s="51">
        <f t="shared" si="0"/>
        <v>18344334</v>
      </c>
      <c r="F23" s="51">
        <f t="shared" si="0"/>
        <v>313851</v>
      </c>
      <c r="G23" s="51">
        <f t="shared" si="0"/>
        <v>3892619</v>
      </c>
      <c r="H23" s="51">
        <f t="shared" si="0"/>
        <v>151983</v>
      </c>
      <c r="I23" s="52">
        <f t="shared" si="0"/>
        <v>432075</v>
      </c>
    </row>
    <row r="24" spans="1:9" ht="13.5">
      <c r="A24" s="23" t="s">
        <v>84</v>
      </c>
      <c r="B24" s="168">
        <v>5094833</v>
      </c>
      <c r="C24" s="56">
        <v>0</v>
      </c>
      <c r="D24" s="56">
        <v>0</v>
      </c>
      <c r="E24" s="56">
        <v>117349</v>
      </c>
      <c r="F24" s="56">
        <v>0</v>
      </c>
      <c r="G24" s="56">
        <v>20369</v>
      </c>
      <c r="H24" s="56">
        <v>716</v>
      </c>
      <c r="I24" s="50">
        <v>0</v>
      </c>
    </row>
    <row r="25" spans="1:9" ht="13.5">
      <c r="A25" s="23" t="s">
        <v>85</v>
      </c>
      <c r="B25" s="168">
        <v>23502318</v>
      </c>
      <c r="C25" s="56">
        <v>0</v>
      </c>
      <c r="D25" s="56">
        <v>0</v>
      </c>
      <c r="E25" s="56">
        <v>197736</v>
      </c>
      <c r="F25" s="56">
        <v>530</v>
      </c>
      <c r="G25" s="56">
        <v>40507</v>
      </c>
      <c r="H25" s="56">
        <v>197</v>
      </c>
      <c r="I25" s="50">
        <v>969</v>
      </c>
    </row>
    <row r="26" spans="1:9" ht="13.5">
      <c r="A26" s="23" t="s">
        <v>86</v>
      </c>
      <c r="B26" s="168">
        <v>34064286</v>
      </c>
      <c r="C26" s="56">
        <v>0</v>
      </c>
      <c r="D26" s="56">
        <v>0</v>
      </c>
      <c r="E26" s="56">
        <v>524443</v>
      </c>
      <c r="F26" s="56">
        <v>5987</v>
      </c>
      <c r="G26" s="56">
        <v>162752</v>
      </c>
      <c r="H26" s="56">
        <v>1926</v>
      </c>
      <c r="I26" s="50">
        <v>2200</v>
      </c>
    </row>
    <row r="27" spans="1:9" ht="13.5">
      <c r="A27" s="23" t="s">
        <v>87</v>
      </c>
      <c r="B27" s="168">
        <v>8773295</v>
      </c>
      <c r="C27" s="56">
        <v>0</v>
      </c>
      <c r="D27" s="56">
        <v>0</v>
      </c>
      <c r="E27" s="56">
        <v>368333</v>
      </c>
      <c r="F27" s="56">
        <v>0</v>
      </c>
      <c r="G27" s="56">
        <v>22749</v>
      </c>
      <c r="H27" s="56">
        <v>502</v>
      </c>
      <c r="I27" s="50">
        <v>991</v>
      </c>
    </row>
    <row r="28" spans="1:9" ht="13.5">
      <c r="A28" s="23" t="s">
        <v>88</v>
      </c>
      <c r="B28" s="168">
        <v>11917933</v>
      </c>
      <c r="C28" s="56">
        <v>0</v>
      </c>
      <c r="D28" s="56">
        <v>0</v>
      </c>
      <c r="E28" s="56">
        <v>440443</v>
      </c>
      <c r="F28" s="56">
        <v>452</v>
      </c>
      <c r="G28" s="56">
        <v>22177</v>
      </c>
      <c r="H28" s="56">
        <v>6868</v>
      </c>
      <c r="I28" s="50">
        <v>30</v>
      </c>
    </row>
    <row r="29" spans="1:9" ht="13.5">
      <c r="A29" s="23" t="s">
        <v>89</v>
      </c>
      <c r="B29" s="168">
        <v>10056439</v>
      </c>
      <c r="C29" s="56">
        <v>3611</v>
      </c>
      <c r="D29" s="56">
        <v>0</v>
      </c>
      <c r="E29" s="56">
        <v>90304</v>
      </c>
      <c r="F29" s="56">
        <v>0</v>
      </c>
      <c r="G29" s="56">
        <v>15116</v>
      </c>
      <c r="H29" s="56">
        <v>896</v>
      </c>
      <c r="I29" s="50">
        <v>416</v>
      </c>
    </row>
    <row r="30" spans="1:9" ht="13.5">
      <c r="A30" s="23" t="s">
        <v>90</v>
      </c>
      <c r="B30" s="168">
        <v>15820349</v>
      </c>
      <c r="C30" s="56">
        <v>0</v>
      </c>
      <c r="D30" s="56">
        <v>0</v>
      </c>
      <c r="E30" s="56">
        <v>160679</v>
      </c>
      <c r="F30" s="56">
        <v>0</v>
      </c>
      <c r="G30" s="56">
        <v>11937</v>
      </c>
      <c r="H30" s="56">
        <v>2231</v>
      </c>
      <c r="I30" s="50">
        <v>481</v>
      </c>
    </row>
    <row r="31" spans="1:9" ht="13.5">
      <c r="A31" s="23" t="s">
        <v>91</v>
      </c>
      <c r="B31" s="168">
        <v>5831657</v>
      </c>
      <c r="C31" s="56">
        <v>28675</v>
      </c>
      <c r="D31" s="56">
        <v>0</v>
      </c>
      <c r="E31" s="56">
        <v>79984</v>
      </c>
      <c r="F31" s="56">
        <v>10433</v>
      </c>
      <c r="G31" s="56">
        <v>14259</v>
      </c>
      <c r="H31" s="56">
        <v>1730</v>
      </c>
      <c r="I31" s="50">
        <v>155</v>
      </c>
    </row>
    <row r="32" spans="1:9" ht="13.5">
      <c r="A32" s="23" t="s">
        <v>92</v>
      </c>
      <c r="B32" s="168">
        <v>10663909</v>
      </c>
      <c r="C32" s="56">
        <v>0</v>
      </c>
      <c r="D32" s="56">
        <v>0</v>
      </c>
      <c r="E32" s="56">
        <v>123123</v>
      </c>
      <c r="F32" s="56">
        <v>0</v>
      </c>
      <c r="G32" s="56">
        <v>18543</v>
      </c>
      <c r="H32" s="56">
        <v>16</v>
      </c>
      <c r="I32" s="50">
        <v>0</v>
      </c>
    </row>
    <row r="33" spans="1:9" ht="13.5">
      <c r="A33" s="23" t="s">
        <v>93</v>
      </c>
      <c r="B33" s="168">
        <v>5412102</v>
      </c>
      <c r="C33" s="56">
        <v>0</v>
      </c>
      <c r="D33" s="56">
        <v>0</v>
      </c>
      <c r="E33" s="56">
        <v>47029</v>
      </c>
      <c r="F33" s="56">
        <v>0</v>
      </c>
      <c r="G33" s="56">
        <v>561</v>
      </c>
      <c r="H33" s="56">
        <v>3</v>
      </c>
      <c r="I33" s="50">
        <v>0</v>
      </c>
    </row>
    <row r="34" spans="1:9" ht="13.5">
      <c r="A34" s="23" t="s">
        <v>208</v>
      </c>
      <c r="B34" s="168">
        <v>4832476</v>
      </c>
      <c r="C34" s="56">
        <v>7016</v>
      </c>
      <c r="D34" s="56">
        <v>0</v>
      </c>
      <c r="E34" s="56">
        <v>26899</v>
      </c>
      <c r="F34" s="56">
        <v>0</v>
      </c>
      <c r="G34" s="56">
        <v>11596</v>
      </c>
      <c r="H34" s="56">
        <v>0</v>
      </c>
      <c r="I34" s="50">
        <v>0</v>
      </c>
    </row>
    <row r="35" spans="1:9" ht="13.5">
      <c r="A35" s="23" t="s">
        <v>213</v>
      </c>
      <c r="B35" s="168">
        <v>7225469</v>
      </c>
      <c r="C35" s="56">
        <v>0</v>
      </c>
      <c r="D35" s="56">
        <v>0</v>
      </c>
      <c r="E35" s="56">
        <v>22700</v>
      </c>
      <c r="F35" s="56">
        <v>0</v>
      </c>
      <c r="G35" s="56">
        <v>22252</v>
      </c>
      <c r="H35" s="56">
        <v>739</v>
      </c>
      <c r="I35" s="50">
        <v>0</v>
      </c>
    </row>
    <row r="36" spans="1:9" ht="13.5">
      <c r="A36" s="23" t="s">
        <v>214</v>
      </c>
      <c r="B36" s="168">
        <v>9422348</v>
      </c>
      <c r="C36" s="56">
        <v>8528</v>
      </c>
      <c r="D36" s="56">
        <v>0</v>
      </c>
      <c r="E36" s="56">
        <v>160479</v>
      </c>
      <c r="F36" s="56">
        <v>152</v>
      </c>
      <c r="G36" s="56">
        <v>31581</v>
      </c>
      <c r="H36" s="56">
        <v>51</v>
      </c>
      <c r="I36" s="50">
        <v>0</v>
      </c>
    </row>
    <row r="37" spans="1:9" ht="13.5">
      <c r="A37" s="23" t="s">
        <v>94</v>
      </c>
      <c r="B37" s="168">
        <v>4696176</v>
      </c>
      <c r="C37" s="56">
        <v>0</v>
      </c>
      <c r="D37" s="56">
        <v>0</v>
      </c>
      <c r="E37" s="56">
        <v>172540</v>
      </c>
      <c r="F37" s="56">
        <v>22113</v>
      </c>
      <c r="G37" s="56">
        <v>11393</v>
      </c>
      <c r="H37" s="56">
        <v>166</v>
      </c>
      <c r="I37" s="50">
        <v>0</v>
      </c>
    </row>
    <row r="38" spans="1:9" ht="13.5">
      <c r="A38" s="23" t="s">
        <v>95</v>
      </c>
      <c r="B38" s="168">
        <v>5812729</v>
      </c>
      <c r="C38" s="56">
        <v>9148</v>
      </c>
      <c r="D38" s="56">
        <v>0</v>
      </c>
      <c r="E38" s="56">
        <v>70708</v>
      </c>
      <c r="F38" s="56">
        <v>2252</v>
      </c>
      <c r="G38" s="56">
        <v>5874</v>
      </c>
      <c r="H38" s="56">
        <v>107</v>
      </c>
      <c r="I38" s="50">
        <v>2689</v>
      </c>
    </row>
    <row r="39" spans="1:9" ht="13.5">
      <c r="A39" s="24" t="s">
        <v>215</v>
      </c>
      <c r="B39" s="53">
        <f aca="true" t="shared" si="1" ref="B39:I39">SUM(B24:B38)</f>
        <v>163126319</v>
      </c>
      <c r="C39" s="51">
        <f t="shared" si="1"/>
        <v>56978</v>
      </c>
      <c r="D39" s="51">
        <f t="shared" si="1"/>
        <v>0</v>
      </c>
      <c r="E39" s="51">
        <f t="shared" si="1"/>
        <v>2602749</v>
      </c>
      <c r="F39" s="51">
        <f t="shared" si="1"/>
        <v>41919</v>
      </c>
      <c r="G39" s="51">
        <f t="shared" si="1"/>
        <v>411666</v>
      </c>
      <c r="H39" s="51">
        <f t="shared" si="1"/>
        <v>16148</v>
      </c>
      <c r="I39" s="52">
        <f t="shared" si="1"/>
        <v>7931</v>
      </c>
    </row>
    <row r="40" spans="1:9" ht="13.5">
      <c r="A40" s="32" t="s">
        <v>96</v>
      </c>
      <c r="B40" s="68">
        <f aca="true" t="shared" si="2" ref="B40:I40">SUM(B39,B23)</f>
        <v>1494544872</v>
      </c>
      <c r="C40" s="54">
        <f t="shared" si="2"/>
        <v>119711</v>
      </c>
      <c r="D40" s="54">
        <f t="shared" si="2"/>
        <v>0</v>
      </c>
      <c r="E40" s="54">
        <f t="shared" si="2"/>
        <v>20947083</v>
      </c>
      <c r="F40" s="54">
        <f t="shared" si="2"/>
        <v>355770</v>
      </c>
      <c r="G40" s="54">
        <f t="shared" si="2"/>
        <v>4304285</v>
      </c>
      <c r="H40" s="54">
        <f t="shared" si="2"/>
        <v>168131</v>
      </c>
      <c r="I40" s="55">
        <f t="shared" si="2"/>
        <v>440006</v>
      </c>
    </row>
    <row r="41" spans="2:9" ht="13.5">
      <c r="B41" s="159"/>
      <c r="C41" s="159"/>
      <c r="D41" s="159"/>
      <c r="E41" s="159"/>
      <c r="F41" s="159"/>
      <c r="G41" s="159"/>
      <c r="H41" s="159"/>
      <c r="I41" s="159"/>
    </row>
    <row r="42" spans="2:9" ht="13.5">
      <c r="B42" s="159"/>
      <c r="C42" s="159"/>
      <c r="D42" s="159"/>
      <c r="E42" s="159"/>
      <c r="F42" s="159"/>
      <c r="G42" s="159"/>
      <c r="H42" s="159"/>
      <c r="I42" s="161" t="s">
        <v>97</v>
      </c>
    </row>
    <row r="43" spans="1:9" ht="13.5">
      <c r="A43" s="5" t="s">
        <v>60</v>
      </c>
      <c r="B43" s="84"/>
      <c r="C43" s="30" t="s">
        <v>155</v>
      </c>
      <c r="D43" s="170"/>
      <c r="E43" s="170"/>
      <c r="F43" s="170"/>
      <c r="G43" s="170"/>
      <c r="H43" s="170"/>
      <c r="I43" s="171"/>
    </row>
    <row r="44" spans="1:9" ht="13.5">
      <c r="A44" s="158"/>
      <c r="B44" s="50"/>
      <c r="C44" s="8"/>
      <c r="D44" s="8"/>
      <c r="E44" s="8"/>
      <c r="F44" s="8"/>
      <c r="G44" s="8"/>
      <c r="H44" s="8"/>
      <c r="I44" s="17"/>
    </row>
    <row r="45" spans="1:9" ht="13.5">
      <c r="A45" s="158"/>
      <c r="B45" s="63" t="s">
        <v>63</v>
      </c>
      <c r="C45" s="140" t="s">
        <v>156</v>
      </c>
      <c r="D45" s="14" t="s">
        <v>99</v>
      </c>
      <c r="E45" s="14" t="s">
        <v>102</v>
      </c>
      <c r="F45" s="14" t="s">
        <v>157</v>
      </c>
      <c r="G45" s="14" t="s">
        <v>290</v>
      </c>
      <c r="H45" s="15" t="s">
        <v>259</v>
      </c>
      <c r="I45" s="15" t="s">
        <v>63</v>
      </c>
    </row>
    <row r="46" spans="1:9" ht="13.5">
      <c r="A46" s="158"/>
      <c r="B46" s="63" t="s">
        <v>151</v>
      </c>
      <c r="C46" s="140" t="s">
        <v>158</v>
      </c>
      <c r="D46" s="14" t="s">
        <v>159</v>
      </c>
      <c r="E46" s="14" t="s">
        <v>159</v>
      </c>
      <c r="F46" s="14" t="s">
        <v>160</v>
      </c>
      <c r="G46" s="14" t="s">
        <v>291</v>
      </c>
      <c r="H46" s="100" t="s">
        <v>108</v>
      </c>
      <c r="I46" s="36" t="s">
        <v>161</v>
      </c>
    </row>
    <row r="47" spans="1:9" ht="13.5">
      <c r="A47" s="18" t="s">
        <v>212</v>
      </c>
      <c r="B47" s="55" t="s">
        <v>154</v>
      </c>
      <c r="C47" s="141" t="s">
        <v>163</v>
      </c>
      <c r="D47" s="65"/>
      <c r="E47" s="65"/>
      <c r="F47" s="65"/>
      <c r="G47" s="65" t="s">
        <v>292</v>
      </c>
      <c r="H47" s="70" t="s">
        <v>258</v>
      </c>
      <c r="I47" s="55"/>
    </row>
    <row r="48" spans="1:9" ht="13.5">
      <c r="A48" s="21" t="s">
        <v>71</v>
      </c>
      <c r="B48" s="67">
        <v>252299857</v>
      </c>
      <c r="C48" s="56">
        <v>14881924</v>
      </c>
      <c r="D48" s="56">
        <v>104254</v>
      </c>
      <c r="E48" s="56">
        <v>1434</v>
      </c>
      <c r="F48" s="56">
        <v>13825</v>
      </c>
      <c r="G48" s="56">
        <v>426</v>
      </c>
      <c r="H48" s="56">
        <v>900</v>
      </c>
      <c r="I48" s="50">
        <v>15002763</v>
      </c>
    </row>
    <row r="49" spans="1:9" ht="13.5">
      <c r="A49" s="23" t="s">
        <v>72</v>
      </c>
      <c r="B49" s="50">
        <v>291003901</v>
      </c>
      <c r="C49" s="56">
        <v>17164969</v>
      </c>
      <c r="D49" s="56">
        <v>120224</v>
      </c>
      <c r="E49" s="56">
        <v>5327</v>
      </c>
      <c r="F49" s="56">
        <v>14443</v>
      </c>
      <c r="G49" s="56">
        <v>811</v>
      </c>
      <c r="H49" s="56">
        <v>1563</v>
      </c>
      <c r="I49" s="50">
        <v>17307337</v>
      </c>
    </row>
    <row r="50" spans="1:9" ht="13.5">
      <c r="A50" s="23" t="s">
        <v>73</v>
      </c>
      <c r="B50" s="50">
        <v>99542250</v>
      </c>
      <c r="C50" s="56">
        <v>5812632</v>
      </c>
      <c r="D50" s="56">
        <v>48738</v>
      </c>
      <c r="E50" s="56">
        <v>556</v>
      </c>
      <c r="F50" s="56">
        <v>26532</v>
      </c>
      <c r="G50" s="56">
        <v>111</v>
      </c>
      <c r="H50" s="56">
        <v>1555</v>
      </c>
      <c r="I50" s="50">
        <v>5890124</v>
      </c>
    </row>
    <row r="51" spans="1:9" ht="13.5">
      <c r="A51" s="23" t="s">
        <v>74</v>
      </c>
      <c r="B51" s="50">
        <v>125753958</v>
      </c>
      <c r="C51" s="56">
        <v>7442444</v>
      </c>
      <c r="D51" s="56">
        <v>42891</v>
      </c>
      <c r="E51" s="56">
        <v>956</v>
      </c>
      <c r="F51" s="56">
        <v>3116</v>
      </c>
      <c r="G51" s="56">
        <v>279</v>
      </c>
      <c r="H51" s="56">
        <v>295</v>
      </c>
      <c r="I51" s="50">
        <v>7489981</v>
      </c>
    </row>
    <row r="52" spans="1:9" ht="13.5">
      <c r="A52" s="23" t="s">
        <v>75</v>
      </c>
      <c r="B52" s="50">
        <v>135810875</v>
      </c>
      <c r="C52" s="56">
        <v>7945448</v>
      </c>
      <c r="D52" s="56">
        <v>74818</v>
      </c>
      <c r="E52" s="56">
        <v>5364</v>
      </c>
      <c r="F52" s="56">
        <v>12594</v>
      </c>
      <c r="G52" s="56">
        <v>302</v>
      </c>
      <c r="H52" s="56">
        <v>6206</v>
      </c>
      <c r="I52" s="50">
        <v>8044732</v>
      </c>
    </row>
    <row r="53" spans="1:9" ht="13.5">
      <c r="A53" s="23" t="s">
        <v>76</v>
      </c>
      <c r="B53" s="50">
        <v>173884016</v>
      </c>
      <c r="C53" s="56">
        <v>10247566</v>
      </c>
      <c r="D53" s="56">
        <v>80889</v>
      </c>
      <c r="E53" s="56">
        <v>1176</v>
      </c>
      <c r="F53" s="56">
        <v>5104</v>
      </c>
      <c r="G53" s="56">
        <v>537</v>
      </c>
      <c r="H53" s="56">
        <v>563</v>
      </c>
      <c r="I53" s="50">
        <v>10335835</v>
      </c>
    </row>
    <row r="54" spans="1:9" ht="13.5">
      <c r="A54" s="23" t="s">
        <v>77</v>
      </c>
      <c r="B54" s="50">
        <v>64622516</v>
      </c>
      <c r="C54" s="56">
        <v>3826009</v>
      </c>
      <c r="D54" s="56">
        <v>21234</v>
      </c>
      <c r="E54" s="56">
        <v>328</v>
      </c>
      <c r="F54" s="56">
        <v>4513</v>
      </c>
      <c r="G54" s="56">
        <v>95</v>
      </c>
      <c r="H54" s="56">
        <v>323</v>
      </c>
      <c r="I54" s="50">
        <v>3852502</v>
      </c>
    </row>
    <row r="55" spans="1:9" ht="13.5">
      <c r="A55" s="23" t="s">
        <v>78</v>
      </c>
      <c r="B55" s="50">
        <v>12486509</v>
      </c>
      <c r="C55" s="56">
        <v>742779</v>
      </c>
      <c r="D55" s="56">
        <v>2795</v>
      </c>
      <c r="E55" s="56">
        <v>0</v>
      </c>
      <c r="F55" s="56">
        <v>150</v>
      </c>
      <c r="G55" s="56">
        <v>2</v>
      </c>
      <c r="H55" s="56">
        <v>0</v>
      </c>
      <c r="I55" s="50">
        <v>745726</v>
      </c>
    </row>
    <row r="56" spans="1:9" ht="13.5">
      <c r="A56" s="23" t="s">
        <v>79</v>
      </c>
      <c r="B56" s="50">
        <v>41162131</v>
      </c>
      <c r="C56" s="56">
        <v>2432656</v>
      </c>
      <c r="D56" s="56">
        <v>14611</v>
      </c>
      <c r="E56" s="56">
        <v>32</v>
      </c>
      <c r="F56" s="56">
        <v>1216</v>
      </c>
      <c r="G56" s="56">
        <v>56</v>
      </c>
      <c r="H56" s="56">
        <v>1085</v>
      </c>
      <c r="I56" s="50">
        <v>2449656</v>
      </c>
    </row>
    <row r="57" spans="1:9" ht="13.5">
      <c r="A57" s="23" t="s">
        <v>80</v>
      </c>
      <c r="B57" s="50">
        <v>12031215</v>
      </c>
      <c r="C57" s="56">
        <v>714443</v>
      </c>
      <c r="D57" s="56">
        <v>2868</v>
      </c>
      <c r="E57" s="56">
        <v>0</v>
      </c>
      <c r="F57" s="56">
        <v>660</v>
      </c>
      <c r="G57" s="56">
        <v>0</v>
      </c>
      <c r="H57" s="56">
        <v>0</v>
      </c>
      <c r="I57" s="50">
        <v>717971</v>
      </c>
    </row>
    <row r="58" spans="1:9" ht="13.5">
      <c r="A58" s="23" t="s">
        <v>81</v>
      </c>
      <c r="B58" s="50">
        <v>9988714</v>
      </c>
      <c r="C58" s="56">
        <v>596759</v>
      </c>
      <c r="D58" s="56">
        <v>921</v>
      </c>
      <c r="E58" s="56">
        <v>91</v>
      </c>
      <c r="F58" s="56">
        <v>96</v>
      </c>
      <c r="G58" s="56">
        <v>0</v>
      </c>
      <c r="H58" s="56">
        <v>16</v>
      </c>
      <c r="I58" s="50">
        <v>597883</v>
      </c>
    </row>
    <row r="59" spans="1:9" ht="13.5">
      <c r="A59" s="23" t="s">
        <v>82</v>
      </c>
      <c r="B59" s="50">
        <v>37927216</v>
      </c>
      <c r="C59" s="56">
        <v>2253870</v>
      </c>
      <c r="D59" s="56">
        <v>8103</v>
      </c>
      <c r="E59" s="56">
        <v>563</v>
      </c>
      <c r="F59" s="56">
        <v>1266</v>
      </c>
      <c r="G59" s="56">
        <v>36</v>
      </c>
      <c r="H59" s="56">
        <v>9</v>
      </c>
      <c r="I59" s="50">
        <v>2263847</v>
      </c>
    </row>
    <row r="60" spans="1:9" ht="13.5">
      <c r="A60" s="23" t="s">
        <v>206</v>
      </c>
      <c r="B60" s="50">
        <v>28131529</v>
      </c>
      <c r="C60" s="56">
        <v>1666764</v>
      </c>
      <c r="D60" s="56">
        <v>5554</v>
      </c>
      <c r="E60" s="56">
        <v>538</v>
      </c>
      <c r="F60" s="56">
        <v>4004</v>
      </c>
      <c r="G60" s="56">
        <v>23</v>
      </c>
      <c r="H60" s="56">
        <v>68</v>
      </c>
      <c r="I60" s="50">
        <v>1676951</v>
      </c>
    </row>
    <row r="61" spans="1:9" ht="13.5">
      <c r="A61" s="23" t="s">
        <v>207</v>
      </c>
      <c r="B61" s="50">
        <v>69971461</v>
      </c>
      <c r="C61" s="56">
        <v>4136593</v>
      </c>
      <c r="D61" s="56">
        <v>17787</v>
      </c>
      <c r="E61" s="56">
        <v>576</v>
      </c>
      <c r="F61" s="56">
        <v>11422</v>
      </c>
      <c r="G61" s="56">
        <v>56</v>
      </c>
      <c r="H61" s="56">
        <v>378</v>
      </c>
      <c r="I61" s="50">
        <v>4166812</v>
      </c>
    </row>
    <row r="62" spans="1:9" ht="13.5">
      <c r="A62" s="24" t="s">
        <v>83</v>
      </c>
      <c r="B62" s="52">
        <f aca="true" t="shared" si="3" ref="B62:I62">SUM(B48:B61)</f>
        <v>1354616148</v>
      </c>
      <c r="C62" s="53">
        <f t="shared" si="3"/>
        <v>79864856</v>
      </c>
      <c r="D62" s="51">
        <f t="shared" si="3"/>
        <v>545687</v>
      </c>
      <c r="E62" s="51">
        <f t="shared" si="3"/>
        <v>16941</v>
      </c>
      <c r="F62" s="51">
        <f t="shared" si="3"/>
        <v>98941</v>
      </c>
      <c r="G62" s="51">
        <f t="shared" si="3"/>
        <v>2734</v>
      </c>
      <c r="H62" s="51">
        <f t="shared" si="3"/>
        <v>12961</v>
      </c>
      <c r="I62" s="52">
        <f t="shared" si="3"/>
        <v>80542120</v>
      </c>
    </row>
    <row r="63" spans="1:9" ht="13.5">
      <c r="A63" s="23" t="s">
        <v>84</v>
      </c>
      <c r="B63" s="50">
        <v>5233267</v>
      </c>
      <c r="C63" s="56">
        <v>305562</v>
      </c>
      <c r="D63" s="56">
        <v>3521</v>
      </c>
      <c r="E63" s="56">
        <v>0</v>
      </c>
      <c r="F63" s="56">
        <v>366</v>
      </c>
      <c r="G63" s="56">
        <v>13</v>
      </c>
      <c r="H63" s="56">
        <v>0</v>
      </c>
      <c r="I63" s="50">
        <v>309462</v>
      </c>
    </row>
    <row r="64" spans="1:9" ht="13.5">
      <c r="A64" s="23" t="s">
        <v>85</v>
      </c>
      <c r="B64" s="50">
        <v>23742257</v>
      </c>
      <c r="C64" s="56">
        <v>1409654</v>
      </c>
      <c r="D64" s="56">
        <v>5619</v>
      </c>
      <c r="E64" s="56">
        <v>29</v>
      </c>
      <c r="F64" s="56">
        <v>1065</v>
      </c>
      <c r="G64" s="56">
        <v>3</v>
      </c>
      <c r="H64" s="56">
        <v>29</v>
      </c>
      <c r="I64" s="50">
        <v>1416399</v>
      </c>
    </row>
    <row r="65" spans="1:9" ht="13.5">
      <c r="A65" s="23" t="s">
        <v>86</v>
      </c>
      <c r="B65" s="50">
        <v>34761594</v>
      </c>
      <c r="C65" s="56">
        <v>2043142</v>
      </c>
      <c r="D65" s="56">
        <v>15728</v>
      </c>
      <c r="E65" s="56">
        <v>324</v>
      </c>
      <c r="F65" s="56">
        <v>4732</v>
      </c>
      <c r="G65" s="56">
        <v>34</v>
      </c>
      <c r="H65" s="56">
        <v>67</v>
      </c>
      <c r="I65" s="50">
        <v>2064027</v>
      </c>
    </row>
    <row r="66" spans="1:9" ht="13.5">
      <c r="A66" s="23" t="s">
        <v>87</v>
      </c>
      <c r="B66" s="50">
        <v>9165870</v>
      </c>
      <c r="C66" s="56">
        <v>526227</v>
      </c>
      <c r="D66" s="56">
        <v>10782</v>
      </c>
      <c r="E66" s="56">
        <v>0</v>
      </c>
      <c r="F66" s="56">
        <v>433</v>
      </c>
      <c r="G66" s="56">
        <v>9</v>
      </c>
      <c r="H66" s="56">
        <v>30</v>
      </c>
      <c r="I66" s="50">
        <v>537481</v>
      </c>
    </row>
    <row r="67" spans="1:9" ht="13.5">
      <c r="A67" s="23" t="s">
        <v>88</v>
      </c>
      <c r="B67" s="50">
        <v>12387903</v>
      </c>
      <c r="C67" s="56">
        <v>714822</v>
      </c>
      <c r="D67" s="56">
        <v>12800</v>
      </c>
      <c r="E67" s="56">
        <v>24</v>
      </c>
      <c r="F67" s="56">
        <v>568</v>
      </c>
      <c r="G67" s="56">
        <v>124</v>
      </c>
      <c r="H67" s="56">
        <v>1</v>
      </c>
      <c r="I67" s="50">
        <v>728339</v>
      </c>
    </row>
    <row r="68" spans="1:9" ht="13.5">
      <c r="A68" s="23" t="s">
        <v>89</v>
      </c>
      <c r="B68" s="50">
        <v>10166782</v>
      </c>
      <c r="C68" s="56">
        <v>603349</v>
      </c>
      <c r="D68" s="56">
        <v>2705</v>
      </c>
      <c r="E68" s="56">
        <v>0</v>
      </c>
      <c r="F68" s="56">
        <v>365</v>
      </c>
      <c r="G68" s="56">
        <v>16</v>
      </c>
      <c r="H68" s="56">
        <v>12</v>
      </c>
      <c r="I68" s="50">
        <v>606447</v>
      </c>
    </row>
    <row r="69" spans="1:9" ht="13.5">
      <c r="A69" s="23" t="s">
        <v>90</v>
      </c>
      <c r="B69" s="50">
        <v>15995677</v>
      </c>
      <c r="C69" s="56">
        <v>948827</v>
      </c>
      <c r="D69" s="56">
        <v>4816</v>
      </c>
      <c r="E69" s="56">
        <v>0</v>
      </c>
      <c r="F69" s="56">
        <v>215</v>
      </c>
      <c r="G69" s="56">
        <v>40</v>
      </c>
      <c r="H69" s="56">
        <v>14</v>
      </c>
      <c r="I69" s="50">
        <v>953912</v>
      </c>
    </row>
    <row r="70" spans="1:9" ht="13.5">
      <c r="A70" s="23" t="s">
        <v>91</v>
      </c>
      <c r="B70" s="50">
        <v>5966893</v>
      </c>
      <c r="C70" s="56">
        <v>351471</v>
      </c>
      <c r="D70" s="56">
        <v>2363</v>
      </c>
      <c r="E70" s="56">
        <v>563</v>
      </c>
      <c r="F70" s="56">
        <v>257</v>
      </c>
      <c r="G70" s="56">
        <v>31</v>
      </c>
      <c r="H70" s="56">
        <v>5</v>
      </c>
      <c r="I70" s="50">
        <v>354690</v>
      </c>
    </row>
    <row r="71" spans="1:9" ht="13.5">
      <c r="A71" s="23" t="s">
        <v>92</v>
      </c>
      <c r="B71" s="50">
        <v>10805591</v>
      </c>
      <c r="C71" s="56">
        <v>640323</v>
      </c>
      <c r="D71" s="56">
        <v>3693</v>
      </c>
      <c r="E71" s="56">
        <v>0</v>
      </c>
      <c r="F71" s="56">
        <v>394</v>
      </c>
      <c r="G71" s="56">
        <v>0</v>
      </c>
      <c r="H71" s="56">
        <v>0</v>
      </c>
      <c r="I71" s="50">
        <v>644410</v>
      </c>
    </row>
    <row r="72" spans="1:9" ht="13.5">
      <c r="A72" s="23" t="s">
        <v>93</v>
      </c>
      <c r="B72" s="50">
        <v>5459695</v>
      </c>
      <c r="C72" s="56">
        <v>324582</v>
      </c>
      <c r="D72" s="56">
        <v>1410</v>
      </c>
      <c r="E72" s="56">
        <v>0</v>
      </c>
      <c r="F72" s="56">
        <v>10</v>
      </c>
      <c r="G72" s="56">
        <v>0</v>
      </c>
      <c r="H72" s="56">
        <v>0</v>
      </c>
      <c r="I72" s="50">
        <v>326002</v>
      </c>
    </row>
    <row r="73" spans="1:9" ht="13.5">
      <c r="A73" s="23" t="s">
        <v>208</v>
      </c>
      <c r="B73" s="50">
        <v>4877987</v>
      </c>
      <c r="C73" s="56">
        <v>290226</v>
      </c>
      <c r="D73" s="56">
        <v>807</v>
      </c>
      <c r="E73" s="56">
        <v>0</v>
      </c>
      <c r="F73" s="56">
        <v>208</v>
      </c>
      <c r="G73" s="56">
        <v>0</v>
      </c>
      <c r="H73" s="56">
        <v>0</v>
      </c>
      <c r="I73" s="50">
        <v>291241</v>
      </c>
    </row>
    <row r="74" spans="1:9" ht="13.5">
      <c r="A74" s="23" t="s">
        <v>213</v>
      </c>
      <c r="B74" s="50">
        <v>7271160</v>
      </c>
      <c r="C74" s="56">
        <v>433321</v>
      </c>
      <c r="D74" s="56">
        <v>681</v>
      </c>
      <c r="E74" s="56">
        <v>0</v>
      </c>
      <c r="F74" s="56">
        <v>650</v>
      </c>
      <c r="G74" s="56">
        <v>13</v>
      </c>
      <c r="H74" s="56">
        <v>0</v>
      </c>
      <c r="I74" s="50">
        <v>434665</v>
      </c>
    </row>
    <row r="75" spans="1:9" ht="13.5">
      <c r="A75" s="23" t="s">
        <v>214</v>
      </c>
      <c r="B75" s="50">
        <v>9623139</v>
      </c>
      <c r="C75" s="56">
        <v>565582</v>
      </c>
      <c r="D75" s="56">
        <v>4814</v>
      </c>
      <c r="E75" s="56">
        <v>8</v>
      </c>
      <c r="F75" s="56">
        <v>720</v>
      </c>
      <c r="G75" s="56">
        <v>1</v>
      </c>
      <c r="H75" s="56">
        <v>0</v>
      </c>
      <c r="I75" s="50">
        <v>571125</v>
      </c>
    </row>
    <row r="76" spans="1:9" ht="13.5">
      <c r="A76" s="23" t="s">
        <v>94</v>
      </c>
      <c r="B76" s="50">
        <v>4902388</v>
      </c>
      <c r="C76" s="56">
        <v>281649</v>
      </c>
      <c r="D76" s="56">
        <v>5175</v>
      </c>
      <c r="E76" s="56">
        <v>1194</v>
      </c>
      <c r="F76" s="56">
        <v>206</v>
      </c>
      <c r="G76" s="56">
        <v>3</v>
      </c>
      <c r="H76" s="56">
        <v>0</v>
      </c>
      <c r="I76" s="50">
        <v>288227</v>
      </c>
    </row>
    <row r="77" spans="1:9" ht="13.5">
      <c r="A77" s="23" t="s">
        <v>95</v>
      </c>
      <c r="B77" s="50">
        <v>5903507</v>
      </c>
      <c r="C77" s="56">
        <v>349135</v>
      </c>
      <c r="D77" s="56">
        <v>2121</v>
      </c>
      <c r="E77" s="56">
        <v>122</v>
      </c>
      <c r="F77" s="56">
        <v>106</v>
      </c>
      <c r="G77" s="56">
        <v>2</v>
      </c>
      <c r="H77" s="56">
        <v>81</v>
      </c>
      <c r="I77" s="50">
        <v>351567</v>
      </c>
    </row>
    <row r="78" spans="1:9" ht="13.5">
      <c r="A78" s="24" t="s">
        <v>215</v>
      </c>
      <c r="B78" s="52">
        <f aca="true" t="shared" si="4" ref="B78:I78">SUM(B63:B77)</f>
        <v>166263710</v>
      </c>
      <c r="C78" s="51">
        <f t="shared" si="4"/>
        <v>9787872</v>
      </c>
      <c r="D78" s="51">
        <f t="shared" si="4"/>
        <v>77035</v>
      </c>
      <c r="E78" s="51">
        <f t="shared" si="4"/>
        <v>2264</v>
      </c>
      <c r="F78" s="51">
        <f t="shared" si="4"/>
        <v>10295</v>
      </c>
      <c r="G78" s="51">
        <f t="shared" si="4"/>
        <v>289</v>
      </c>
      <c r="H78" s="51">
        <f t="shared" si="4"/>
        <v>239</v>
      </c>
      <c r="I78" s="52">
        <f t="shared" si="4"/>
        <v>9877994</v>
      </c>
    </row>
    <row r="79" spans="1:9" ht="13.5">
      <c r="A79" s="26" t="s">
        <v>96</v>
      </c>
      <c r="B79" s="92">
        <f aca="true" t="shared" si="5" ref="B79:I79">SUM(B78,B62)</f>
        <v>1520879858</v>
      </c>
      <c r="C79" s="54">
        <f t="shared" si="5"/>
        <v>89652728</v>
      </c>
      <c r="D79" s="54">
        <f t="shared" si="5"/>
        <v>622722</v>
      </c>
      <c r="E79" s="54">
        <f t="shared" si="5"/>
        <v>19205</v>
      </c>
      <c r="F79" s="54">
        <f t="shared" si="5"/>
        <v>109236</v>
      </c>
      <c r="G79" s="54">
        <f t="shared" si="5"/>
        <v>3023</v>
      </c>
      <c r="H79" s="54">
        <f t="shared" si="5"/>
        <v>13200</v>
      </c>
      <c r="I79" s="55">
        <f t="shared" si="5"/>
        <v>90420114</v>
      </c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2" width="14.50390625" style="157" customWidth="1"/>
    <col min="3" max="5" width="14.25390625" style="157" customWidth="1"/>
    <col min="6" max="6" width="15.25390625" style="157" customWidth="1"/>
    <col min="7" max="7" width="12.125" style="157" customWidth="1"/>
    <col min="8" max="8" width="11.875" style="157" customWidth="1"/>
    <col min="9" max="9" width="12.125" style="157" customWidth="1"/>
    <col min="10" max="10" width="15.625" style="157" customWidth="1"/>
    <col min="11" max="16384" width="9.00390625" style="157" customWidth="1"/>
  </cols>
  <sheetData>
    <row r="1" spans="1:9" ht="17.25">
      <c r="A1" s="1" t="s">
        <v>298</v>
      </c>
      <c r="B1" s="156"/>
      <c r="C1" s="156"/>
      <c r="D1" s="156"/>
      <c r="E1" s="156"/>
      <c r="F1" s="156"/>
      <c r="G1" s="156"/>
      <c r="H1" s="156"/>
      <c r="I1" s="156"/>
    </row>
    <row r="2" spans="1:9" ht="13.5">
      <c r="A2" s="2" t="s">
        <v>302</v>
      </c>
      <c r="B2" s="156"/>
      <c r="C2" s="156"/>
      <c r="D2" s="156"/>
      <c r="E2" s="156"/>
      <c r="F2" s="156"/>
      <c r="G2" s="156"/>
      <c r="H2" s="156"/>
      <c r="I2" s="156"/>
    </row>
    <row r="3" spans="3:9" ht="13.5">
      <c r="C3" s="172"/>
      <c r="D3" s="172"/>
      <c r="E3" s="172"/>
      <c r="F3" s="172"/>
      <c r="G3" s="172"/>
      <c r="I3" s="165" t="s">
        <v>97</v>
      </c>
    </row>
    <row r="4" spans="1:9" ht="13.5">
      <c r="A4" s="5" t="s">
        <v>60</v>
      </c>
      <c r="B4" s="142" t="s">
        <v>297</v>
      </c>
      <c r="C4" s="143"/>
      <c r="D4" s="143"/>
      <c r="E4" s="143"/>
      <c r="F4" s="143"/>
      <c r="G4" s="144"/>
      <c r="H4" s="84"/>
      <c r="I4" s="84"/>
    </row>
    <row r="5" spans="1:9" ht="13.5">
      <c r="A5" s="158"/>
      <c r="B5" s="16"/>
      <c r="C5" s="99" t="s">
        <v>277</v>
      </c>
      <c r="D5" s="99" t="s">
        <v>277</v>
      </c>
      <c r="E5" s="99" t="s">
        <v>266</v>
      </c>
      <c r="F5" s="99" t="s">
        <v>266</v>
      </c>
      <c r="G5" s="102" t="s">
        <v>266</v>
      </c>
      <c r="H5" s="63" t="s">
        <v>250</v>
      </c>
      <c r="I5" s="63" t="s">
        <v>241</v>
      </c>
    </row>
    <row r="6" spans="1:9" ht="13.5">
      <c r="A6" s="158"/>
      <c r="B6" s="15"/>
      <c r="C6" s="14" t="s">
        <v>242</v>
      </c>
      <c r="D6" s="14" t="s">
        <v>246</v>
      </c>
      <c r="E6" s="64" t="s">
        <v>244</v>
      </c>
      <c r="F6" s="64" t="s">
        <v>276</v>
      </c>
      <c r="G6" s="63" t="s">
        <v>245</v>
      </c>
      <c r="H6" s="63" t="s">
        <v>249</v>
      </c>
      <c r="I6" s="63" t="s">
        <v>251</v>
      </c>
    </row>
    <row r="7" spans="1:9" ht="13.5">
      <c r="A7" s="158"/>
      <c r="B7" s="36" t="s">
        <v>162</v>
      </c>
      <c r="C7" s="14"/>
      <c r="D7" s="14"/>
      <c r="E7" s="64" t="s">
        <v>265</v>
      </c>
      <c r="F7" s="64" t="s">
        <v>243</v>
      </c>
      <c r="G7" s="63" t="s">
        <v>243</v>
      </c>
      <c r="H7" s="86" t="s">
        <v>254</v>
      </c>
      <c r="I7" s="86" t="s">
        <v>255</v>
      </c>
    </row>
    <row r="8" spans="1:9" ht="13.5">
      <c r="A8" s="18" t="s">
        <v>212</v>
      </c>
      <c r="B8" s="55"/>
      <c r="C8" s="69"/>
      <c r="D8" s="69"/>
      <c r="E8" s="65"/>
      <c r="F8" s="65"/>
      <c r="G8" s="55"/>
      <c r="H8" s="55"/>
      <c r="I8" s="88"/>
    </row>
    <row r="9" spans="1:9" ht="13.5">
      <c r="A9" s="21" t="s">
        <v>71</v>
      </c>
      <c r="B9" s="56">
        <v>487628</v>
      </c>
      <c r="C9" s="56">
        <v>304050</v>
      </c>
      <c r="D9" s="56">
        <v>7998</v>
      </c>
      <c r="E9" s="56">
        <v>170689</v>
      </c>
      <c r="F9" s="56">
        <v>4891</v>
      </c>
      <c r="G9" s="66">
        <v>0</v>
      </c>
      <c r="H9" s="56">
        <v>300</v>
      </c>
      <c r="I9" s="50">
        <v>8828</v>
      </c>
    </row>
    <row r="10" spans="1:9" ht="13.5">
      <c r="A10" s="23" t="s">
        <v>72</v>
      </c>
      <c r="B10" s="56">
        <v>551423</v>
      </c>
      <c r="C10" s="56">
        <v>334233</v>
      </c>
      <c r="D10" s="56">
        <v>14431</v>
      </c>
      <c r="E10" s="56">
        <v>198617</v>
      </c>
      <c r="F10" s="56">
        <v>3382</v>
      </c>
      <c r="G10" s="56">
        <v>760</v>
      </c>
      <c r="H10" s="56">
        <v>228</v>
      </c>
      <c r="I10" s="50">
        <v>11958</v>
      </c>
    </row>
    <row r="11" spans="1:9" ht="13.5">
      <c r="A11" s="23" t="s">
        <v>73</v>
      </c>
      <c r="B11" s="56">
        <v>217303</v>
      </c>
      <c r="C11" s="56">
        <v>142571</v>
      </c>
      <c r="D11" s="56">
        <v>3888</v>
      </c>
      <c r="E11" s="56">
        <v>68150</v>
      </c>
      <c r="F11" s="56">
        <v>2075</v>
      </c>
      <c r="G11" s="56">
        <v>619</v>
      </c>
      <c r="H11" s="56">
        <v>140</v>
      </c>
      <c r="I11" s="50">
        <v>3407</v>
      </c>
    </row>
    <row r="12" spans="1:9" ht="13.5">
      <c r="A12" s="23" t="s">
        <v>74</v>
      </c>
      <c r="B12" s="56">
        <v>278829</v>
      </c>
      <c r="C12" s="56">
        <v>176351</v>
      </c>
      <c r="D12" s="56">
        <v>4261</v>
      </c>
      <c r="E12" s="56">
        <v>95972</v>
      </c>
      <c r="F12" s="56">
        <v>2245</v>
      </c>
      <c r="G12" s="56">
        <v>0</v>
      </c>
      <c r="H12" s="56">
        <v>178</v>
      </c>
      <c r="I12" s="50">
        <v>6355</v>
      </c>
    </row>
    <row r="13" spans="1:9" ht="13.5">
      <c r="A13" s="23" t="s">
        <v>75</v>
      </c>
      <c r="B13" s="56">
        <v>261240</v>
      </c>
      <c r="C13" s="56">
        <v>154776</v>
      </c>
      <c r="D13" s="56">
        <v>9435</v>
      </c>
      <c r="E13" s="56">
        <v>95841</v>
      </c>
      <c r="F13" s="56">
        <v>1183</v>
      </c>
      <c r="G13" s="56">
        <v>5</v>
      </c>
      <c r="H13" s="56">
        <v>94</v>
      </c>
      <c r="I13" s="50">
        <v>6278</v>
      </c>
    </row>
    <row r="14" spans="1:9" ht="13.5">
      <c r="A14" s="23" t="s">
        <v>76</v>
      </c>
      <c r="B14" s="56">
        <v>355713</v>
      </c>
      <c r="C14" s="56">
        <v>211659</v>
      </c>
      <c r="D14" s="56">
        <v>5074</v>
      </c>
      <c r="E14" s="56">
        <v>138208</v>
      </c>
      <c r="F14" s="56">
        <v>746</v>
      </c>
      <c r="G14" s="56">
        <v>26</v>
      </c>
      <c r="H14" s="56">
        <v>237</v>
      </c>
      <c r="I14" s="50">
        <v>5472</v>
      </c>
    </row>
    <row r="15" spans="1:9" ht="13.5">
      <c r="A15" s="23" t="s">
        <v>77</v>
      </c>
      <c r="B15" s="56">
        <v>145848</v>
      </c>
      <c r="C15" s="56">
        <v>89964</v>
      </c>
      <c r="D15" s="56">
        <v>1728</v>
      </c>
      <c r="E15" s="56">
        <v>53856</v>
      </c>
      <c r="F15" s="56">
        <v>300</v>
      </c>
      <c r="G15" s="56">
        <v>0</v>
      </c>
      <c r="H15" s="56">
        <v>77</v>
      </c>
      <c r="I15" s="50">
        <v>1658</v>
      </c>
    </row>
    <row r="16" spans="1:9" ht="13.5">
      <c r="A16" s="23" t="s">
        <v>78</v>
      </c>
      <c r="B16" s="56">
        <v>27622</v>
      </c>
      <c r="C16" s="56">
        <v>21094</v>
      </c>
      <c r="D16" s="56">
        <v>418</v>
      </c>
      <c r="E16" s="56">
        <v>6018</v>
      </c>
      <c r="F16" s="56">
        <v>92</v>
      </c>
      <c r="G16" s="56">
        <v>0</v>
      </c>
      <c r="H16" s="56">
        <v>24</v>
      </c>
      <c r="I16" s="50">
        <v>261</v>
      </c>
    </row>
    <row r="17" spans="1:9" ht="13.5">
      <c r="A17" s="23" t="s">
        <v>79</v>
      </c>
      <c r="B17" s="56">
        <v>88464</v>
      </c>
      <c r="C17" s="56">
        <v>54117</v>
      </c>
      <c r="D17" s="56">
        <v>754</v>
      </c>
      <c r="E17" s="56">
        <v>33363</v>
      </c>
      <c r="F17" s="56">
        <v>230</v>
      </c>
      <c r="G17" s="56">
        <v>0</v>
      </c>
      <c r="H17" s="56">
        <v>37</v>
      </c>
      <c r="I17" s="50">
        <v>1083</v>
      </c>
    </row>
    <row r="18" spans="1:9" ht="13.5">
      <c r="A18" s="23" t="s">
        <v>80</v>
      </c>
      <c r="B18" s="56">
        <v>29375</v>
      </c>
      <c r="C18" s="56">
        <v>22646</v>
      </c>
      <c r="D18" s="56">
        <v>712</v>
      </c>
      <c r="E18" s="56">
        <v>5981</v>
      </c>
      <c r="F18" s="56">
        <v>36</v>
      </c>
      <c r="G18" s="56">
        <v>0</v>
      </c>
      <c r="H18" s="56">
        <v>42</v>
      </c>
      <c r="I18" s="50">
        <v>286</v>
      </c>
    </row>
    <row r="19" spans="1:9" ht="13.5">
      <c r="A19" s="23" t="s">
        <v>81</v>
      </c>
      <c r="B19" s="56">
        <v>23034</v>
      </c>
      <c r="C19" s="56">
        <v>17875</v>
      </c>
      <c r="D19" s="56">
        <v>177</v>
      </c>
      <c r="E19" s="56">
        <v>4786</v>
      </c>
      <c r="F19" s="56">
        <v>196</v>
      </c>
      <c r="G19" s="56">
        <v>0</v>
      </c>
      <c r="H19" s="56">
        <v>10</v>
      </c>
      <c r="I19" s="50">
        <v>98</v>
      </c>
    </row>
    <row r="20" spans="1:9" ht="13.5">
      <c r="A20" s="23" t="s">
        <v>82</v>
      </c>
      <c r="B20" s="56">
        <v>78500</v>
      </c>
      <c r="C20" s="56">
        <v>52962</v>
      </c>
      <c r="D20" s="56">
        <v>818</v>
      </c>
      <c r="E20" s="56">
        <v>24484</v>
      </c>
      <c r="F20" s="56">
        <v>236</v>
      </c>
      <c r="G20" s="56">
        <v>0</v>
      </c>
      <c r="H20" s="56">
        <v>52</v>
      </c>
      <c r="I20" s="50">
        <v>1070</v>
      </c>
    </row>
    <row r="21" spans="1:9" ht="13.5">
      <c r="A21" s="23" t="s">
        <v>206</v>
      </c>
      <c r="B21" s="56">
        <v>78466</v>
      </c>
      <c r="C21" s="56">
        <v>58004</v>
      </c>
      <c r="D21" s="56">
        <v>700</v>
      </c>
      <c r="E21" s="56">
        <v>18895</v>
      </c>
      <c r="F21" s="56">
        <v>862</v>
      </c>
      <c r="G21" s="56">
        <v>5</v>
      </c>
      <c r="H21" s="56">
        <v>111</v>
      </c>
      <c r="I21" s="50">
        <v>434</v>
      </c>
    </row>
    <row r="22" spans="1:9" ht="13.5">
      <c r="A22" s="23" t="s">
        <v>207</v>
      </c>
      <c r="B22" s="56">
        <v>154664</v>
      </c>
      <c r="C22" s="56">
        <v>105523</v>
      </c>
      <c r="D22" s="56">
        <v>2404</v>
      </c>
      <c r="E22" s="56">
        <v>45941</v>
      </c>
      <c r="F22" s="56">
        <v>796</v>
      </c>
      <c r="G22" s="56">
        <v>0</v>
      </c>
      <c r="H22" s="56">
        <v>78</v>
      </c>
      <c r="I22" s="50">
        <v>3660</v>
      </c>
    </row>
    <row r="23" spans="1:9" ht="13.5">
      <c r="A23" s="24" t="s">
        <v>83</v>
      </c>
      <c r="B23" s="51">
        <f aca="true" t="shared" si="0" ref="B23:I23">SUM(B9:B22)</f>
        <v>2778109</v>
      </c>
      <c r="C23" s="51">
        <f t="shared" si="0"/>
        <v>1745825</v>
      </c>
      <c r="D23" s="51">
        <f t="shared" si="0"/>
        <v>52798</v>
      </c>
      <c r="E23" s="51">
        <f t="shared" si="0"/>
        <v>960801</v>
      </c>
      <c r="F23" s="51">
        <f t="shared" si="0"/>
        <v>17270</v>
      </c>
      <c r="G23" s="51">
        <f t="shared" si="0"/>
        <v>1415</v>
      </c>
      <c r="H23" s="51">
        <f t="shared" si="0"/>
        <v>1608</v>
      </c>
      <c r="I23" s="52">
        <f t="shared" si="0"/>
        <v>50848</v>
      </c>
    </row>
    <row r="24" spans="1:9" ht="13.5">
      <c r="A24" s="23" t="s">
        <v>84</v>
      </c>
      <c r="B24" s="56">
        <v>10993</v>
      </c>
      <c r="C24" s="56">
        <v>8118</v>
      </c>
      <c r="D24" s="56">
        <v>65</v>
      </c>
      <c r="E24" s="56">
        <v>2787</v>
      </c>
      <c r="F24" s="56">
        <v>23</v>
      </c>
      <c r="G24" s="56">
        <v>0</v>
      </c>
      <c r="H24" s="56">
        <v>1</v>
      </c>
      <c r="I24" s="50">
        <v>82</v>
      </c>
    </row>
    <row r="25" spans="1:9" ht="13.5">
      <c r="A25" s="23" t="s">
        <v>85</v>
      </c>
      <c r="B25" s="56">
        <v>43652</v>
      </c>
      <c r="C25" s="56">
        <v>29312</v>
      </c>
      <c r="D25" s="56">
        <v>642</v>
      </c>
      <c r="E25" s="56">
        <v>13539</v>
      </c>
      <c r="F25" s="56">
        <v>159</v>
      </c>
      <c r="G25" s="56">
        <v>0</v>
      </c>
      <c r="H25" s="56">
        <v>23</v>
      </c>
      <c r="I25" s="50">
        <v>435</v>
      </c>
    </row>
    <row r="26" spans="1:9" ht="13.5">
      <c r="A26" s="23" t="s">
        <v>86</v>
      </c>
      <c r="B26" s="56">
        <v>78632</v>
      </c>
      <c r="C26" s="56">
        <v>44444</v>
      </c>
      <c r="D26" s="56">
        <v>2274</v>
      </c>
      <c r="E26" s="56">
        <v>30551</v>
      </c>
      <c r="F26" s="56">
        <v>117</v>
      </c>
      <c r="G26" s="56">
        <v>1246</v>
      </c>
      <c r="H26" s="56">
        <v>23</v>
      </c>
      <c r="I26" s="50">
        <v>1135</v>
      </c>
    </row>
    <row r="27" spans="1:9" ht="13.5">
      <c r="A27" s="23" t="s">
        <v>87</v>
      </c>
      <c r="B27" s="56">
        <v>27421</v>
      </c>
      <c r="C27" s="56">
        <v>10254</v>
      </c>
      <c r="D27" s="56">
        <v>520</v>
      </c>
      <c r="E27" s="56">
        <v>16551</v>
      </c>
      <c r="F27" s="56">
        <v>96</v>
      </c>
      <c r="G27" s="56">
        <v>0</v>
      </c>
      <c r="H27" s="56">
        <v>5</v>
      </c>
      <c r="I27" s="50">
        <v>342</v>
      </c>
    </row>
    <row r="28" spans="1:9" ht="13.5">
      <c r="A28" s="23" t="s">
        <v>88</v>
      </c>
      <c r="B28" s="56">
        <v>25517</v>
      </c>
      <c r="C28" s="56">
        <v>15923</v>
      </c>
      <c r="D28" s="56">
        <v>295</v>
      </c>
      <c r="E28" s="56">
        <v>9200</v>
      </c>
      <c r="F28" s="56">
        <v>99</v>
      </c>
      <c r="G28" s="56">
        <v>0</v>
      </c>
      <c r="H28" s="56">
        <v>11</v>
      </c>
      <c r="I28" s="50">
        <v>646</v>
      </c>
    </row>
    <row r="29" spans="1:9" ht="13.5">
      <c r="A29" s="23" t="s">
        <v>89</v>
      </c>
      <c r="B29" s="56">
        <v>24673</v>
      </c>
      <c r="C29" s="56">
        <v>16681</v>
      </c>
      <c r="D29" s="56">
        <v>317</v>
      </c>
      <c r="E29" s="56">
        <v>7616</v>
      </c>
      <c r="F29" s="56">
        <v>59</v>
      </c>
      <c r="G29" s="56">
        <v>0</v>
      </c>
      <c r="H29" s="56">
        <v>30</v>
      </c>
      <c r="I29" s="50">
        <v>389</v>
      </c>
    </row>
    <row r="30" spans="1:9" ht="13.5">
      <c r="A30" s="23" t="s">
        <v>90</v>
      </c>
      <c r="B30" s="56">
        <v>40849</v>
      </c>
      <c r="C30" s="56">
        <v>25766</v>
      </c>
      <c r="D30" s="56">
        <v>397</v>
      </c>
      <c r="E30" s="56">
        <v>14612</v>
      </c>
      <c r="F30" s="56">
        <v>74</v>
      </c>
      <c r="G30" s="56">
        <v>0</v>
      </c>
      <c r="H30" s="56">
        <v>49</v>
      </c>
      <c r="I30" s="50">
        <v>780</v>
      </c>
    </row>
    <row r="31" spans="1:9" ht="13.5">
      <c r="A31" s="23" t="s">
        <v>91</v>
      </c>
      <c r="B31" s="56">
        <v>14501</v>
      </c>
      <c r="C31" s="56">
        <v>11197</v>
      </c>
      <c r="D31" s="56">
        <v>206</v>
      </c>
      <c r="E31" s="56">
        <v>2870</v>
      </c>
      <c r="F31" s="56">
        <v>228</v>
      </c>
      <c r="G31" s="56">
        <v>0</v>
      </c>
      <c r="H31" s="56">
        <v>29</v>
      </c>
      <c r="I31" s="50">
        <v>94</v>
      </c>
    </row>
    <row r="32" spans="1:9" ht="13.5">
      <c r="A32" s="23" t="s">
        <v>92</v>
      </c>
      <c r="B32" s="56">
        <v>29517</v>
      </c>
      <c r="C32" s="56">
        <v>17105</v>
      </c>
      <c r="D32" s="56">
        <v>376</v>
      </c>
      <c r="E32" s="56">
        <v>11498</v>
      </c>
      <c r="F32" s="56">
        <v>154</v>
      </c>
      <c r="G32" s="56">
        <v>384</v>
      </c>
      <c r="H32" s="56">
        <v>1</v>
      </c>
      <c r="I32" s="50">
        <v>451</v>
      </c>
    </row>
    <row r="33" spans="1:9" ht="13.5">
      <c r="A33" s="23" t="s">
        <v>93</v>
      </c>
      <c r="B33" s="56">
        <v>13735</v>
      </c>
      <c r="C33" s="56">
        <v>10065</v>
      </c>
      <c r="D33" s="56">
        <v>9</v>
      </c>
      <c r="E33" s="56">
        <v>3613</v>
      </c>
      <c r="F33" s="56">
        <v>48</v>
      </c>
      <c r="G33" s="56">
        <v>0</v>
      </c>
      <c r="H33" s="56">
        <v>0</v>
      </c>
      <c r="I33" s="50">
        <v>37</v>
      </c>
    </row>
    <row r="34" spans="1:9" ht="13.5">
      <c r="A34" s="23" t="s">
        <v>208</v>
      </c>
      <c r="B34" s="56">
        <v>12953</v>
      </c>
      <c r="C34" s="56">
        <v>10501</v>
      </c>
      <c r="D34" s="56">
        <v>156</v>
      </c>
      <c r="E34" s="56">
        <v>2285</v>
      </c>
      <c r="F34" s="56">
        <v>11</v>
      </c>
      <c r="G34" s="56">
        <v>0</v>
      </c>
      <c r="H34" s="56">
        <v>26</v>
      </c>
      <c r="I34" s="50">
        <v>82</v>
      </c>
    </row>
    <row r="35" spans="1:9" ht="13.5">
      <c r="A35" s="23" t="s">
        <v>213</v>
      </c>
      <c r="B35" s="56">
        <v>16933</v>
      </c>
      <c r="C35" s="56">
        <v>15244</v>
      </c>
      <c r="D35" s="56">
        <v>198</v>
      </c>
      <c r="E35" s="56">
        <v>1456</v>
      </c>
      <c r="F35" s="56">
        <v>35</v>
      </c>
      <c r="G35" s="56">
        <v>0</v>
      </c>
      <c r="H35" s="56">
        <v>7</v>
      </c>
      <c r="I35" s="50">
        <v>85</v>
      </c>
    </row>
    <row r="36" spans="1:9" ht="13.5">
      <c r="A36" s="23" t="s">
        <v>214</v>
      </c>
      <c r="B36" s="56">
        <v>23667</v>
      </c>
      <c r="C36" s="56">
        <v>18598</v>
      </c>
      <c r="D36" s="56">
        <v>274</v>
      </c>
      <c r="E36" s="56">
        <v>4746</v>
      </c>
      <c r="F36" s="56">
        <v>49</v>
      </c>
      <c r="G36" s="56">
        <v>0</v>
      </c>
      <c r="H36" s="56">
        <v>16</v>
      </c>
      <c r="I36" s="50">
        <v>387</v>
      </c>
    </row>
    <row r="37" spans="1:9" ht="13.5">
      <c r="A37" s="23" t="s">
        <v>94</v>
      </c>
      <c r="B37" s="56">
        <v>12630</v>
      </c>
      <c r="C37" s="56">
        <v>9098</v>
      </c>
      <c r="D37" s="56">
        <v>13</v>
      </c>
      <c r="E37" s="56">
        <v>3332</v>
      </c>
      <c r="F37" s="56">
        <v>187</v>
      </c>
      <c r="G37" s="56">
        <v>0</v>
      </c>
      <c r="H37" s="56">
        <v>5</v>
      </c>
      <c r="I37" s="50">
        <v>44</v>
      </c>
    </row>
    <row r="38" spans="1:9" ht="13.5">
      <c r="A38" s="23" t="s">
        <v>95</v>
      </c>
      <c r="B38" s="56">
        <v>17299</v>
      </c>
      <c r="C38" s="56">
        <v>12664</v>
      </c>
      <c r="D38" s="56">
        <v>184</v>
      </c>
      <c r="E38" s="56">
        <v>4439</v>
      </c>
      <c r="F38" s="56">
        <v>12</v>
      </c>
      <c r="G38" s="56">
        <v>0</v>
      </c>
      <c r="H38" s="56">
        <v>30</v>
      </c>
      <c r="I38" s="50">
        <v>52</v>
      </c>
    </row>
    <row r="39" spans="1:9" ht="13.5">
      <c r="A39" s="24" t="s">
        <v>215</v>
      </c>
      <c r="B39" s="51">
        <f aca="true" t="shared" si="1" ref="B39:I39">SUM(B24:B38)</f>
        <v>392972</v>
      </c>
      <c r="C39" s="51">
        <f t="shared" si="1"/>
        <v>254970</v>
      </c>
      <c r="D39" s="51">
        <f t="shared" si="1"/>
        <v>5926</v>
      </c>
      <c r="E39" s="51">
        <f t="shared" si="1"/>
        <v>129095</v>
      </c>
      <c r="F39" s="51">
        <f t="shared" si="1"/>
        <v>1351</v>
      </c>
      <c r="G39" s="51">
        <f t="shared" si="1"/>
        <v>1630</v>
      </c>
      <c r="H39" s="51">
        <f t="shared" si="1"/>
        <v>256</v>
      </c>
      <c r="I39" s="52">
        <f t="shared" si="1"/>
        <v>5041</v>
      </c>
    </row>
    <row r="40" spans="1:9" ht="13.5">
      <c r="A40" s="26" t="s">
        <v>96</v>
      </c>
      <c r="B40" s="54">
        <f aca="true" t="shared" si="2" ref="B40:I40">SUM(B39,B23)</f>
        <v>3171081</v>
      </c>
      <c r="C40" s="54">
        <f t="shared" si="2"/>
        <v>2000795</v>
      </c>
      <c r="D40" s="54">
        <f t="shared" si="2"/>
        <v>58724</v>
      </c>
      <c r="E40" s="54">
        <f t="shared" si="2"/>
        <v>1089896</v>
      </c>
      <c r="F40" s="54">
        <f t="shared" si="2"/>
        <v>18621</v>
      </c>
      <c r="G40" s="54">
        <f t="shared" si="2"/>
        <v>3045</v>
      </c>
      <c r="H40" s="54">
        <f t="shared" si="2"/>
        <v>1864</v>
      </c>
      <c r="I40" s="55">
        <f t="shared" si="2"/>
        <v>55889</v>
      </c>
    </row>
    <row r="41" spans="1:10" ht="13.5">
      <c r="A41" s="173"/>
      <c r="B41" s="174"/>
      <c r="C41" s="174"/>
      <c r="D41" s="174"/>
      <c r="E41" s="174"/>
      <c r="F41" s="174"/>
      <c r="G41" s="174"/>
      <c r="H41" s="174"/>
      <c r="I41" s="174"/>
      <c r="J41" s="175"/>
    </row>
    <row r="42" spans="1:6" ht="13.5">
      <c r="A42" s="173"/>
      <c r="B42" s="174"/>
      <c r="C42" s="174"/>
      <c r="D42" s="176"/>
      <c r="E42" s="176"/>
      <c r="F42" s="176" t="s">
        <v>97</v>
      </c>
    </row>
    <row r="43" spans="1:6" ht="13.5">
      <c r="A43" s="5" t="s">
        <v>60</v>
      </c>
      <c r="B43" s="67"/>
      <c r="C43" s="67"/>
      <c r="D43" s="59" t="s">
        <v>164</v>
      </c>
      <c r="E43" s="60"/>
      <c r="F43" s="84"/>
    </row>
    <row r="44" spans="1:6" ht="13.5">
      <c r="A44" s="158"/>
      <c r="B44" s="63" t="s">
        <v>247</v>
      </c>
      <c r="C44" s="63" t="s">
        <v>165</v>
      </c>
      <c r="D44" s="62"/>
      <c r="E44" s="62"/>
      <c r="F44" s="63" t="s">
        <v>63</v>
      </c>
    </row>
    <row r="45" spans="1:6" ht="13.5">
      <c r="A45" s="158"/>
      <c r="B45" s="63" t="s">
        <v>248</v>
      </c>
      <c r="C45" s="50"/>
      <c r="D45" s="64" t="s">
        <v>209</v>
      </c>
      <c r="E45" s="64" t="s">
        <v>209</v>
      </c>
      <c r="F45" s="96" t="s">
        <v>252</v>
      </c>
    </row>
    <row r="46" spans="1:6" ht="13.5">
      <c r="A46" s="158"/>
      <c r="B46" s="86" t="s">
        <v>256</v>
      </c>
      <c r="C46" s="86" t="s">
        <v>257</v>
      </c>
      <c r="D46" s="64" t="s">
        <v>210</v>
      </c>
      <c r="E46" s="64" t="s">
        <v>211</v>
      </c>
      <c r="F46" s="97" t="s">
        <v>253</v>
      </c>
    </row>
    <row r="47" spans="1:6" ht="13.5">
      <c r="A47" s="18" t="s">
        <v>212</v>
      </c>
      <c r="B47" s="88"/>
      <c r="C47" s="55"/>
      <c r="D47" s="65"/>
      <c r="E47" s="65"/>
      <c r="F47" s="98"/>
    </row>
    <row r="48" spans="1:6" ht="13.5">
      <c r="A48" s="21" t="s">
        <v>71</v>
      </c>
      <c r="B48" s="56">
        <v>5035</v>
      </c>
      <c r="C48" s="56">
        <v>0</v>
      </c>
      <c r="D48" s="56">
        <v>14487913</v>
      </c>
      <c r="E48" s="56">
        <v>13059</v>
      </c>
      <c r="F48" s="50">
        <v>14500972</v>
      </c>
    </row>
    <row r="49" spans="1:6" ht="13.5">
      <c r="A49" s="23" t="s">
        <v>72</v>
      </c>
      <c r="B49" s="56">
        <v>4748</v>
      </c>
      <c r="C49" s="56">
        <v>20957</v>
      </c>
      <c r="D49" s="56">
        <v>16704213</v>
      </c>
      <c r="E49" s="56">
        <v>13810</v>
      </c>
      <c r="F49" s="50">
        <v>16718023</v>
      </c>
    </row>
    <row r="50" spans="1:6" ht="13.5">
      <c r="A50" s="23" t="s">
        <v>73</v>
      </c>
      <c r="B50" s="56">
        <v>1171</v>
      </c>
      <c r="C50" s="56">
        <v>13</v>
      </c>
      <c r="D50" s="56">
        <v>5504119</v>
      </c>
      <c r="E50" s="56">
        <v>163971</v>
      </c>
      <c r="F50" s="50">
        <v>5668090</v>
      </c>
    </row>
    <row r="51" spans="1:6" ht="13.5">
      <c r="A51" s="23" t="s">
        <v>74</v>
      </c>
      <c r="B51" s="56">
        <v>2434</v>
      </c>
      <c r="C51" s="56">
        <v>1259</v>
      </c>
      <c r="D51" s="56">
        <v>6978413</v>
      </c>
      <c r="E51" s="56">
        <v>222513</v>
      </c>
      <c r="F51" s="50">
        <v>7200926</v>
      </c>
    </row>
    <row r="52" spans="1:6" ht="13.5">
      <c r="A52" s="23" t="s">
        <v>75</v>
      </c>
      <c r="B52" s="56">
        <v>2603</v>
      </c>
      <c r="C52" s="56">
        <v>0</v>
      </c>
      <c r="D52" s="56">
        <v>7767722</v>
      </c>
      <c r="E52" s="56">
        <v>6795</v>
      </c>
      <c r="F52" s="50">
        <v>7774517</v>
      </c>
    </row>
    <row r="53" spans="1:6" ht="13.5">
      <c r="A53" s="23" t="s">
        <v>76</v>
      </c>
      <c r="B53" s="56">
        <v>2300</v>
      </c>
      <c r="C53" s="56">
        <v>0</v>
      </c>
      <c r="D53" s="56">
        <v>9962659</v>
      </c>
      <c r="E53" s="56">
        <v>9454</v>
      </c>
      <c r="F53" s="50">
        <v>9972113</v>
      </c>
    </row>
    <row r="54" spans="1:6" ht="13.5">
      <c r="A54" s="23" t="s">
        <v>77</v>
      </c>
      <c r="B54" s="56">
        <v>1071</v>
      </c>
      <c r="C54" s="56">
        <v>28</v>
      </c>
      <c r="D54" s="56">
        <v>3580700</v>
      </c>
      <c r="E54" s="56">
        <v>123120</v>
      </c>
      <c r="F54" s="50">
        <v>3703820</v>
      </c>
    </row>
    <row r="55" spans="1:6" ht="13.5">
      <c r="A55" s="23" t="s">
        <v>78</v>
      </c>
      <c r="B55" s="56">
        <v>302</v>
      </c>
      <c r="C55" s="56">
        <v>0</v>
      </c>
      <c r="D55" s="56">
        <v>698225</v>
      </c>
      <c r="E55" s="56">
        <v>19292</v>
      </c>
      <c r="F55" s="50">
        <v>717517</v>
      </c>
    </row>
    <row r="56" spans="1:6" ht="13.5">
      <c r="A56" s="23" t="s">
        <v>79</v>
      </c>
      <c r="B56" s="56">
        <v>429</v>
      </c>
      <c r="C56" s="56">
        <v>0</v>
      </c>
      <c r="D56" s="56">
        <v>2266102</v>
      </c>
      <c r="E56" s="56">
        <v>93541</v>
      </c>
      <c r="F56" s="50">
        <v>2359643</v>
      </c>
    </row>
    <row r="57" spans="1:6" ht="13.5">
      <c r="A57" s="23" t="s">
        <v>80</v>
      </c>
      <c r="B57" s="56">
        <v>52</v>
      </c>
      <c r="C57" s="56">
        <v>0</v>
      </c>
      <c r="D57" s="56">
        <v>671224</v>
      </c>
      <c r="E57" s="56">
        <v>16992</v>
      </c>
      <c r="F57" s="50">
        <v>688216</v>
      </c>
    </row>
    <row r="58" spans="1:6" ht="13.5">
      <c r="A58" s="23" t="s">
        <v>81</v>
      </c>
      <c r="B58" s="56">
        <v>28</v>
      </c>
      <c r="C58" s="56">
        <v>0</v>
      </c>
      <c r="D58" s="56">
        <v>560423</v>
      </c>
      <c r="E58" s="56">
        <v>14290</v>
      </c>
      <c r="F58" s="50">
        <v>574713</v>
      </c>
    </row>
    <row r="59" spans="1:6" ht="13.5">
      <c r="A59" s="23" t="s">
        <v>82</v>
      </c>
      <c r="B59" s="56">
        <v>327</v>
      </c>
      <c r="C59" s="56">
        <v>0</v>
      </c>
      <c r="D59" s="56">
        <v>2181745</v>
      </c>
      <c r="E59" s="56">
        <v>2153</v>
      </c>
      <c r="F59" s="50">
        <v>2183898</v>
      </c>
    </row>
    <row r="60" spans="1:6" ht="13.5">
      <c r="A60" s="23" t="s">
        <v>206</v>
      </c>
      <c r="B60" s="56">
        <v>363</v>
      </c>
      <c r="C60" s="56">
        <v>0</v>
      </c>
      <c r="D60" s="56">
        <v>1552591</v>
      </c>
      <c r="E60" s="56">
        <v>44986</v>
      </c>
      <c r="F60" s="50">
        <v>1597577</v>
      </c>
    </row>
    <row r="61" spans="1:6" ht="13.5">
      <c r="A61" s="23" t="s">
        <v>207</v>
      </c>
      <c r="B61" s="56">
        <v>1217</v>
      </c>
      <c r="C61" s="56">
        <v>0</v>
      </c>
      <c r="D61" s="56">
        <v>3876537</v>
      </c>
      <c r="E61" s="56">
        <v>130656</v>
      </c>
      <c r="F61" s="50">
        <v>4007193</v>
      </c>
    </row>
    <row r="62" spans="1:6" ht="13.5">
      <c r="A62" s="24" t="s">
        <v>83</v>
      </c>
      <c r="B62" s="51">
        <f>SUM(B48:B61)</f>
        <v>22080</v>
      </c>
      <c r="C62" s="51">
        <f>SUM(C48:C61)</f>
        <v>22257</v>
      </c>
      <c r="D62" s="51">
        <f>SUM(D48:D61)</f>
        <v>76792586</v>
      </c>
      <c r="E62" s="51">
        <f>SUM(E48:E61)</f>
        <v>874632</v>
      </c>
      <c r="F62" s="52">
        <f>SUM(F48:F61)</f>
        <v>77667218</v>
      </c>
    </row>
    <row r="63" spans="1:6" ht="13.5">
      <c r="A63" s="23" t="s">
        <v>84</v>
      </c>
      <c r="B63" s="56">
        <v>18</v>
      </c>
      <c r="C63" s="56">
        <v>0</v>
      </c>
      <c r="D63" s="56">
        <v>297860</v>
      </c>
      <c r="E63" s="56">
        <v>508</v>
      </c>
      <c r="F63" s="50">
        <v>298368</v>
      </c>
    </row>
    <row r="64" spans="1:6" ht="13.5">
      <c r="A64" s="23" t="s">
        <v>85</v>
      </c>
      <c r="B64" s="56">
        <v>276</v>
      </c>
      <c r="C64" s="56">
        <v>0</v>
      </c>
      <c r="D64" s="56">
        <v>1370823</v>
      </c>
      <c r="E64" s="56">
        <v>1190</v>
      </c>
      <c r="F64" s="50">
        <v>1372013</v>
      </c>
    </row>
    <row r="65" spans="1:6" ht="13.5">
      <c r="A65" s="23" t="s">
        <v>86</v>
      </c>
      <c r="B65" s="56">
        <v>411</v>
      </c>
      <c r="C65" s="56">
        <v>0</v>
      </c>
      <c r="D65" s="56">
        <v>1981843</v>
      </c>
      <c r="E65" s="56">
        <v>1983</v>
      </c>
      <c r="F65" s="50">
        <v>1983826</v>
      </c>
    </row>
    <row r="66" spans="1:6" ht="13.5">
      <c r="A66" s="23" t="s">
        <v>87</v>
      </c>
      <c r="B66" s="56">
        <v>247</v>
      </c>
      <c r="C66" s="56">
        <v>0</v>
      </c>
      <c r="D66" s="56">
        <v>475850</v>
      </c>
      <c r="E66" s="56">
        <v>33616</v>
      </c>
      <c r="F66" s="50">
        <v>509466</v>
      </c>
    </row>
    <row r="67" spans="1:6" ht="13.5">
      <c r="A67" s="23" t="s">
        <v>88</v>
      </c>
      <c r="B67" s="56">
        <v>293</v>
      </c>
      <c r="C67" s="56">
        <v>0</v>
      </c>
      <c r="D67" s="56">
        <v>701275</v>
      </c>
      <c r="E67" s="56">
        <v>597</v>
      </c>
      <c r="F67" s="50">
        <v>701872</v>
      </c>
    </row>
    <row r="68" spans="1:6" ht="13.5">
      <c r="A68" s="23" t="s">
        <v>89</v>
      </c>
      <c r="B68" s="56">
        <v>149</v>
      </c>
      <c r="C68" s="56">
        <v>594</v>
      </c>
      <c r="D68" s="56">
        <v>562486</v>
      </c>
      <c r="E68" s="56">
        <v>18126</v>
      </c>
      <c r="F68" s="50">
        <v>580612</v>
      </c>
    </row>
    <row r="69" spans="1:6" ht="13.5">
      <c r="A69" s="23" t="s">
        <v>90</v>
      </c>
      <c r="B69" s="56">
        <v>182</v>
      </c>
      <c r="C69" s="56">
        <v>0</v>
      </c>
      <c r="D69" s="56">
        <v>879255</v>
      </c>
      <c r="E69" s="56">
        <v>32797</v>
      </c>
      <c r="F69" s="50">
        <v>912052</v>
      </c>
    </row>
    <row r="70" spans="1:6" ht="13.5">
      <c r="A70" s="23" t="s">
        <v>91</v>
      </c>
      <c r="B70" s="56">
        <v>108</v>
      </c>
      <c r="C70" s="56">
        <v>0</v>
      </c>
      <c r="D70" s="56">
        <v>339244</v>
      </c>
      <c r="E70" s="56">
        <v>714</v>
      </c>
      <c r="F70" s="50">
        <v>339958</v>
      </c>
    </row>
    <row r="71" spans="1:6" ht="13.5">
      <c r="A71" s="23" t="s">
        <v>92</v>
      </c>
      <c r="B71" s="56">
        <v>61</v>
      </c>
      <c r="C71" s="56">
        <v>0</v>
      </c>
      <c r="D71" s="56">
        <v>588519</v>
      </c>
      <c r="E71" s="56">
        <v>25861</v>
      </c>
      <c r="F71" s="50">
        <v>614380</v>
      </c>
    </row>
    <row r="72" spans="1:6" ht="13.5">
      <c r="A72" s="23" t="s">
        <v>93</v>
      </c>
      <c r="B72" s="56">
        <v>17</v>
      </c>
      <c r="C72" s="56">
        <v>0</v>
      </c>
      <c r="D72" s="56">
        <v>302623</v>
      </c>
      <c r="E72" s="56">
        <v>9590</v>
      </c>
      <c r="F72" s="50">
        <v>312213</v>
      </c>
    </row>
    <row r="73" spans="1:6" ht="13.5">
      <c r="A73" s="23" t="s">
        <v>208</v>
      </c>
      <c r="B73" s="56">
        <v>57</v>
      </c>
      <c r="C73" s="56">
        <v>0</v>
      </c>
      <c r="D73" s="56">
        <v>270792</v>
      </c>
      <c r="E73" s="56">
        <v>7331</v>
      </c>
      <c r="F73" s="50">
        <v>278123</v>
      </c>
    </row>
    <row r="74" spans="1:6" ht="13.5">
      <c r="A74" s="23" t="s">
        <v>213</v>
      </c>
      <c r="B74" s="56">
        <v>11</v>
      </c>
      <c r="C74" s="56">
        <v>0</v>
      </c>
      <c r="D74" s="56">
        <v>411394</v>
      </c>
      <c r="E74" s="56">
        <v>6235</v>
      </c>
      <c r="F74" s="50">
        <v>417629</v>
      </c>
    </row>
    <row r="75" spans="1:6" ht="13.5">
      <c r="A75" s="23" t="s">
        <v>214</v>
      </c>
      <c r="B75" s="56">
        <v>80</v>
      </c>
      <c r="C75" s="56">
        <v>0</v>
      </c>
      <c r="D75" s="56">
        <v>530171</v>
      </c>
      <c r="E75" s="56">
        <v>16804</v>
      </c>
      <c r="F75" s="50">
        <v>546975</v>
      </c>
    </row>
    <row r="76" spans="1:6" ht="13.5">
      <c r="A76" s="23" t="s">
        <v>94</v>
      </c>
      <c r="B76" s="56">
        <v>0</v>
      </c>
      <c r="C76" s="56">
        <v>0</v>
      </c>
      <c r="D76" s="56">
        <v>274865</v>
      </c>
      <c r="E76" s="56">
        <v>683</v>
      </c>
      <c r="F76" s="50">
        <v>275548</v>
      </c>
    </row>
    <row r="77" spans="1:6" ht="13.5">
      <c r="A77" s="23" t="s">
        <v>95</v>
      </c>
      <c r="B77" s="56">
        <v>18</v>
      </c>
      <c r="C77" s="56">
        <v>0</v>
      </c>
      <c r="D77" s="56">
        <v>320742</v>
      </c>
      <c r="E77" s="56">
        <v>13426</v>
      </c>
      <c r="F77" s="50">
        <v>334168</v>
      </c>
    </row>
    <row r="78" spans="1:6" ht="13.5">
      <c r="A78" s="24" t="s">
        <v>215</v>
      </c>
      <c r="B78" s="51">
        <f>SUM(B63:B77)</f>
        <v>1928</v>
      </c>
      <c r="C78" s="51">
        <f>SUM(C63:C77)</f>
        <v>594</v>
      </c>
      <c r="D78" s="51">
        <f>SUM(D63:D77)</f>
        <v>9307742</v>
      </c>
      <c r="E78" s="51">
        <f>SUM(E63:E77)</f>
        <v>169461</v>
      </c>
      <c r="F78" s="52">
        <f>SUM(F63:F77)</f>
        <v>9477203</v>
      </c>
    </row>
    <row r="79" spans="1:6" ht="13.5">
      <c r="A79" s="26" t="s">
        <v>96</v>
      </c>
      <c r="B79" s="54">
        <f>SUM(B78,B62)</f>
        <v>24008</v>
      </c>
      <c r="C79" s="54">
        <f>SUM(C78,C62)</f>
        <v>22851</v>
      </c>
      <c r="D79" s="54">
        <f>SUM(D78,D62)</f>
        <v>86100328</v>
      </c>
      <c r="E79" s="54">
        <f>SUM(E78,E62)</f>
        <v>1044093</v>
      </c>
      <c r="F79" s="55">
        <f>SUM(F78,F62)</f>
        <v>87144421</v>
      </c>
    </row>
  </sheetData>
  <sheetProtection/>
  <mergeCells count="1">
    <mergeCell ref="B4:G4"/>
  </mergeCells>
  <printOptions/>
  <pageMargins left="0.54" right="0.25" top="0.5905511811023623" bottom="0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75" zoomScaleNormal="60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0.50390625" style="157" customWidth="1"/>
    <col min="2" max="8" width="14.25390625" style="157" customWidth="1"/>
    <col min="9" max="16384" width="9.00390625" style="157" customWidth="1"/>
  </cols>
  <sheetData>
    <row r="1" spans="1:8" ht="17.25">
      <c r="A1" s="1" t="s">
        <v>298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167</v>
      </c>
      <c r="B2" s="156"/>
      <c r="C2" s="156"/>
      <c r="D2" s="156"/>
      <c r="E2" s="156"/>
      <c r="F2" s="156"/>
      <c r="G2" s="156"/>
      <c r="H2" s="156"/>
    </row>
    <row r="3" ht="13.5">
      <c r="G3" s="4" t="s">
        <v>168</v>
      </c>
    </row>
    <row r="4" spans="1:7" ht="13.5">
      <c r="A4" s="5" t="s">
        <v>60</v>
      </c>
      <c r="B4" s="30" t="s">
        <v>169</v>
      </c>
      <c r="C4" s="6"/>
      <c r="D4" s="6"/>
      <c r="E4" s="6"/>
      <c r="F4" s="6"/>
      <c r="G4" s="33"/>
    </row>
    <row r="5" spans="1:7" ht="13.5">
      <c r="A5" s="158"/>
      <c r="B5" s="8"/>
      <c r="C5" s="8"/>
      <c r="D5" s="8"/>
      <c r="E5" s="8"/>
      <c r="F5" s="8"/>
      <c r="G5" s="17"/>
    </row>
    <row r="6" spans="1:7" ht="13.5">
      <c r="A6" s="158"/>
      <c r="B6" s="14" t="s">
        <v>170</v>
      </c>
      <c r="C6" s="14" t="s">
        <v>225</v>
      </c>
      <c r="D6" s="14" t="s">
        <v>171</v>
      </c>
      <c r="E6" s="14" t="s">
        <v>172</v>
      </c>
      <c r="F6" s="14" t="s">
        <v>173</v>
      </c>
      <c r="G6" s="15" t="s">
        <v>63</v>
      </c>
    </row>
    <row r="7" spans="1:7" ht="13.5">
      <c r="A7" s="158"/>
      <c r="B7" s="16"/>
      <c r="C7" s="16"/>
      <c r="D7" s="16"/>
      <c r="E7" s="16"/>
      <c r="F7" s="14" t="s">
        <v>174</v>
      </c>
      <c r="G7" s="17"/>
    </row>
    <row r="8" spans="1:7" ht="13.5">
      <c r="A8" s="18" t="s">
        <v>212</v>
      </c>
      <c r="B8" s="65"/>
      <c r="C8" s="65"/>
      <c r="D8" s="65"/>
      <c r="E8" s="65"/>
      <c r="F8" s="65"/>
      <c r="G8" s="55"/>
    </row>
    <row r="9" spans="1:7" ht="13.5">
      <c r="A9" s="21" t="s">
        <v>71</v>
      </c>
      <c r="B9" s="56">
        <v>98981</v>
      </c>
      <c r="C9" s="56">
        <v>4503</v>
      </c>
      <c r="D9" s="56">
        <v>139</v>
      </c>
      <c r="E9" s="56">
        <v>21646</v>
      </c>
      <c r="F9" s="56">
        <v>915</v>
      </c>
      <c r="G9" s="50">
        <f>SUM(B9:F9)</f>
        <v>126184</v>
      </c>
    </row>
    <row r="10" spans="1:7" ht="13.5">
      <c r="A10" s="23" t="s">
        <v>72</v>
      </c>
      <c r="B10" s="56">
        <v>113727</v>
      </c>
      <c r="C10" s="56">
        <v>5263</v>
      </c>
      <c r="D10" s="56">
        <v>109</v>
      </c>
      <c r="E10" s="56">
        <v>21086</v>
      </c>
      <c r="F10" s="56">
        <v>998</v>
      </c>
      <c r="G10" s="50">
        <f aca="true" t="shared" si="0" ref="G10:G37">SUM(B10:F10)</f>
        <v>141183</v>
      </c>
    </row>
    <row r="11" spans="1:7" ht="13.5">
      <c r="A11" s="23" t="s">
        <v>73</v>
      </c>
      <c r="B11" s="56">
        <v>44140</v>
      </c>
      <c r="C11" s="56">
        <v>2380</v>
      </c>
      <c r="D11" s="56">
        <v>75</v>
      </c>
      <c r="E11" s="56">
        <v>9369</v>
      </c>
      <c r="F11" s="56">
        <v>473</v>
      </c>
      <c r="G11" s="50">
        <f t="shared" si="0"/>
        <v>56437</v>
      </c>
    </row>
    <row r="12" spans="1:7" ht="13.5">
      <c r="A12" s="23" t="s">
        <v>74</v>
      </c>
      <c r="B12" s="56">
        <v>56803</v>
      </c>
      <c r="C12" s="56">
        <v>2871</v>
      </c>
      <c r="D12" s="56">
        <v>116</v>
      </c>
      <c r="E12" s="56">
        <v>9811</v>
      </c>
      <c r="F12" s="56">
        <v>539</v>
      </c>
      <c r="G12" s="50">
        <f t="shared" si="0"/>
        <v>70140</v>
      </c>
    </row>
    <row r="13" spans="1:7" ht="13.5">
      <c r="A13" s="23" t="s">
        <v>75</v>
      </c>
      <c r="B13" s="56">
        <v>50612</v>
      </c>
      <c r="C13" s="56">
        <v>2262</v>
      </c>
      <c r="D13" s="56">
        <v>73</v>
      </c>
      <c r="E13" s="56">
        <v>9807</v>
      </c>
      <c r="F13" s="56">
        <v>518</v>
      </c>
      <c r="G13" s="50">
        <f t="shared" si="0"/>
        <v>63272</v>
      </c>
    </row>
    <row r="14" spans="1:7" ht="13.5">
      <c r="A14" s="23" t="s">
        <v>76</v>
      </c>
      <c r="B14" s="56">
        <v>70846</v>
      </c>
      <c r="C14" s="56">
        <v>3355</v>
      </c>
      <c r="D14" s="56">
        <v>149</v>
      </c>
      <c r="E14" s="56">
        <v>13371</v>
      </c>
      <c r="F14" s="56">
        <v>560</v>
      </c>
      <c r="G14" s="50">
        <f t="shared" si="0"/>
        <v>88281</v>
      </c>
    </row>
    <row r="15" spans="1:7" ht="13.5">
      <c r="A15" s="23" t="s">
        <v>77</v>
      </c>
      <c r="B15" s="56">
        <v>27552</v>
      </c>
      <c r="C15" s="56">
        <v>1124</v>
      </c>
      <c r="D15" s="56">
        <v>22</v>
      </c>
      <c r="E15" s="56">
        <v>6204</v>
      </c>
      <c r="F15" s="56">
        <v>171</v>
      </c>
      <c r="G15" s="50">
        <f t="shared" si="0"/>
        <v>35073</v>
      </c>
    </row>
    <row r="16" spans="1:7" ht="13.5">
      <c r="A16" s="23" t="s">
        <v>78</v>
      </c>
      <c r="B16" s="56">
        <v>5947</v>
      </c>
      <c r="C16" s="56">
        <v>517</v>
      </c>
      <c r="D16" s="56">
        <v>3</v>
      </c>
      <c r="E16" s="56">
        <v>1450</v>
      </c>
      <c r="F16" s="56">
        <v>35</v>
      </c>
      <c r="G16" s="50">
        <f t="shared" si="0"/>
        <v>7952</v>
      </c>
    </row>
    <row r="17" spans="1:7" ht="13.5">
      <c r="A17" s="23" t="s">
        <v>79</v>
      </c>
      <c r="B17" s="56">
        <v>18088</v>
      </c>
      <c r="C17" s="56">
        <v>628</v>
      </c>
      <c r="D17" s="56">
        <v>12</v>
      </c>
      <c r="E17" s="56">
        <v>3474</v>
      </c>
      <c r="F17" s="56">
        <v>141</v>
      </c>
      <c r="G17" s="50">
        <f t="shared" si="0"/>
        <v>22343</v>
      </c>
    </row>
    <row r="18" spans="1:7" ht="13.5">
      <c r="A18" s="23" t="s">
        <v>80</v>
      </c>
      <c r="B18" s="56">
        <v>6635</v>
      </c>
      <c r="C18" s="56">
        <v>680</v>
      </c>
      <c r="D18" s="56">
        <v>0</v>
      </c>
      <c r="E18" s="56">
        <v>1169</v>
      </c>
      <c r="F18" s="56">
        <v>28</v>
      </c>
      <c r="G18" s="50">
        <f t="shared" si="0"/>
        <v>8512</v>
      </c>
    </row>
    <row r="19" spans="1:7" ht="13.5">
      <c r="A19" s="23" t="s">
        <v>81</v>
      </c>
      <c r="B19" s="56">
        <v>4903</v>
      </c>
      <c r="C19" s="56">
        <v>538</v>
      </c>
      <c r="D19" s="56">
        <v>15</v>
      </c>
      <c r="E19" s="56">
        <v>1177</v>
      </c>
      <c r="F19" s="56">
        <v>33</v>
      </c>
      <c r="G19" s="50">
        <f t="shared" si="0"/>
        <v>6666</v>
      </c>
    </row>
    <row r="20" spans="1:7" ht="13.5">
      <c r="A20" s="23" t="s">
        <v>82</v>
      </c>
      <c r="B20" s="56">
        <v>17603</v>
      </c>
      <c r="C20" s="56">
        <v>650</v>
      </c>
      <c r="D20" s="56">
        <v>35</v>
      </c>
      <c r="E20" s="56">
        <v>3123</v>
      </c>
      <c r="F20" s="56">
        <v>123</v>
      </c>
      <c r="G20" s="50">
        <f t="shared" si="0"/>
        <v>21534</v>
      </c>
    </row>
    <row r="21" spans="1:7" ht="13.5">
      <c r="A21" s="23" t="s">
        <v>206</v>
      </c>
      <c r="B21" s="56">
        <v>16331</v>
      </c>
      <c r="C21" s="56">
        <v>1630</v>
      </c>
      <c r="D21" s="56">
        <v>15</v>
      </c>
      <c r="E21" s="56">
        <v>3069</v>
      </c>
      <c r="F21" s="56">
        <v>94</v>
      </c>
      <c r="G21" s="50">
        <f t="shared" si="0"/>
        <v>21139</v>
      </c>
    </row>
    <row r="22" spans="1:7" ht="13.5">
      <c r="A22" s="23" t="s">
        <v>207</v>
      </c>
      <c r="B22" s="56">
        <v>33376</v>
      </c>
      <c r="C22" s="56">
        <v>1399</v>
      </c>
      <c r="D22" s="56">
        <v>94</v>
      </c>
      <c r="E22" s="56">
        <v>6572</v>
      </c>
      <c r="F22" s="56">
        <v>290</v>
      </c>
      <c r="G22" s="50">
        <f t="shared" si="0"/>
        <v>41731</v>
      </c>
    </row>
    <row r="23" spans="1:7" ht="13.5">
      <c r="A23" s="24" t="s">
        <v>83</v>
      </c>
      <c r="B23" s="51">
        <f>SUM(B9:B22)</f>
        <v>565544</v>
      </c>
      <c r="C23" s="51">
        <f>SUM(C9:C22)</f>
        <v>27800</v>
      </c>
      <c r="D23" s="51">
        <f>SUM(D9:D22)</f>
        <v>857</v>
      </c>
      <c r="E23" s="51">
        <f>SUM(E9:E22)</f>
        <v>111328</v>
      </c>
      <c r="F23" s="51">
        <f>SUM(F9:F22)</f>
        <v>4918</v>
      </c>
      <c r="G23" s="52">
        <f t="shared" si="0"/>
        <v>710447</v>
      </c>
    </row>
    <row r="24" spans="1:7" ht="13.5">
      <c r="A24" s="23" t="s">
        <v>84</v>
      </c>
      <c r="B24" s="56">
        <v>2607</v>
      </c>
      <c r="C24" s="56">
        <v>150</v>
      </c>
      <c r="D24" s="56">
        <v>51</v>
      </c>
      <c r="E24" s="56">
        <v>416</v>
      </c>
      <c r="F24" s="56">
        <v>23</v>
      </c>
      <c r="G24" s="50">
        <f t="shared" si="0"/>
        <v>3247</v>
      </c>
    </row>
    <row r="25" spans="1:7" ht="13.5">
      <c r="A25" s="23" t="s">
        <v>85</v>
      </c>
      <c r="B25" s="56">
        <v>9717</v>
      </c>
      <c r="C25" s="56">
        <v>397</v>
      </c>
      <c r="D25" s="56">
        <v>13</v>
      </c>
      <c r="E25" s="56">
        <v>1954</v>
      </c>
      <c r="F25" s="56">
        <v>68</v>
      </c>
      <c r="G25" s="50">
        <f t="shared" si="0"/>
        <v>12149</v>
      </c>
    </row>
    <row r="26" spans="1:7" ht="13.5">
      <c r="A26" s="23" t="s">
        <v>86</v>
      </c>
      <c r="B26" s="56">
        <v>14405</v>
      </c>
      <c r="C26" s="56">
        <v>755</v>
      </c>
      <c r="D26" s="56">
        <v>39</v>
      </c>
      <c r="E26" s="56">
        <v>2542</v>
      </c>
      <c r="F26" s="56">
        <v>117</v>
      </c>
      <c r="G26" s="50">
        <f t="shared" si="0"/>
        <v>17858</v>
      </c>
    </row>
    <row r="27" spans="1:7" ht="13.5">
      <c r="A27" s="23" t="s">
        <v>87</v>
      </c>
      <c r="B27" s="56">
        <v>3350</v>
      </c>
      <c r="C27" s="56">
        <v>116</v>
      </c>
      <c r="D27" s="56">
        <v>3</v>
      </c>
      <c r="E27" s="56">
        <v>701</v>
      </c>
      <c r="F27" s="56">
        <v>65</v>
      </c>
      <c r="G27" s="50">
        <f t="shared" si="0"/>
        <v>4235</v>
      </c>
    </row>
    <row r="28" spans="1:7" ht="13.5">
      <c r="A28" s="23" t="s">
        <v>88</v>
      </c>
      <c r="B28" s="56">
        <v>5312</v>
      </c>
      <c r="C28" s="56">
        <v>232</v>
      </c>
      <c r="D28" s="56">
        <v>0</v>
      </c>
      <c r="E28" s="56">
        <v>797</v>
      </c>
      <c r="F28" s="56">
        <v>76</v>
      </c>
      <c r="G28" s="50">
        <f t="shared" si="0"/>
        <v>6417</v>
      </c>
    </row>
    <row r="29" spans="1:7" ht="13.5">
      <c r="A29" s="23" t="s">
        <v>89</v>
      </c>
      <c r="B29" s="56">
        <v>5111</v>
      </c>
      <c r="C29" s="56">
        <v>250</v>
      </c>
      <c r="D29" s="56">
        <v>49</v>
      </c>
      <c r="E29" s="56">
        <v>781</v>
      </c>
      <c r="F29" s="56">
        <v>59</v>
      </c>
      <c r="G29" s="50">
        <f t="shared" si="0"/>
        <v>6250</v>
      </c>
    </row>
    <row r="30" spans="1:7" ht="13.5">
      <c r="A30" s="23" t="s">
        <v>90</v>
      </c>
      <c r="B30" s="56">
        <v>7876</v>
      </c>
      <c r="C30" s="56">
        <v>397</v>
      </c>
      <c r="D30" s="56">
        <v>36</v>
      </c>
      <c r="E30" s="56">
        <v>1420</v>
      </c>
      <c r="F30" s="56">
        <v>70</v>
      </c>
      <c r="G30" s="50">
        <f t="shared" si="0"/>
        <v>9799</v>
      </c>
    </row>
    <row r="31" spans="1:7" ht="13.5">
      <c r="A31" s="23" t="s">
        <v>91</v>
      </c>
      <c r="B31" s="56">
        <v>3170</v>
      </c>
      <c r="C31" s="56">
        <v>168</v>
      </c>
      <c r="D31" s="56">
        <v>9</v>
      </c>
      <c r="E31" s="56">
        <v>596</v>
      </c>
      <c r="F31" s="56">
        <v>30</v>
      </c>
      <c r="G31" s="50">
        <f t="shared" si="0"/>
        <v>3973</v>
      </c>
    </row>
    <row r="32" spans="1:7" ht="13.5">
      <c r="A32" s="23" t="s">
        <v>92</v>
      </c>
      <c r="B32" s="56">
        <v>5279</v>
      </c>
      <c r="C32" s="56">
        <v>270</v>
      </c>
      <c r="D32" s="56">
        <v>32</v>
      </c>
      <c r="E32" s="56">
        <v>841</v>
      </c>
      <c r="F32" s="56">
        <v>60</v>
      </c>
      <c r="G32" s="50">
        <f t="shared" si="0"/>
        <v>6482</v>
      </c>
    </row>
    <row r="33" spans="1:7" ht="13.5">
      <c r="A33" s="23" t="s">
        <v>93</v>
      </c>
      <c r="B33" s="56">
        <v>3048</v>
      </c>
      <c r="C33" s="56">
        <v>237</v>
      </c>
      <c r="D33" s="56">
        <v>9</v>
      </c>
      <c r="E33" s="56">
        <v>389</v>
      </c>
      <c r="F33" s="56">
        <v>25</v>
      </c>
      <c r="G33" s="50">
        <f t="shared" si="0"/>
        <v>3708</v>
      </c>
    </row>
    <row r="34" spans="1:7" ht="13.5">
      <c r="A34" s="23" t="s">
        <v>208</v>
      </c>
      <c r="B34" s="56">
        <v>2827</v>
      </c>
      <c r="C34" s="56">
        <v>213</v>
      </c>
      <c r="D34" s="56">
        <v>20</v>
      </c>
      <c r="E34" s="56">
        <v>497</v>
      </c>
      <c r="F34" s="56">
        <v>23</v>
      </c>
      <c r="G34" s="50">
        <f t="shared" si="0"/>
        <v>3580</v>
      </c>
    </row>
    <row r="35" spans="1:7" ht="13.5">
      <c r="A35" s="23" t="s">
        <v>213</v>
      </c>
      <c r="B35" s="56">
        <v>3814</v>
      </c>
      <c r="C35" s="56">
        <v>390</v>
      </c>
      <c r="D35" s="56">
        <v>15</v>
      </c>
      <c r="E35" s="56">
        <v>1009</v>
      </c>
      <c r="F35" s="56">
        <v>16</v>
      </c>
      <c r="G35" s="50">
        <f t="shared" si="0"/>
        <v>5244</v>
      </c>
    </row>
    <row r="36" spans="1:7" ht="13.5">
      <c r="A36" s="23" t="s">
        <v>214</v>
      </c>
      <c r="B36" s="56">
        <v>5109</v>
      </c>
      <c r="C36" s="56">
        <v>488</v>
      </c>
      <c r="D36" s="56">
        <v>7</v>
      </c>
      <c r="E36" s="56">
        <v>968</v>
      </c>
      <c r="F36" s="56">
        <v>40</v>
      </c>
      <c r="G36" s="50">
        <f t="shared" si="0"/>
        <v>6612</v>
      </c>
    </row>
    <row r="37" spans="1:7" ht="13.5">
      <c r="A37" s="23" t="s">
        <v>94</v>
      </c>
      <c r="B37" s="56">
        <v>2378</v>
      </c>
      <c r="C37" s="56">
        <v>207</v>
      </c>
      <c r="D37" s="56">
        <v>87</v>
      </c>
      <c r="E37" s="56">
        <v>535</v>
      </c>
      <c r="F37" s="56">
        <v>33</v>
      </c>
      <c r="G37" s="50">
        <f t="shared" si="0"/>
        <v>3240</v>
      </c>
    </row>
    <row r="38" spans="1:7" ht="13.5">
      <c r="A38" s="23" t="s">
        <v>95</v>
      </c>
      <c r="B38" s="56">
        <v>3206</v>
      </c>
      <c r="C38" s="56">
        <v>341</v>
      </c>
      <c r="D38" s="56">
        <v>11</v>
      </c>
      <c r="E38" s="56">
        <v>747</v>
      </c>
      <c r="F38" s="56">
        <v>34</v>
      </c>
      <c r="G38" s="50">
        <f>SUM(B38:F38)</f>
        <v>4339</v>
      </c>
    </row>
    <row r="39" spans="1:7" ht="13.5">
      <c r="A39" s="24" t="s">
        <v>215</v>
      </c>
      <c r="B39" s="51">
        <f>SUM(B24:B38)</f>
        <v>77209</v>
      </c>
      <c r="C39" s="51">
        <f>SUM(C24:C38)</f>
        <v>4611</v>
      </c>
      <c r="D39" s="51">
        <f>SUM(D24:D38)</f>
        <v>381</v>
      </c>
      <c r="E39" s="51">
        <f>SUM(E24:E38)</f>
        <v>14193</v>
      </c>
      <c r="F39" s="51">
        <f>SUM(F24:F38)</f>
        <v>739</v>
      </c>
      <c r="G39" s="52">
        <f>SUM(B39:F39)</f>
        <v>97133</v>
      </c>
    </row>
    <row r="40" spans="1:7" ht="13.5">
      <c r="A40" s="26" t="s">
        <v>96</v>
      </c>
      <c r="B40" s="54">
        <f>SUM(B39,B23)</f>
        <v>642753</v>
      </c>
      <c r="C40" s="54">
        <f>SUM(C39,C23)</f>
        <v>32411</v>
      </c>
      <c r="D40" s="54">
        <f>SUM(D39,D23)</f>
        <v>1238</v>
      </c>
      <c r="E40" s="54">
        <f>SUM(E39,E23)</f>
        <v>125521</v>
      </c>
      <c r="F40" s="54">
        <f>SUM(F39,F23)</f>
        <v>5657</v>
      </c>
      <c r="G40" s="55">
        <f>SUM(B40:F40)</f>
        <v>807580</v>
      </c>
    </row>
    <row r="41" spans="2:7" ht="13.5">
      <c r="B41" s="159"/>
      <c r="C41" s="159"/>
      <c r="D41" s="159"/>
      <c r="E41" s="159"/>
      <c r="F41" s="159"/>
      <c r="G41" s="159"/>
    </row>
    <row r="42" spans="2:7" ht="13.5">
      <c r="B42" s="159"/>
      <c r="C42" s="159"/>
      <c r="D42" s="159"/>
      <c r="E42" s="159"/>
      <c r="F42" s="159"/>
      <c r="G42" s="58" t="s">
        <v>175</v>
      </c>
    </row>
    <row r="43" spans="1:7" ht="13.5">
      <c r="A43" s="5" t="s">
        <v>60</v>
      </c>
      <c r="B43" s="59" t="s">
        <v>176</v>
      </c>
      <c r="C43" s="60"/>
      <c r="D43" s="60"/>
      <c r="E43" s="60"/>
      <c r="F43" s="60"/>
      <c r="G43" s="84"/>
    </row>
    <row r="44" spans="1:7" ht="13.5">
      <c r="A44" s="158"/>
      <c r="B44" s="74"/>
      <c r="C44" s="74"/>
      <c r="D44" s="74"/>
      <c r="E44" s="74"/>
      <c r="F44" s="74"/>
      <c r="G44" s="50"/>
    </row>
    <row r="45" spans="1:7" ht="13.5">
      <c r="A45" s="158"/>
      <c r="B45" s="64" t="s">
        <v>170</v>
      </c>
      <c r="C45" s="64" t="s">
        <v>225</v>
      </c>
      <c r="D45" s="64" t="s">
        <v>171</v>
      </c>
      <c r="E45" s="64" t="s">
        <v>172</v>
      </c>
      <c r="F45" s="64" t="s">
        <v>173</v>
      </c>
      <c r="G45" s="63" t="s">
        <v>63</v>
      </c>
    </row>
    <row r="46" spans="1:7" ht="13.5">
      <c r="A46" s="158"/>
      <c r="B46" s="74"/>
      <c r="C46" s="74"/>
      <c r="D46" s="74"/>
      <c r="E46" s="74"/>
      <c r="F46" s="64" t="s">
        <v>174</v>
      </c>
      <c r="G46" s="86" t="s">
        <v>177</v>
      </c>
    </row>
    <row r="47" spans="1:7" ht="13.5">
      <c r="A47" s="18" t="s">
        <v>212</v>
      </c>
      <c r="B47" s="65"/>
      <c r="C47" s="65"/>
      <c r="D47" s="65"/>
      <c r="E47" s="65"/>
      <c r="F47" s="65"/>
      <c r="G47" s="55"/>
    </row>
    <row r="48" spans="1:7" ht="13.5">
      <c r="A48" s="21" t="s">
        <v>71</v>
      </c>
      <c r="B48" s="56">
        <v>329014507</v>
      </c>
      <c r="C48" s="56">
        <v>18700106</v>
      </c>
      <c r="D48" s="56">
        <v>462370</v>
      </c>
      <c r="E48" s="56">
        <v>42979843</v>
      </c>
      <c r="F48" s="56">
        <v>4369939</v>
      </c>
      <c r="G48" s="50">
        <f>SUM(B48:F48)</f>
        <v>395526765</v>
      </c>
    </row>
    <row r="49" spans="1:7" ht="13.5">
      <c r="A49" s="23" t="s">
        <v>72</v>
      </c>
      <c r="B49" s="56">
        <v>382221108</v>
      </c>
      <c r="C49" s="56">
        <v>19722161</v>
      </c>
      <c r="D49" s="56">
        <v>368034</v>
      </c>
      <c r="E49" s="56">
        <v>46001478</v>
      </c>
      <c r="F49" s="56">
        <v>4652397</v>
      </c>
      <c r="G49" s="50">
        <f aca="true" t="shared" si="1" ref="G49:G76">SUM(B49:F49)</f>
        <v>452965178</v>
      </c>
    </row>
    <row r="50" spans="1:7" ht="13.5">
      <c r="A50" s="23" t="s">
        <v>73</v>
      </c>
      <c r="B50" s="56">
        <v>133670270</v>
      </c>
      <c r="C50" s="56">
        <v>9034282</v>
      </c>
      <c r="D50" s="56">
        <v>222255</v>
      </c>
      <c r="E50" s="56">
        <v>16781341</v>
      </c>
      <c r="F50" s="56">
        <v>1907677</v>
      </c>
      <c r="G50" s="50">
        <f t="shared" si="1"/>
        <v>161615825</v>
      </c>
    </row>
    <row r="51" spans="1:7" ht="13.5">
      <c r="A51" s="23" t="s">
        <v>74</v>
      </c>
      <c r="B51" s="56">
        <v>172199803</v>
      </c>
      <c r="C51" s="56">
        <v>9860221</v>
      </c>
      <c r="D51" s="56">
        <v>390907</v>
      </c>
      <c r="E51" s="56">
        <v>18277720</v>
      </c>
      <c r="F51" s="56">
        <v>3746084</v>
      </c>
      <c r="G51" s="50">
        <f t="shared" si="1"/>
        <v>204474735</v>
      </c>
    </row>
    <row r="52" spans="1:7" ht="13.5">
      <c r="A52" s="23" t="s">
        <v>75</v>
      </c>
      <c r="B52" s="56">
        <v>176137096</v>
      </c>
      <c r="C52" s="56">
        <v>8987671</v>
      </c>
      <c r="D52" s="56">
        <v>234797</v>
      </c>
      <c r="E52" s="56">
        <v>21820361</v>
      </c>
      <c r="F52" s="56">
        <v>2611496</v>
      </c>
      <c r="G52" s="50">
        <f t="shared" si="1"/>
        <v>209791421</v>
      </c>
    </row>
    <row r="53" spans="1:7" ht="13.5">
      <c r="A53" s="23" t="s">
        <v>76</v>
      </c>
      <c r="B53" s="56">
        <v>231395919</v>
      </c>
      <c r="C53" s="56">
        <v>11933117</v>
      </c>
      <c r="D53" s="56">
        <v>530082</v>
      </c>
      <c r="E53" s="56">
        <v>29955368</v>
      </c>
      <c r="F53" s="56">
        <v>2104416</v>
      </c>
      <c r="G53" s="50">
        <f t="shared" si="1"/>
        <v>275918902</v>
      </c>
    </row>
    <row r="54" spans="1:7" ht="13.5">
      <c r="A54" s="23" t="s">
        <v>77</v>
      </c>
      <c r="B54" s="56">
        <v>89111725</v>
      </c>
      <c r="C54" s="56">
        <v>3768645</v>
      </c>
      <c r="D54" s="56">
        <v>74779</v>
      </c>
      <c r="E54" s="56">
        <v>12550460</v>
      </c>
      <c r="F54" s="56">
        <v>613219</v>
      </c>
      <c r="G54" s="50">
        <f t="shared" si="1"/>
        <v>106118828</v>
      </c>
    </row>
    <row r="55" spans="1:7" ht="13.5">
      <c r="A55" s="23" t="s">
        <v>78</v>
      </c>
      <c r="B55" s="56">
        <v>16870064</v>
      </c>
      <c r="C55" s="56">
        <v>1661521</v>
      </c>
      <c r="D55" s="56">
        <v>3391</v>
      </c>
      <c r="E55" s="56">
        <v>2552872</v>
      </c>
      <c r="F55" s="56">
        <v>140074</v>
      </c>
      <c r="G55" s="50">
        <f t="shared" si="1"/>
        <v>21227922</v>
      </c>
    </row>
    <row r="56" spans="1:7" ht="13.5">
      <c r="A56" s="23" t="s">
        <v>79</v>
      </c>
      <c r="B56" s="56">
        <v>56891751</v>
      </c>
      <c r="C56" s="56">
        <v>2204830</v>
      </c>
      <c r="D56" s="56">
        <v>29653</v>
      </c>
      <c r="E56" s="56">
        <v>6868631</v>
      </c>
      <c r="F56" s="56">
        <v>446744</v>
      </c>
      <c r="G56" s="50">
        <f t="shared" si="1"/>
        <v>66441609</v>
      </c>
    </row>
    <row r="57" spans="1:7" ht="13.5">
      <c r="A57" s="23" t="s">
        <v>80</v>
      </c>
      <c r="B57" s="56">
        <v>16948227</v>
      </c>
      <c r="C57" s="56">
        <v>2063714</v>
      </c>
      <c r="D57" s="56">
        <v>0</v>
      </c>
      <c r="E57" s="56">
        <v>1898738</v>
      </c>
      <c r="F57" s="56">
        <v>90421</v>
      </c>
      <c r="G57" s="50">
        <f t="shared" si="1"/>
        <v>21001100</v>
      </c>
    </row>
    <row r="58" spans="1:7" ht="13.5">
      <c r="A58" s="23" t="s">
        <v>81</v>
      </c>
      <c r="B58" s="56">
        <v>13365112</v>
      </c>
      <c r="C58" s="56">
        <v>1681125</v>
      </c>
      <c r="D58" s="56">
        <v>27228</v>
      </c>
      <c r="E58" s="56">
        <v>2091951</v>
      </c>
      <c r="F58" s="56">
        <v>100280</v>
      </c>
      <c r="G58" s="50">
        <f t="shared" si="1"/>
        <v>17265696</v>
      </c>
    </row>
    <row r="59" spans="1:7" ht="13.5">
      <c r="A59" s="23" t="s">
        <v>82</v>
      </c>
      <c r="B59" s="56">
        <v>54339782</v>
      </c>
      <c r="C59" s="56">
        <v>2064494</v>
      </c>
      <c r="D59" s="56">
        <v>176552</v>
      </c>
      <c r="E59" s="56">
        <v>5475869</v>
      </c>
      <c r="F59" s="56">
        <v>322966</v>
      </c>
      <c r="G59" s="50">
        <f t="shared" si="1"/>
        <v>62379663</v>
      </c>
    </row>
    <row r="60" spans="1:7" ht="13.5">
      <c r="A60" s="23" t="s">
        <v>206</v>
      </c>
      <c r="B60" s="56">
        <v>41009762</v>
      </c>
      <c r="C60" s="56">
        <v>4369216</v>
      </c>
      <c r="D60" s="56">
        <v>26544</v>
      </c>
      <c r="E60" s="56">
        <v>4771545</v>
      </c>
      <c r="F60" s="56">
        <v>285120</v>
      </c>
      <c r="G60" s="50">
        <f t="shared" si="1"/>
        <v>50462187</v>
      </c>
    </row>
    <row r="61" spans="1:7" ht="13.5">
      <c r="A61" s="23" t="s">
        <v>207</v>
      </c>
      <c r="B61" s="56">
        <v>98795146</v>
      </c>
      <c r="C61" s="56">
        <v>5051131</v>
      </c>
      <c r="D61" s="56">
        <v>266884</v>
      </c>
      <c r="E61" s="56">
        <v>11297198</v>
      </c>
      <c r="F61" s="56">
        <v>1009846</v>
      </c>
      <c r="G61" s="50">
        <f t="shared" si="1"/>
        <v>116420205</v>
      </c>
    </row>
    <row r="62" spans="1:7" ht="13.5">
      <c r="A62" s="24" t="s">
        <v>83</v>
      </c>
      <c r="B62" s="51">
        <f>SUM(B48:B61)</f>
        <v>1811970272</v>
      </c>
      <c r="C62" s="51">
        <f>SUM(C48:C61)</f>
        <v>101102234</v>
      </c>
      <c r="D62" s="51">
        <f>SUM(D48:D61)</f>
        <v>2813476</v>
      </c>
      <c r="E62" s="51">
        <f>SUM(E48:E61)</f>
        <v>223323375</v>
      </c>
      <c r="F62" s="51">
        <f>SUM(F48:F61)</f>
        <v>22400679</v>
      </c>
      <c r="G62" s="52">
        <f t="shared" si="1"/>
        <v>2161610036</v>
      </c>
    </row>
    <row r="63" spans="1:7" ht="13.5">
      <c r="A63" s="23" t="s">
        <v>84</v>
      </c>
      <c r="B63" s="56">
        <v>7108576</v>
      </c>
      <c r="C63" s="56">
        <v>524750</v>
      </c>
      <c r="D63" s="56">
        <v>223791</v>
      </c>
      <c r="E63" s="56">
        <v>722539</v>
      </c>
      <c r="F63" s="56">
        <v>83036</v>
      </c>
      <c r="G63" s="50">
        <f t="shared" si="1"/>
        <v>8662692</v>
      </c>
    </row>
    <row r="64" spans="1:7" ht="13.5">
      <c r="A64" s="23" t="s">
        <v>85</v>
      </c>
      <c r="B64" s="56">
        <v>32333042</v>
      </c>
      <c r="C64" s="56">
        <v>1429283</v>
      </c>
      <c r="D64" s="56">
        <v>67017</v>
      </c>
      <c r="E64" s="56">
        <v>4045989</v>
      </c>
      <c r="F64" s="56">
        <v>186465</v>
      </c>
      <c r="G64" s="50">
        <f t="shared" si="1"/>
        <v>38061796</v>
      </c>
    </row>
    <row r="65" spans="1:7" ht="13.5">
      <c r="A65" s="23" t="s">
        <v>86</v>
      </c>
      <c r="B65" s="56">
        <v>46751814</v>
      </c>
      <c r="C65" s="56">
        <v>2586358</v>
      </c>
      <c r="D65" s="56">
        <v>208647</v>
      </c>
      <c r="E65" s="56">
        <v>5143153</v>
      </c>
      <c r="F65" s="56">
        <v>774620</v>
      </c>
      <c r="G65" s="50">
        <f t="shared" si="1"/>
        <v>55464592</v>
      </c>
    </row>
    <row r="66" spans="1:7" ht="13.5">
      <c r="A66" s="23" t="s">
        <v>87</v>
      </c>
      <c r="B66" s="56">
        <v>12143283</v>
      </c>
      <c r="C66" s="56">
        <v>380040</v>
      </c>
      <c r="D66" s="56">
        <v>3951</v>
      </c>
      <c r="E66" s="56">
        <v>1457121</v>
      </c>
      <c r="F66" s="56">
        <v>188063</v>
      </c>
      <c r="G66" s="50">
        <f t="shared" si="1"/>
        <v>14172458</v>
      </c>
    </row>
    <row r="67" spans="1:7" ht="13.5">
      <c r="A67" s="23" t="s">
        <v>88</v>
      </c>
      <c r="B67" s="56">
        <v>16625113</v>
      </c>
      <c r="C67" s="56">
        <v>710845</v>
      </c>
      <c r="D67" s="56">
        <v>0</v>
      </c>
      <c r="E67" s="56">
        <v>1848680</v>
      </c>
      <c r="F67" s="56">
        <v>266525</v>
      </c>
      <c r="G67" s="50">
        <f t="shared" si="1"/>
        <v>19451163</v>
      </c>
    </row>
    <row r="68" spans="1:7" ht="13.5">
      <c r="A68" s="23" t="s">
        <v>89</v>
      </c>
      <c r="B68" s="56">
        <v>15058068</v>
      </c>
      <c r="C68" s="56">
        <v>748890</v>
      </c>
      <c r="D68" s="56">
        <v>144638</v>
      </c>
      <c r="E68" s="56">
        <v>1304244</v>
      </c>
      <c r="F68" s="56">
        <v>166358</v>
      </c>
      <c r="G68" s="50">
        <f t="shared" si="1"/>
        <v>17422198</v>
      </c>
    </row>
    <row r="69" spans="1:7" ht="13.5">
      <c r="A69" s="23" t="s">
        <v>90</v>
      </c>
      <c r="B69" s="56">
        <v>23159548</v>
      </c>
      <c r="C69" s="56">
        <v>1280553</v>
      </c>
      <c r="D69" s="56">
        <v>153928</v>
      </c>
      <c r="E69" s="56">
        <v>2426782</v>
      </c>
      <c r="F69" s="56">
        <v>187654</v>
      </c>
      <c r="G69" s="50">
        <f t="shared" si="1"/>
        <v>27208465</v>
      </c>
    </row>
    <row r="70" spans="1:7" ht="13.5">
      <c r="A70" s="23" t="s">
        <v>91</v>
      </c>
      <c r="B70" s="56">
        <v>8834620</v>
      </c>
      <c r="C70" s="56">
        <v>405499</v>
      </c>
      <c r="D70" s="56">
        <v>29269</v>
      </c>
      <c r="E70" s="56">
        <v>956901</v>
      </c>
      <c r="F70" s="56">
        <v>190666</v>
      </c>
      <c r="G70" s="50">
        <f t="shared" si="1"/>
        <v>10416955</v>
      </c>
    </row>
    <row r="71" spans="1:7" ht="13.5">
      <c r="A71" s="23" t="s">
        <v>92</v>
      </c>
      <c r="B71" s="56">
        <v>15690902</v>
      </c>
      <c r="C71" s="56">
        <v>894179</v>
      </c>
      <c r="D71" s="56">
        <v>88842</v>
      </c>
      <c r="E71" s="56">
        <v>1403113</v>
      </c>
      <c r="F71" s="56">
        <v>226146</v>
      </c>
      <c r="G71" s="50">
        <f t="shared" si="1"/>
        <v>18303182</v>
      </c>
    </row>
    <row r="72" spans="1:7" ht="13.5">
      <c r="A72" s="23" t="s">
        <v>93</v>
      </c>
      <c r="B72" s="56">
        <v>8271220</v>
      </c>
      <c r="C72" s="56">
        <v>734757</v>
      </c>
      <c r="D72" s="56">
        <v>22158</v>
      </c>
      <c r="E72" s="56">
        <v>533370</v>
      </c>
      <c r="F72" s="56">
        <v>48488</v>
      </c>
      <c r="G72" s="50">
        <f t="shared" si="1"/>
        <v>9609993</v>
      </c>
    </row>
    <row r="73" spans="1:7" ht="13.5">
      <c r="A73" s="23" t="s">
        <v>208</v>
      </c>
      <c r="B73" s="56">
        <v>7361045</v>
      </c>
      <c r="C73" s="56">
        <v>569840</v>
      </c>
      <c r="D73" s="56">
        <v>67101</v>
      </c>
      <c r="E73" s="56">
        <v>809308</v>
      </c>
      <c r="F73" s="56">
        <v>42473</v>
      </c>
      <c r="G73" s="50">
        <f t="shared" si="1"/>
        <v>8849767</v>
      </c>
    </row>
    <row r="74" spans="1:7" ht="13.5">
      <c r="A74" s="23" t="s">
        <v>213</v>
      </c>
      <c r="B74" s="56">
        <v>10587693</v>
      </c>
      <c r="C74" s="56">
        <v>1052117</v>
      </c>
      <c r="D74" s="56">
        <v>31513</v>
      </c>
      <c r="E74" s="56">
        <v>1530855</v>
      </c>
      <c r="F74" s="56">
        <v>79960</v>
      </c>
      <c r="G74" s="50">
        <f t="shared" si="1"/>
        <v>13282138</v>
      </c>
    </row>
    <row r="75" spans="1:7" ht="13.5">
      <c r="A75" s="23" t="s">
        <v>214</v>
      </c>
      <c r="B75" s="56">
        <v>13469261</v>
      </c>
      <c r="C75" s="56">
        <v>1635513</v>
      </c>
      <c r="D75" s="56">
        <v>15678</v>
      </c>
      <c r="E75" s="56">
        <v>1623402</v>
      </c>
      <c r="F75" s="56">
        <v>150722</v>
      </c>
      <c r="G75" s="50">
        <f t="shared" si="1"/>
        <v>16894576</v>
      </c>
    </row>
    <row r="76" spans="1:7" ht="13.5">
      <c r="A76" s="23" t="s">
        <v>94</v>
      </c>
      <c r="B76" s="56">
        <v>6466247</v>
      </c>
      <c r="C76" s="56">
        <v>694352</v>
      </c>
      <c r="D76" s="56">
        <v>178173</v>
      </c>
      <c r="E76" s="56">
        <v>853981</v>
      </c>
      <c r="F76" s="56">
        <v>141849</v>
      </c>
      <c r="G76" s="50">
        <f t="shared" si="1"/>
        <v>8334602</v>
      </c>
    </row>
    <row r="77" spans="1:7" ht="13.5">
      <c r="A77" s="23" t="s">
        <v>95</v>
      </c>
      <c r="B77" s="56">
        <v>8419105</v>
      </c>
      <c r="C77" s="56">
        <v>933991</v>
      </c>
      <c r="D77" s="56">
        <v>36754</v>
      </c>
      <c r="E77" s="56">
        <v>1210381</v>
      </c>
      <c r="F77" s="56">
        <v>122656</v>
      </c>
      <c r="G77" s="50">
        <f>SUM(B77:F77)</f>
        <v>10722887</v>
      </c>
    </row>
    <row r="78" spans="1:7" ht="13.5">
      <c r="A78" s="24" t="s">
        <v>215</v>
      </c>
      <c r="B78" s="51">
        <f>SUM(B63:B77)</f>
        <v>232279537</v>
      </c>
      <c r="C78" s="51">
        <f>SUM(C63:C77)</f>
        <v>14580967</v>
      </c>
      <c r="D78" s="51">
        <f>SUM(D63:D77)</f>
        <v>1271460</v>
      </c>
      <c r="E78" s="51">
        <f>SUM(E63:E77)</f>
        <v>25869819</v>
      </c>
      <c r="F78" s="51">
        <f>SUM(F63:F77)</f>
        <v>2855681</v>
      </c>
      <c r="G78" s="52">
        <f>SUM(B78:F78)</f>
        <v>276857464</v>
      </c>
    </row>
    <row r="79" spans="1:7" ht="13.5">
      <c r="A79" s="26" t="s">
        <v>96</v>
      </c>
      <c r="B79" s="27">
        <f>SUM(B78,B62)</f>
        <v>2044249809</v>
      </c>
      <c r="C79" s="27">
        <f>SUM(C78,C62)</f>
        <v>115683201</v>
      </c>
      <c r="D79" s="27">
        <f>SUM(D78,D62)</f>
        <v>4084936</v>
      </c>
      <c r="E79" s="27">
        <f>SUM(E78,E62)</f>
        <v>249193194</v>
      </c>
      <c r="F79" s="27">
        <f>SUM(F78,F62)</f>
        <v>25256360</v>
      </c>
      <c r="G79" s="20">
        <f>SUM(B79:F79)</f>
        <v>2438467500</v>
      </c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8" width="14.25390625" style="157" customWidth="1"/>
    <col min="9" max="16384" width="9.00390625" style="157" customWidth="1"/>
  </cols>
  <sheetData>
    <row r="1" spans="1:8" ht="17.25">
      <c r="A1" s="1" t="s">
        <v>298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216</v>
      </c>
      <c r="B2" s="156"/>
      <c r="C2" s="156"/>
      <c r="D2" s="156"/>
      <c r="E2" s="156"/>
      <c r="F2" s="156"/>
      <c r="G2" s="156"/>
      <c r="H2" s="156"/>
    </row>
    <row r="3" ht="13.5">
      <c r="G3" s="4" t="s">
        <v>175</v>
      </c>
    </row>
    <row r="4" spans="1:7" ht="13.5">
      <c r="A4" s="5" t="s">
        <v>60</v>
      </c>
      <c r="B4" s="30" t="s">
        <v>224</v>
      </c>
      <c r="C4" s="6"/>
      <c r="D4" s="6"/>
      <c r="E4" s="6"/>
      <c r="F4" s="6"/>
      <c r="G4" s="33"/>
    </row>
    <row r="5" spans="1:7" ht="13.5">
      <c r="A5" s="158"/>
      <c r="B5" s="8"/>
      <c r="C5" s="8"/>
      <c r="D5" s="13"/>
      <c r="E5" s="8"/>
      <c r="F5" s="8"/>
      <c r="G5" s="17"/>
    </row>
    <row r="6" spans="1:7" ht="13.5">
      <c r="A6" s="158"/>
      <c r="B6" s="14" t="s">
        <v>170</v>
      </c>
      <c r="C6" s="14" t="s">
        <v>225</v>
      </c>
      <c r="D6" s="15" t="s">
        <v>171</v>
      </c>
      <c r="E6" s="14" t="s">
        <v>172</v>
      </c>
      <c r="F6" s="14" t="s">
        <v>173</v>
      </c>
      <c r="G6" s="15" t="s">
        <v>63</v>
      </c>
    </row>
    <row r="7" spans="1:7" ht="13.5">
      <c r="A7" s="158"/>
      <c r="B7" s="16"/>
      <c r="C7" s="16"/>
      <c r="D7" s="17"/>
      <c r="E7" s="16"/>
      <c r="F7" s="14" t="s">
        <v>174</v>
      </c>
      <c r="G7" s="36" t="s">
        <v>178</v>
      </c>
    </row>
    <row r="8" spans="1:7" ht="13.5">
      <c r="A8" s="18" t="s">
        <v>212</v>
      </c>
      <c r="B8" s="65"/>
      <c r="C8" s="65"/>
      <c r="D8" s="55"/>
      <c r="E8" s="65"/>
      <c r="F8" s="65"/>
      <c r="G8" s="55"/>
    </row>
    <row r="9" spans="1:7" ht="13.5">
      <c r="A9" s="21" t="s">
        <v>71</v>
      </c>
      <c r="B9" s="56">
        <v>120785968</v>
      </c>
      <c r="C9" s="56">
        <v>5756174</v>
      </c>
      <c r="D9" s="56">
        <v>164596</v>
      </c>
      <c r="E9" s="56">
        <v>19570642</v>
      </c>
      <c r="F9" s="56">
        <v>1226178</v>
      </c>
      <c r="G9" s="50">
        <f>SUM(B9:F9)</f>
        <v>147503558</v>
      </c>
    </row>
    <row r="10" spans="1:7" ht="13.5">
      <c r="A10" s="23" t="s">
        <v>72</v>
      </c>
      <c r="B10" s="56">
        <v>138400102</v>
      </c>
      <c r="C10" s="56">
        <v>6823482</v>
      </c>
      <c r="D10" s="56">
        <v>144423</v>
      </c>
      <c r="E10" s="56">
        <v>20299976</v>
      </c>
      <c r="F10" s="56">
        <v>1267963</v>
      </c>
      <c r="G10" s="50">
        <f aca="true" t="shared" si="0" ref="G10:G37">SUM(B10:F10)</f>
        <v>166935946</v>
      </c>
    </row>
    <row r="11" spans="1:7" ht="13.5">
      <c r="A11" s="23" t="s">
        <v>73</v>
      </c>
      <c r="B11" s="56">
        <v>52601956</v>
      </c>
      <c r="C11" s="56">
        <v>3110322</v>
      </c>
      <c r="D11" s="56">
        <v>94380</v>
      </c>
      <c r="E11" s="56">
        <v>8391860</v>
      </c>
      <c r="F11" s="56">
        <v>579044</v>
      </c>
      <c r="G11" s="50">
        <f t="shared" si="0"/>
        <v>64777562</v>
      </c>
    </row>
    <row r="12" spans="1:7" ht="13.5">
      <c r="A12" s="23" t="s">
        <v>74</v>
      </c>
      <c r="B12" s="56">
        <v>67293788</v>
      </c>
      <c r="C12" s="56">
        <v>3617878</v>
      </c>
      <c r="D12" s="56">
        <v>155175</v>
      </c>
      <c r="E12" s="56">
        <v>8706421</v>
      </c>
      <c r="F12" s="56">
        <v>685662</v>
      </c>
      <c r="G12" s="50">
        <f t="shared" si="0"/>
        <v>80458924</v>
      </c>
    </row>
    <row r="13" spans="1:7" ht="13.5">
      <c r="A13" s="23" t="s">
        <v>75</v>
      </c>
      <c r="B13" s="56">
        <v>64012976</v>
      </c>
      <c r="C13" s="56">
        <v>2981136</v>
      </c>
      <c r="D13" s="56">
        <v>99649</v>
      </c>
      <c r="E13" s="56">
        <v>9609381</v>
      </c>
      <c r="F13" s="56">
        <v>692731</v>
      </c>
      <c r="G13" s="50">
        <f t="shared" si="0"/>
        <v>77395873</v>
      </c>
    </row>
    <row r="14" spans="1:7" ht="13.5">
      <c r="A14" s="23" t="s">
        <v>76</v>
      </c>
      <c r="B14" s="56">
        <v>86754845</v>
      </c>
      <c r="C14" s="56">
        <v>4381444</v>
      </c>
      <c r="D14" s="56">
        <v>209444</v>
      </c>
      <c r="E14" s="56">
        <v>13146839</v>
      </c>
      <c r="F14" s="56">
        <v>672720</v>
      </c>
      <c r="G14" s="50">
        <f t="shared" si="0"/>
        <v>105165292</v>
      </c>
    </row>
    <row r="15" spans="1:7" ht="13.5">
      <c r="A15" s="23" t="s">
        <v>77</v>
      </c>
      <c r="B15" s="56">
        <v>34699385</v>
      </c>
      <c r="C15" s="56">
        <v>1445060</v>
      </c>
      <c r="D15" s="56">
        <v>34803</v>
      </c>
      <c r="E15" s="56">
        <v>6019933</v>
      </c>
      <c r="F15" s="56">
        <v>219187</v>
      </c>
      <c r="G15" s="50">
        <f t="shared" si="0"/>
        <v>42418368</v>
      </c>
    </row>
    <row r="16" spans="1:7" ht="13.5">
      <c r="A16" s="23" t="s">
        <v>78</v>
      </c>
      <c r="B16" s="56">
        <v>6946044</v>
      </c>
      <c r="C16" s="56">
        <v>607226</v>
      </c>
      <c r="D16" s="56">
        <v>2961</v>
      </c>
      <c r="E16" s="56">
        <v>1256609</v>
      </c>
      <c r="F16" s="56">
        <v>36994</v>
      </c>
      <c r="G16" s="50">
        <f t="shared" si="0"/>
        <v>8849834</v>
      </c>
    </row>
    <row r="17" spans="1:7" ht="13.5">
      <c r="A17" s="23" t="s">
        <v>79</v>
      </c>
      <c r="B17" s="56">
        <v>21717269</v>
      </c>
      <c r="C17" s="56">
        <v>796822</v>
      </c>
      <c r="D17" s="56">
        <v>11755</v>
      </c>
      <c r="E17" s="56">
        <v>3214906</v>
      </c>
      <c r="F17" s="56">
        <v>162547</v>
      </c>
      <c r="G17" s="50">
        <f t="shared" si="0"/>
        <v>25903299</v>
      </c>
    </row>
    <row r="18" spans="1:7" ht="13.5">
      <c r="A18" s="23" t="s">
        <v>80</v>
      </c>
      <c r="B18" s="56">
        <v>7142476</v>
      </c>
      <c r="C18" s="56">
        <v>932480</v>
      </c>
      <c r="D18" s="56">
        <v>0</v>
      </c>
      <c r="E18" s="56">
        <v>980062</v>
      </c>
      <c r="F18" s="56">
        <v>35879</v>
      </c>
      <c r="G18" s="50">
        <f t="shared" si="0"/>
        <v>9090897</v>
      </c>
    </row>
    <row r="19" spans="1:7" ht="13.5">
      <c r="A19" s="23" t="s">
        <v>81</v>
      </c>
      <c r="B19" s="56">
        <v>5602237</v>
      </c>
      <c r="C19" s="56">
        <v>632759</v>
      </c>
      <c r="D19" s="56">
        <v>15157</v>
      </c>
      <c r="E19" s="56">
        <v>1032844</v>
      </c>
      <c r="F19" s="56">
        <v>35345</v>
      </c>
      <c r="G19" s="50">
        <f t="shared" si="0"/>
        <v>7318342</v>
      </c>
    </row>
    <row r="20" spans="1:7" ht="13.5">
      <c r="A20" s="23" t="s">
        <v>82</v>
      </c>
      <c r="B20" s="56">
        <v>21206003</v>
      </c>
      <c r="C20" s="56">
        <v>818188</v>
      </c>
      <c r="D20" s="56">
        <v>50282</v>
      </c>
      <c r="E20" s="56">
        <v>2597294</v>
      </c>
      <c r="F20" s="56">
        <v>142572</v>
      </c>
      <c r="G20" s="50">
        <f t="shared" si="0"/>
        <v>24814339</v>
      </c>
    </row>
    <row r="21" spans="1:7" ht="13.5">
      <c r="A21" s="23" t="s">
        <v>206</v>
      </c>
      <c r="B21" s="56">
        <v>18163267</v>
      </c>
      <c r="C21" s="56">
        <v>1912746</v>
      </c>
      <c r="D21" s="56">
        <v>14664</v>
      </c>
      <c r="E21" s="56">
        <v>2484803</v>
      </c>
      <c r="F21" s="56">
        <v>114938</v>
      </c>
      <c r="G21" s="50">
        <f t="shared" si="0"/>
        <v>22690418</v>
      </c>
    </row>
    <row r="22" spans="1:7" ht="13.5">
      <c r="A22" s="23" t="s">
        <v>207</v>
      </c>
      <c r="B22" s="56">
        <v>39860836</v>
      </c>
      <c r="C22" s="56">
        <v>1728879</v>
      </c>
      <c r="D22" s="56">
        <v>117143</v>
      </c>
      <c r="E22" s="56">
        <v>5499880</v>
      </c>
      <c r="F22" s="56">
        <v>371669</v>
      </c>
      <c r="G22" s="50">
        <f t="shared" si="0"/>
        <v>47578407</v>
      </c>
    </row>
    <row r="23" spans="1:7" ht="13.5">
      <c r="A23" s="24" t="s">
        <v>83</v>
      </c>
      <c r="B23" s="53">
        <f>SUM(B9:B22)</f>
        <v>685187152</v>
      </c>
      <c r="C23" s="51">
        <f>SUM(C9:C22)</f>
        <v>35544596</v>
      </c>
      <c r="D23" s="51">
        <f>SUM(D9:D22)</f>
        <v>1114432</v>
      </c>
      <c r="E23" s="51">
        <f>SUM(E9:E22)</f>
        <v>102811450</v>
      </c>
      <c r="F23" s="51">
        <f>SUM(F9:F22)</f>
        <v>6243429</v>
      </c>
      <c r="G23" s="52">
        <f t="shared" si="0"/>
        <v>830901059</v>
      </c>
    </row>
    <row r="24" spans="1:7" ht="13.5">
      <c r="A24" s="23" t="s">
        <v>84</v>
      </c>
      <c r="B24" s="56">
        <v>2899611</v>
      </c>
      <c r="C24" s="56">
        <v>197945</v>
      </c>
      <c r="D24" s="56">
        <v>85698</v>
      </c>
      <c r="E24" s="56">
        <v>362125</v>
      </c>
      <c r="F24" s="56">
        <v>27577</v>
      </c>
      <c r="G24" s="50">
        <f t="shared" si="0"/>
        <v>3572956</v>
      </c>
    </row>
    <row r="25" spans="1:7" ht="13.5">
      <c r="A25" s="23" t="s">
        <v>85</v>
      </c>
      <c r="B25" s="56">
        <v>12075151</v>
      </c>
      <c r="C25" s="56">
        <v>507800</v>
      </c>
      <c r="D25" s="56">
        <v>14038</v>
      </c>
      <c r="E25" s="56">
        <v>1887361</v>
      </c>
      <c r="F25" s="56">
        <v>85756</v>
      </c>
      <c r="G25" s="50">
        <f t="shared" si="0"/>
        <v>14570106</v>
      </c>
    </row>
    <row r="26" spans="1:7" ht="13.5">
      <c r="A26" s="23" t="s">
        <v>86</v>
      </c>
      <c r="B26" s="56">
        <v>17910510</v>
      </c>
      <c r="C26" s="56">
        <v>968314</v>
      </c>
      <c r="D26" s="56">
        <v>53844</v>
      </c>
      <c r="E26" s="56">
        <v>2317898</v>
      </c>
      <c r="F26" s="56">
        <v>164112</v>
      </c>
      <c r="G26" s="50">
        <f t="shared" si="0"/>
        <v>21414678</v>
      </c>
    </row>
    <row r="27" spans="1:7" ht="13.5">
      <c r="A27" s="23" t="s">
        <v>87</v>
      </c>
      <c r="B27" s="56">
        <v>4517905</v>
      </c>
      <c r="C27" s="56">
        <v>155005</v>
      </c>
      <c r="D27" s="56">
        <v>3013</v>
      </c>
      <c r="E27" s="56">
        <v>662830</v>
      </c>
      <c r="F27" s="56">
        <v>72567</v>
      </c>
      <c r="G27" s="50">
        <f t="shared" si="0"/>
        <v>5411320</v>
      </c>
    </row>
    <row r="28" spans="1:7" ht="13.5">
      <c r="A28" s="23" t="s">
        <v>88</v>
      </c>
      <c r="B28" s="56">
        <v>6416652</v>
      </c>
      <c r="C28" s="56">
        <v>291104</v>
      </c>
      <c r="D28" s="56">
        <v>0</v>
      </c>
      <c r="E28" s="56">
        <v>743825</v>
      </c>
      <c r="F28" s="56">
        <v>87561</v>
      </c>
      <c r="G28" s="50">
        <f t="shared" si="0"/>
        <v>7539142</v>
      </c>
    </row>
    <row r="29" spans="1:7" ht="13.5">
      <c r="A29" s="23" t="s">
        <v>89</v>
      </c>
      <c r="B29" s="56">
        <v>6219177</v>
      </c>
      <c r="C29" s="56">
        <v>342746</v>
      </c>
      <c r="D29" s="56">
        <v>64804</v>
      </c>
      <c r="E29" s="56">
        <v>674510</v>
      </c>
      <c r="F29" s="56">
        <v>68459</v>
      </c>
      <c r="G29" s="50">
        <f t="shared" si="0"/>
        <v>7369696</v>
      </c>
    </row>
    <row r="30" spans="1:7" ht="13.5">
      <c r="A30" s="23" t="s">
        <v>90</v>
      </c>
      <c r="B30" s="56">
        <v>9528735</v>
      </c>
      <c r="C30" s="56">
        <v>496579</v>
      </c>
      <c r="D30" s="56">
        <v>53928</v>
      </c>
      <c r="E30" s="56">
        <v>1235257</v>
      </c>
      <c r="F30" s="56">
        <v>83409</v>
      </c>
      <c r="G30" s="50">
        <f t="shared" si="0"/>
        <v>11397908</v>
      </c>
    </row>
    <row r="31" spans="1:7" ht="13.5">
      <c r="A31" s="23" t="s">
        <v>91</v>
      </c>
      <c r="B31" s="56">
        <v>3806791</v>
      </c>
      <c r="C31" s="56">
        <v>210005</v>
      </c>
      <c r="D31" s="56">
        <v>9928</v>
      </c>
      <c r="E31" s="56">
        <v>493154</v>
      </c>
      <c r="F31" s="56">
        <v>41164</v>
      </c>
      <c r="G31" s="50">
        <f t="shared" si="0"/>
        <v>4561042</v>
      </c>
    </row>
    <row r="32" spans="1:7" ht="13.5">
      <c r="A32" s="23" t="s">
        <v>92</v>
      </c>
      <c r="B32" s="56">
        <v>6444723</v>
      </c>
      <c r="C32" s="56">
        <v>366934</v>
      </c>
      <c r="D32" s="56">
        <v>49120</v>
      </c>
      <c r="E32" s="56">
        <v>701578</v>
      </c>
      <c r="F32" s="56">
        <v>85046</v>
      </c>
      <c r="G32" s="50">
        <f t="shared" si="0"/>
        <v>7647401</v>
      </c>
    </row>
    <row r="33" spans="1:7" ht="13.5">
      <c r="A33" s="23" t="s">
        <v>93</v>
      </c>
      <c r="B33" s="56">
        <v>3554599</v>
      </c>
      <c r="C33" s="56">
        <v>328670</v>
      </c>
      <c r="D33" s="56">
        <v>10109</v>
      </c>
      <c r="E33" s="56">
        <v>281198</v>
      </c>
      <c r="F33" s="56">
        <v>26694</v>
      </c>
      <c r="G33" s="50">
        <f t="shared" si="0"/>
        <v>4201270</v>
      </c>
    </row>
    <row r="34" spans="1:7" ht="13.5">
      <c r="A34" s="23" t="s">
        <v>208</v>
      </c>
      <c r="B34" s="56">
        <v>3292761</v>
      </c>
      <c r="C34" s="56">
        <v>268256</v>
      </c>
      <c r="D34" s="56">
        <v>20240</v>
      </c>
      <c r="E34" s="56">
        <v>408462</v>
      </c>
      <c r="F34" s="56">
        <v>26725</v>
      </c>
      <c r="G34" s="50">
        <f t="shared" si="0"/>
        <v>4016444</v>
      </c>
    </row>
    <row r="35" spans="1:7" ht="13.5">
      <c r="A35" s="23" t="s">
        <v>213</v>
      </c>
      <c r="B35" s="56">
        <v>4644423</v>
      </c>
      <c r="C35" s="56">
        <v>495535</v>
      </c>
      <c r="D35" s="56">
        <v>15735</v>
      </c>
      <c r="E35" s="56">
        <v>886009</v>
      </c>
      <c r="F35" s="56">
        <v>18173</v>
      </c>
      <c r="G35" s="50">
        <f t="shared" si="0"/>
        <v>6059875</v>
      </c>
    </row>
    <row r="36" spans="1:7" ht="13.5">
      <c r="A36" s="23" t="s">
        <v>214</v>
      </c>
      <c r="B36" s="56">
        <v>5956386</v>
      </c>
      <c r="C36" s="56">
        <v>624293</v>
      </c>
      <c r="D36" s="56">
        <v>9137</v>
      </c>
      <c r="E36" s="56">
        <v>836642</v>
      </c>
      <c r="F36" s="56">
        <v>49691</v>
      </c>
      <c r="G36" s="50">
        <f t="shared" si="0"/>
        <v>7476149</v>
      </c>
    </row>
    <row r="37" spans="1:7" ht="13.5">
      <c r="A37" s="23" t="s">
        <v>94</v>
      </c>
      <c r="B37" s="56">
        <v>2831379</v>
      </c>
      <c r="C37" s="56">
        <v>260236</v>
      </c>
      <c r="D37" s="56">
        <v>81245</v>
      </c>
      <c r="E37" s="56">
        <v>443283</v>
      </c>
      <c r="F37" s="56">
        <v>30891</v>
      </c>
      <c r="G37" s="50">
        <f t="shared" si="0"/>
        <v>3647034</v>
      </c>
    </row>
    <row r="38" spans="1:7" ht="13.5">
      <c r="A38" s="23" t="s">
        <v>95</v>
      </c>
      <c r="B38" s="56">
        <v>3773885</v>
      </c>
      <c r="C38" s="56">
        <v>428615</v>
      </c>
      <c r="D38" s="56">
        <v>15912</v>
      </c>
      <c r="E38" s="56">
        <v>653801</v>
      </c>
      <c r="F38" s="56">
        <v>34973</v>
      </c>
      <c r="G38" s="50">
        <f>SUM(B38:F38)</f>
        <v>4907186</v>
      </c>
    </row>
    <row r="39" spans="1:7" ht="13.5">
      <c r="A39" s="24" t="s">
        <v>215</v>
      </c>
      <c r="B39" s="51">
        <f>SUM(B24:B38)</f>
        <v>93872688</v>
      </c>
      <c r="C39" s="51">
        <f>SUM(C24:C38)</f>
        <v>5942037</v>
      </c>
      <c r="D39" s="51">
        <f>SUM(D24:D38)</f>
        <v>486751</v>
      </c>
      <c r="E39" s="51">
        <f>SUM(E24:E38)</f>
        <v>12587933</v>
      </c>
      <c r="F39" s="51">
        <f>SUM(F24:F38)</f>
        <v>902798</v>
      </c>
      <c r="G39" s="52">
        <f>SUM(B39:F39)</f>
        <v>113792207</v>
      </c>
    </row>
    <row r="40" spans="1:7" ht="13.5">
      <c r="A40" s="26" t="s">
        <v>96</v>
      </c>
      <c r="B40" s="54">
        <f>SUM(B39,B23)</f>
        <v>779059840</v>
      </c>
      <c r="C40" s="54">
        <f>SUM(C39,C23)</f>
        <v>41486633</v>
      </c>
      <c r="D40" s="54">
        <f>SUM(D39,D23)</f>
        <v>1601183</v>
      </c>
      <c r="E40" s="54">
        <f>SUM(E39,E23)</f>
        <v>115399383</v>
      </c>
      <c r="F40" s="54">
        <f>SUM(F39,F23)</f>
        <v>7146227</v>
      </c>
      <c r="G40" s="55">
        <f>SUM(B40:F40)</f>
        <v>944693266</v>
      </c>
    </row>
    <row r="41" spans="2:7" ht="13.5">
      <c r="B41" s="159"/>
      <c r="C41" s="159"/>
      <c r="D41" s="159"/>
      <c r="E41" s="159"/>
      <c r="F41" s="159"/>
      <c r="G41" s="159"/>
    </row>
    <row r="42" spans="2:7" ht="13.5">
      <c r="B42" s="159"/>
      <c r="C42" s="159"/>
      <c r="D42" s="159"/>
      <c r="E42" s="159"/>
      <c r="F42" s="159"/>
      <c r="G42" s="58" t="s">
        <v>175</v>
      </c>
    </row>
    <row r="43" spans="1:7" ht="13.5">
      <c r="A43" s="5" t="s">
        <v>60</v>
      </c>
      <c r="B43" s="59" t="s">
        <v>179</v>
      </c>
      <c r="C43" s="60"/>
      <c r="D43" s="60"/>
      <c r="E43" s="60"/>
      <c r="F43" s="60"/>
      <c r="G43" s="84"/>
    </row>
    <row r="44" spans="1:7" ht="13.5">
      <c r="A44" s="158"/>
      <c r="B44" s="74"/>
      <c r="C44" s="74"/>
      <c r="D44" s="74"/>
      <c r="E44" s="74"/>
      <c r="F44" s="74"/>
      <c r="G44" s="50"/>
    </row>
    <row r="45" spans="1:7" ht="13.5">
      <c r="A45" s="158"/>
      <c r="B45" s="64" t="s">
        <v>170</v>
      </c>
      <c r="C45" s="64" t="s">
        <v>225</v>
      </c>
      <c r="D45" s="64" t="s">
        <v>171</v>
      </c>
      <c r="E45" s="64" t="s">
        <v>172</v>
      </c>
      <c r="F45" s="64" t="s">
        <v>173</v>
      </c>
      <c r="G45" s="63" t="s">
        <v>63</v>
      </c>
    </row>
    <row r="46" spans="1:7" ht="13.5">
      <c r="A46" s="158"/>
      <c r="B46" s="74"/>
      <c r="C46" s="74"/>
      <c r="D46" s="74"/>
      <c r="E46" s="74"/>
      <c r="F46" s="64" t="s">
        <v>174</v>
      </c>
      <c r="G46" s="86" t="s">
        <v>180</v>
      </c>
    </row>
    <row r="47" spans="1:7" ht="13.5">
      <c r="A47" s="18" t="s">
        <v>212</v>
      </c>
      <c r="B47" s="65"/>
      <c r="C47" s="65"/>
      <c r="D47" s="65"/>
      <c r="E47" s="65"/>
      <c r="F47" s="65"/>
      <c r="G47" s="55"/>
    </row>
    <row r="48" spans="1:7" ht="13.5">
      <c r="A48" s="21" t="s">
        <v>71</v>
      </c>
      <c r="B48" s="56">
        <v>208228539</v>
      </c>
      <c r="C48" s="56">
        <v>12943932</v>
      </c>
      <c r="D48" s="56">
        <v>297774</v>
      </c>
      <c r="E48" s="56">
        <v>23409201</v>
      </c>
      <c r="F48" s="56">
        <v>7420411</v>
      </c>
      <c r="G48" s="50">
        <f>SUM(B48:F48)</f>
        <v>252299857</v>
      </c>
    </row>
    <row r="49" spans="1:7" ht="13.5">
      <c r="A49" s="23" t="s">
        <v>72</v>
      </c>
      <c r="B49" s="56">
        <v>243821006</v>
      </c>
      <c r="C49" s="56">
        <v>12898679</v>
      </c>
      <c r="D49" s="56">
        <v>223611</v>
      </c>
      <c r="E49" s="56">
        <v>25701502</v>
      </c>
      <c r="F49" s="56">
        <v>8359103</v>
      </c>
      <c r="G49" s="50">
        <f aca="true" t="shared" si="1" ref="G49:G76">SUM(B49:F49)</f>
        <v>291003901</v>
      </c>
    </row>
    <row r="50" spans="1:7" ht="13.5">
      <c r="A50" s="23" t="s">
        <v>73</v>
      </c>
      <c r="B50" s="56">
        <v>81068314</v>
      </c>
      <c r="C50" s="56">
        <v>5923960</v>
      </c>
      <c r="D50" s="56">
        <v>127875</v>
      </c>
      <c r="E50" s="56">
        <v>8389481</v>
      </c>
      <c r="F50" s="56">
        <v>4032620</v>
      </c>
      <c r="G50" s="50">
        <f t="shared" si="1"/>
        <v>99542250</v>
      </c>
    </row>
    <row r="51" spans="1:7" ht="13.5">
      <c r="A51" s="23" t="s">
        <v>74</v>
      </c>
      <c r="B51" s="56">
        <v>104906015</v>
      </c>
      <c r="C51" s="56">
        <v>6242343</v>
      </c>
      <c r="D51" s="56">
        <v>235732</v>
      </c>
      <c r="E51" s="56">
        <v>9571299</v>
      </c>
      <c r="F51" s="56">
        <v>4798569</v>
      </c>
      <c r="G51" s="50">
        <f t="shared" si="1"/>
        <v>125753958</v>
      </c>
    </row>
    <row r="52" spans="1:7" ht="13.5">
      <c r="A52" s="23" t="s">
        <v>75</v>
      </c>
      <c r="B52" s="56">
        <v>112124120</v>
      </c>
      <c r="C52" s="56">
        <v>6006535</v>
      </c>
      <c r="D52" s="56">
        <v>135148</v>
      </c>
      <c r="E52" s="56">
        <v>12210980</v>
      </c>
      <c r="F52" s="56">
        <v>5334092</v>
      </c>
      <c r="G52" s="50">
        <f t="shared" si="1"/>
        <v>135810875</v>
      </c>
    </row>
    <row r="53" spans="1:7" ht="13.5">
      <c r="A53" s="23" t="s">
        <v>76</v>
      </c>
      <c r="B53" s="56">
        <v>144641074</v>
      </c>
      <c r="C53" s="56">
        <v>7551673</v>
      </c>
      <c r="D53" s="56">
        <v>320638</v>
      </c>
      <c r="E53" s="56">
        <v>16808529</v>
      </c>
      <c r="F53" s="56">
        <v>4562102</v>
      </c>
      <c r="G53" s="50">
        <f t="shared" si="1"/>
        <v>173884016</v>
      </c>
    </row>
    <row r="54" spans="1:7" ht="13.5">
      <c r="A54" s="23" t="s">
        <v>77</v>
      </c>
      <c r="B54" s="56">
        <v>54412340</v>
      </c>
      <c r="C54" s="56">
        <v>2323585</v>
      </c>
      <c r="D54" s="56">
        <v>39976</v>
      </c>
      <c r="E54" s="56">
        <v>6530527</v>
      </c>
      <c r="F54" s="56">
        <v>1316088</v>
      </c>
      <c r="G54" s="50">
        <f t="shared" si="1"/>
        <v>64622516</v>
      </c>
    </row>
    <row r="55" spans="1:7" ht="13.5">
      <c r="A55" s="23" t="s">
        <v>78</v>
      </c>
      <c r="B55" s="56">
        <v>9924020</v>
      </c>
      <c r="C55" s="56">
        <v>1054295</v>
      </c>
      <c r="D55" s="56">
        <v>430</v>
      </c>
      <c r="E55" s="56">
        <v>1296263</v>
      </c>
      <c r="F55" s="56">
        <v>211501</v>
      </c>
      <c r="G55" s="50">
        <f t="shared" si="1"/>
        <v>12486509</v>
      </c>
    </row>
    <row r="56" spans="1:7" ht="13.5">
      <c r="A56" s="23" t="s">
        <v>79</v>
      </c>
      <c r="B56" s="56">
        <v>35174482</v>
      </c>
      <c r="C56" s="56">
        <v>1408008</v>
      </c>
      <c r="D56" s="56">
        <v>17898</v>
      </c>
      <c r="E56" s="56">
        <v>3653725</v>
      </c>
      <c r="F56" s="56">
        <v>908018</v>
      </c>
      <c r="G56" s="50">
        <f t="shared" si="1"/>
        <v>41162131</v>
      </c>
    </row>
    <row r="57" spans="1:7" ht="13.5">
      <c r="A57" s="23" t="s">
        <v>80</v>
      </c>
      <c r="B57" s="56">
        <v>9805751</v>
      </c>
      <c r="C57" s="56">
        <v>1131234</v>
      </c>
      <c r="D57" s="56">
        <v>0</v>
      </c>
      <c r="E57" s="56">
        <v>918676</v>
      </c>
      <c r="F57" s="56">
        <v>175554</v>
      </c>
      <c r="G57" s="50">
        <f t="shared" si="1"/>
        <v>12031215</v>
      </c>
    </row>
    <row r="58" spans="1:7" ht="13.5">
      <c r="A58" s="23" t="s">
        <v>81</v>
      </c>
      <c r="B58" s="56">
        <v>7762875</v>
      </c>
      <c r="C58" s="56">
        <v>1048366</v>
      </c>
      <c r="D58" s="56">
        <v>12071</v>
      </c>
      <c r="E58" s="56">
        <v>1059107</v>
      </c>
      <c r="F58" s="56">
        <v>106295</v>
      </c>
      <c r="G58" s="50">
        <f t="shared" si="1"/>
        <v>9988714</v>
      </c>
    </row>
    <row r="59" spans="1:7" ht="13.5">
      <c r="A59" s="23" t="s">
        <v>82</v>
      </c>
      <c r="B59" s="56">
        <v>33133779</v>
      </c>
      <c r="C59" s="56">
        <v>1246306</v>
      </c>
      <c r="D59" s="56">
        <v>126270</v>
      </c>
      <c r="E59" s="56">
        <v>2878575</v>
      </c>
      <c r="F59" s="56">
        <v>542286</v>
      </c>
      <c r="G59" s="50">
        <f t="shared" si="1"/>
        <v>37927216</v>
      </c>
    </row>
    <row r="60" spans="1:7" ht="13.5">
      <c r="A60" s="23" t="s">
        <v>206</v>
      </c>
      <c r="B60" s="56">
        <v>22846495</v>
      </c>
      <c r="C60" s="56">
        <v>2456470</v>
      </c>
      <c r="D60" s="56">
        <v>11880</v>
      </c>
      <c r="E60" s="56">
        <v>2286742</v>
      </c>
      <c r="F60" s="56">
        <v>529942</v>
      </c>
      <c r="G60" s="50">
        <f t="shared" si="1"/>
        <v>28131529</v>
      </c>
    </row>
    <row r="61" spans="1:7" ht="13.5">
      <c r="A61" s="23" t="s">
        <v>207</v>
      </c>
      <c r="B61" s="56">
        <v>58934310</v>
      </c>
      <c r="C61" s="56">
        <v>3322252</v>
      </c>
      <c r="D61" s="56">
        <v>149741</v>
      </c>
      <c r="E61" s="56">
        <v>5797318</v>
      </c>
      <c r="F61" s="56">
        <v>1767840</v>
      </c>
      <c r="G61" s="50">
        <f t="shared" si="1"/>
        <v>69971461</v>
      </c>
    </row>
    <row r="62" spans="1:7" ht="13.5">
      <c r="A62" s="24" t="s">
        <v>83</v>
      </c>
      <c r="B62" s="51">
        <f>SUM(B48:B61)</f>
        <v>1126783120</v>
      </c>
      <c r="C62" s="51">
        <f>SUM(C48:C61)</f>
        <v>65557638</v>
      </c>
      <c r="D62" s="51">
        <f>SUM(D48:D61)</f>
        <v>1699044</v>
      </c>
      <c r="E62" s="51">
        <f>SUM(E48:E61)</f>
        <v>120511925</v>
      </c>
      <c r="F62" s="51">
        <f>SUM(F48:F61)</f>
        <v>40064421</v>
      </c>
      <c r="G62" s="52">
        <f t="shared" si="1"/>
        <v>1354616148</v>
      </c>
    </row>
    <row r="63" spans="1:7" ht="13.5">
      <c r="A63" s="23" t="s">
        <v>84</v>
      </c>
      <c r="B63" s="56">
        <v>4208965</v>
      </c>
      <c r="C63" s="56">
        <v>326805</v>
      </c>
      <c r="D63" s="56">
        <v>138093</v>
      </c>
      <c r="E63" s="56">
        <v>360414</v>
      </c>
      <c r="F63" s="56">
        <v>198990</v>
      </c>
      <c r="G63" s="50">
        <f t="shared" si="1"/>
        <v>5233267</v>
      </c>
    </row>
    <row r="64" spans="1:7" ht="13.5">
      <c r="A64" s="23" t="s">
        <v>85</v>
      </c>
      <c r="B64" s="56">
        <v>20257891</v>
      </c>
      <c r="C64" s="56">
        <v>921483</v>
      </c>
      <c r="D64" s="56">
        <v>52979</v>
      </c>
      <c r="E64" s="56">
        <v>2158628</v>
      </c>
      <c r="F64" s="56">
        <v>351276</v>
      </c>
      <c r="G64" s="50">
        <f t="shared" si="1"/>
        <v>23742257</v>
      </c>
    </row>
    <row r="65" spans="1:7" ht="13.5">
      <c r="A65" s="23" t="s">
        <v>86</v>
      </c>
      <c r="B65" s="56">
        <v>28841304</v>
      </c>
      <c r="C65" s="56">
        <v>1618044</v>
      </c>
      <c r="D65" s="56">
        <v>154803</v>
      </c>
      <c r="E65" s="56">
        <v>2825255</v>
      </c>
      <c r="F65" s="56">
        <v>1322188</v>
      </c>
      <c r="G65" s="50">
        <f t="shared" si="1"/>
        <v>34761594</v>
      </c>
    </row>
    <row r="66" spans="1:7" ht="13.5">
      <c r="A66" s="23" t="s">
        <v>87</v>
      </c>
      <c r="B66" s="56">
        <v>7625378</v>
      </c>
      <c r="C66" s="56">
        <v>225035</v>
      </c>
      <c r="D66" s="56">
        <v>938</v>
      </c>
      <c r="E66" s="56">
        <v>794291</v>
      </c>
      <c r="F66" s="56">
        <v>520228</v>
      </c>
      <c r="G66" s="50">
        <f t="shared" si="1"/>
        <v>9165870</v>
      </c>
    </row>
    <row r="67" spans="1:7" ht="13.5">
      <c r="A67" s="23" t="s">
        <v>88</v>
      </c>
      <c r="B67" s="56">
        <v>10208461</v>
      </c>
      <c r="C67" s="56">
        <v>419741</v>
      </c>
      <c r="D67" s="56">
        <v>0</v>
      </c>
      <c r="E67" s="56">
        <v>1104855</v>
      </c>
      <c r="F67" s="56">
        <v>654846</v>
      </c>
      <c r="G67" s="50">
        <f t="shared" si="1"/>
        <v>12387903</v>
      </c>
    </row>
    <row r="68" spans="1:7" ht="13.5">
      <c r="A68" s="23" t="s">
        <v>89</v>
      </c>
      <c r="B68" s="56">
        <v>8838891</v>
      </c>
      <c r="C68" s="56">
        <v>406144</v>
      </c>
      <c r="D68" s="56">
        <v>79834</v>
      </c>
      <c r="E68" s="56">
        <v>629734</v>
      </c>
      <c r="F68" s="56">
        <v>212179</v>
      </c>
      <c r="G68" s="50">
        <f t="shared" si="1"/>
        <v>10166782</v>
      </c>
    </row>
    <row r="69" spans="1:7" ht="13.5">
      <c r="A69" s="23" t="s">
        <v>90</v>
      </c>
      <c r="B69" s="56">
        <v>13630813</v>
      </c>
      <c r="C69" s="56">
        <v>783974</v>
      </c>
      <c r="D69" s="56">
        <v>100000</v>
      </c>
      <c r="E69" s="56">
        <v>1191525</v>
      </c>
      <c r="F69" s="56">
        <v>289365</v>
      </c>
      <c r="G69" s="50">
        <f t="shared" si="1"/>
        <v>15995677</v>
      </c>
    </row>
    <row r="70" spans="1:7" ht="13.5">
      <c r="A70" s="23" t="s">
        <v>91</v>
      </c>
      <c r="B70" s="56">
        <v>5027829</v>
      </c>
      <c r="C70" s="56">
        <v>195494</v>
      </c>
      <c r="D70" s="56">
        <v>19341</v>
      </c>
      <c r="E70" s="56">
        <v>463747</v>
      </c>
      <c r="F70" s="56">
        <v>260482</v>
      </c>
      <c r="G70" s="50">
        <f t="shared" si="1"/>
        <v>5966893</v>
      </c>
    </row>
    <row r="71" spans="1:7" ht="13.5">
      <c r="A71" s="23" t="s">
        <v>92</v>
      </c>
      <c r="B71" s="56">
        <v>9246179</v>
      </c>
      <c r="C71" s="56">
        <v>527245</v>
      </c>
      <c r="D71" s="56">
        <v>39722</v>
      </c>
      <c r="E71" s="56">
        <v>701535</v>
      </c>
      <c r="F71" s="56">
        <v>290910</v>
      </c>
      <c r="G71" s="50">
        <f t="shared" si="1"/>
        <v>10805591</v>
      </c>
    </row>
    <row r="72" spans="1:7" ht="13.5">
      <c r="A72" s="23" t="s">
        <v>93</v>
      </c>
      <c r="B72" s="56">
        <v>4716621</v>
      </c>
      <c r="C72" s="56">
        <v>406087</v>
      </c>
      <c r="D72" s="56">
        <v>12049</v>
      </c>
      <c r="E72" s="56">
        <v>252172</v>
      </c>
      <c r="F72" s="56">
        <v>72766</v>
      </c>
      <c r="G72" s="50">
        <f t="shared" si="1"/>
        <v>5459695</v>
      </c>
    </row>
    <row r="73" spans="1:7" ht="13.5">
      <c r="A73" s="23" t="s">
        <v>208</v>
      </c>
      <c r="B73" s="56">
        <v>4068284</v>
      </c>
      <c r="C73" s="56">
        <v>301584</v>
      </c>
      <c r="D73" s="56">
        <v>46861</v>
      </c>
      <c r="E73" s="56">
        <v>400846</v>
      </c>
      <c r="F73" s="56">
        <v>60412</v>
      </c>
      <c r="G73" s="50">
        <f t="shared" si="1"/>
        <v>4877987</v>
      </c>
    </row>
    <row r="74" spans="1:7" ht="13.5">
      <c r="A74" s="23" t="s">
        <v>213</v>
      </c>
      <c r="B74" s="56">
        <v>5943270</v>
      </c>
      <c r="C74" s="56">
        <v>556582</v>
      </c>
      <c r="D74" s="56">
        <v>15778</v>
      </c>
      <c r="E74" s="56">
        <v>644846</v>
      </c>
      <c r="F74" s="56">
        <v>110684</v>
      </c>
      <c r="G74" s="50">
        <f t="shared" si="1"/>
        <v>7271160</v>
      </c>
    </row>
    <row r="75" spans="1:7" ht="13.5">
      <c r="A75" s="23" t="s">
        <v>214</v>
      </c>
      <c r="B75" s="56">
        <v>7512875</v>
      </c>
      <c r="C75" s="56">
        <v>1011220</v>
      </c>
      <c r="D75" s="56">
        <v>6541</v>
      </c>
      <c r="E75" s="56">
        <v>786760</v>
      </c>
      <c r="F75" s="56">
        <v>305743</v>
      </c>
      <c r="G75" s="50">
        <f t="shared" si="1"/>
        <v>9623139</v>
      </c>
    </row>
    <row r="76" spans="1:7" ht="13.5">
      <c r="A76" s="23" t="s">
        <v>94</v>
      </c>
      <c r="B76" s="56">
        <v>3634868</v>
      </c>
      <c r="C76" s="56">
        <v>434116</v>
      </c>
      <c r="D76" s="56">
        <v>96928</v>
      </c>
      <c r="E76" s="56">
        <v>410698</v>
      </c>
      <c r="F76" s="56">
        <v>325778</v>
      </c>
      <c r="G76" s="50">
        <f t="shared" si="1"/>
        <v>4902388</v>
      </c>
    </row>
    <row r="77" spans="1:7" ht="13.5">
      <c r="A77" s="23" t="s">
        <v>95</v>
      </c>
      <c r="B77" s="56">
        <v>4645220</v>
      </c>
      <c r="C77" s="56">
        <v>505376</v>
      </c>
      <c r="D77" s="56">
        <v>20842</v>
      </c>
      <c r="E77" s="56">
        <v>556580</v>
      </c>
      <c r="F77" s="56">
        <v>175489</v>
      </c>
      <c r="G77" s="50">
        <f>SUM(B77:F77)</f>
        <v>5903507</v>
      </c>
    </row>
    <row r="78" spans="1:7" ht="13.5">
      <c r="A78" s="24" t="s">
        <v>215</v>
      </c>
      <c r="B78" s="53">
        <f>SUM(B63:B77)</f>
        <v>138406849</v>
      </c>
      <c r="C78" s="51">
        <f>SUM(C63:C77)</f>
        <v>8638930</v>
      </c>
      <c r="D78" s="51">
        <f>SUM(D63:D77)</f>
        <v>784709</v>
      </c>
      <c r="E78" s="51">
        <f>SUM(E63:E77)</f>
        <v>13281886</v>
      </c>
      <c r="F78" s="51">
        <f>SUM(F63:F77)</f>
        <v>5151336</v>
      </c>
      <c r="G78" s="52">
        <f>SUM(B78:F78)</f>
        <v>166263710</v>
      </c>
    </row>
    <row r="79" spans="1:7" ht="13.5">
      <c r="A79" s="32" t="s">
        <v>96</v>
      </c>
      <c r="B79" s="27">
        <f>SUM(B78,B62)</f>
        <v>1265189969</v>
      </c>
      <c r="C79" s="27">
        <f>SUM(C78,C62)</f>
        <v>74196568</v>
      </c>
      <c r="D79" s="27">
        <f>SUM(D78,D62)</f>
        <v>2483753</v>
      </c>
      <c r="E79" s="27">
        <f>SUM(E78,E62)</f>
        <v>133793811</v>
      </c>
      <c r="F79" s="27">
        <f>SUM(F78,F62)</f>
        <v>45215757</v>
      </c>
      <c r="G79" s="20">
        <f>SUM(B79:F79)</f>
        <v>1520879858</v>
      </c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75" zoomScaleNormal="6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8" width="14.25390625" style="157" customWidth="1"/>
    <col min="9" max="16384" width="9.00390625" style="157" customWidth="1"/>
  </cols>
  <sheetData>
    <row r="1" spans="1:8" ht="17.25">
      <c r="A1" s="1" t="s">
        <v>298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217</v>
      </c>
      <c r="B2" s="156"/>
      <c r="C2" s="156"/>
      <c r="D2" s="156"/>
      <c r="E2" s="156"/>
      <c r="F2" s="156"/>
      <c r="G2" s="156"/>
      <c r="H2" s="156"/>
    </row>
    <row r="3" ht="13.5">
      <c r="G3" s="4" t="s">
        <v>175</v>
      </c>
    </row>
    <row r="4" spans="1:7" ht="13.5">
      <c r="A4" s="5" t="s">
        <v>60</v>
      </c>
      <c r="B4" s="30" t="s">
        <v>181</v>
      </c>
      <c r="C4" s="6"/>
      <c r="D4" s="6"/>
      <c r="E4" s="6"/>
      <c r="F4" s="6"/>
      <c r="G4" s="33"/>
    </row>
    <row r="5" spans="1:7" ht="13.5">
      <c r="A5" s="158"/>
      <c r="B5" s="169"/>
      <c r="C5" s="177"/>
      <c r="D5" s="169"/>
      <c r="E5" s="177"/>
      <c r="F5" s="177"/>
      <c r="G5" s="17"/>
    </row>
    <row r="6" spans="1:7" ht="13.5">
      <c r="A6" s="158"/>
      <c r="B6" s="14" t="s">
        <v>170</v>
      </c>
      <c r="C6" s="14" t="s">
        <v>225</v>
      </c>
      <c r="D6" s="15" t="s">
        <v>171</v>
      </c>
      <c r="E6" s="14" t="s">
        <v>172</v>
      </c>
      <c r="F6" s="14" t="s">
        <v>173</v>
      </c>
      <c r="G6" s="15" t="s">
        <v>63</v>
      </c>
    </row>
    <row r="7" spans="1:7" ht="13.5">
      <c r="A7" s="158"/>
      <c r="B7" s="16"/>
      <c r="C7" s="16"/>
      <c r="D7" s="17"/>
      <c r="E7" s="16"/>
      <c r="F7" s="14" t="s">
        <v>174</v>
      </c>
      <c r="G7" s="36" t="s">
        <v>182</v>
      </c>
    </row>
    <row r="8" spans="1:7" ht="13.5">
      <c r="A8" s="18" t="s">
        <v>212</v>
      </c>
      <c r="B8" s="65"/>
      <c r="C8" s="65"/>
      <c r="D8" s="55"/>
      <c r="E8" s="65"/>
      <c r="F8" s="65"/>
      <c r="G8" s="20"/>
    </row>
    <row r="9" spans="1:7" ht="13.5">
      <c r="A9" s="21" t="s">
        <v>71</v>
      </c>
      <c r="B9" s="56">
        <v>12489694</v>
      </c>
      <c r="C9" s="56">
        <v>776453</v>
      </c>
      <c r="D9" s="56">
        <v>17861</v>
      </c>
      <c r="E9" s="56">
        <v>1403664</v>
      </c>
      <c r="F9" s="56">
        <v>315091</v>
      </c>
      <c r="G9" s="50">
        <f>SUM(B9:F9)</f>
        <v>15002763</v>
      </c>
    </row>
    <row r="10" spans="1:7" ht="13.5">
      <c r="A10" s="23" t="s">
        <v>72</v>
      </c>
      <c r="B10" s="56">
        <v>14624667</v>
      </c>
      <c r="C10" s="56">
        <v>773707</v>
      </c>
      <c r="D10" s="56">
        <v>13414</v>
      </c>
      <c r="E10" s="56">
        <v>1541492</v>
      </c>
      <c r="F10" s="56">
        <v>354057</v>
      </c>
      <c r="G10" s="50">
        <f aca="true" t="shared" si="0" ref="G10:G37">SUM(B10:F10)</f>
        <v>17307337</v>
      </c>
    </row>
    <row r="11" spans="1:7" ht="13.5">
      <c r="A11" s="23" t="s">
        <v>73</v>
      </c>
      <c r="B11" s="56">
        <v>4862318</v>
      </c>
      <c r="C11" s="56">
        <v>355344</v>
      </c>
      <c r="D11" s="56">
        <v>7669</v>
      </c>
      <c r="E11" s="56">
        <v>502986</v>
      </c>
      <c r="F11" s="56">
        <v>161807</v>
      </c>
      <c r="G11" s="50">
        <f t="shared" si="0"/>
        <v>5890124</v>
      </c>
    </row>
    <row r="12" spans="1:7" ht="13.5">
      <c r="A12" s="23" t="s">
        <v>74</v>
      </c>
      <c r="B12" s="56">
        <v>6292078</v>
      </c>
      <c r="C12" s="56">
        <v>374426</v>
      </c>
      <c r="D12" s="56">
        <v>14139</v>
      </c>
      <c r="E12" s="56">
        <v>573879</v>
      </c>
      <c r="F12" s="56">
        <v>235459</v>
      </c>
      <c r="G12" s="50">
        <f t="shared" si="0"/>
        <v>7489981</v>
      </c>
    </row>
    <row r="13" spans="1:7" ht="13.5">
      <c r="A13" s="23" t="s">
        <v>75</v>
      </c>
      <c r="B13" s="56">
        <v>6725400</v>
      </c>
      <c r="C13" s="56">
        <v>360302</v>
      </c>
      <c r="D13" s="56">
        <v>8108</v>
      </c>
      <c r="E13" s="56">
        <v>732253</v>
      </c>
      <c r="F13" s="56">
        <v>218669</v>
      </c>
      <c r="G13" s="50">
        <f t="shared" si="0"/>
        <v>8044732</v>
      </c>
    </row>
    <row r="14" spans="1:7" ht="13.5">
      <c r="A14" s="23" t="s">
        <v>76</v>
      </c>
      <c r="B14" s="56">
        <v>8675565</v>
      </c>
      <c r="C14" s="56">
        <v>452963</v>
      </c>
      <c r="D14" s="56">
        <v>19648</v>
      </c>
      <c r="E14" s="56">
        <v>1007966</v>
      </c>
      <c r="F14" s="56">
        <v>179693</v>
      </c>
      <c r="G14" s="50">
        <f t="shared" si="0"/>
        <v>10335835</v>
      </c>
    </row>
    <row r="15" spans="1:7" ht="13.5">
      <c r="A15" s="23" t="s">
        <v>77</v>
      </c>
      <c r="B15" s="56">
        <v>3263630</v>
      </c>
      <c r="C15" s="56">
        <v>139370</v>
      </c>
      <c r="D15" s="56">
        <v>6659</v>
      </c>
      <c r="E15" s="56">
        <v>391578</v>
      </c>
      <c r="F15" s="56">
        <v>51265</v>
      </c>
      <c r="G15" s="50">
        <f t="shared" si="0"/>
        <v>3852502</v>
      </c>
    </row>
    <row r="16" spans="1:7" ht="13.5">
      <c r="A16" s="23" t="s">
        <v>78</v>
      </c>
      <c r="B16" s="56">
        <v>595205</v>
      </c>
      <c r="C16" s="56">
        <v>63238</v>
      </c>
      <c r="D16" s="56">
        <v>26</v>
      </c>
      <c r="E16" s="56">
        <v>77718</v>
      </c>
      <c r="F16" s="56">
        <v>9539</v>
      </c>
      <c r="G16" s="50">
        <f t="shared" si="0"/>
        <v>745726</v>
      </c>
    </row>
    <row r="17" spans="1:7" ht="13.5">
      <c r="A17" s="23" t="s">
        <v>79</v>
      </c>
      <c r="B17" s="56">
        <v>2109742</v>
      </c>
      <c r="C17" s="56">
        <v>84458</v>
      </c>
      <c r="D17" s="56">
        <v>1074</v>
      </c>
      <c r="E17" s="56">
        <v>219083</v>
      </c>
      <c r="F17" s="56">
        <v>35299</v>
      </c>
      <c r="G17" s="50">
        <f t="shared" si="0"/>
        <v>2449656</v>
      </c>
    </row>
    <row r="18" spans="1:7" ht="13.5">
      <c r="A18" s="23" t="s">
        <v>80</v>
      </c>
      <c r="B18" s="56">
        <v>588077</v>
      </c>
      <c r="C18" s="56">
        <v>67846</v>
      </c>
      <c r="D18" s="56">
        <v>0</v>
      </c>
      <c r="E18" s="56">
        <v>55086</v>
      </c>
      <c r="F18" s="56">
        <v>6962</v>
      </c>
      <c r="G18" s="50">
        <f t="shared" si="0"/>
        <v>717971</v>
      </c>
    </row>
    <row r="19" spans="1:7" ht="13.5">
      <c r="A19" s="23" t="s">
        <v>81</v>
      </c>
      <c r="B19" s="56">
        <v>465575</v>
      </c>
      <c r="C19" s="56">
        <v>62880</v>
      </c>
      <c r="D19" s="56">
        <v>724</v>
      </c>
      <c r="E19" s="56">
        <v>63498</v>
      </c>
      <c r="F19" s="56">
        <v>5206</v>
      </c>
      <c r="G19" s="50">
        <f t="shared" si="0"/>
        <v>597883</v>
      </c>
    </row>
    <row r="20" spans="1:7" ht="13.5">
      <c r="A20" s="23" t="s">
        <v>82</v>
      </c>
      <c r="B20" s="56">
        <v>1987323</v>
      </c>
      <c r="C20" s="56">
        <v>74753</v>
      </c>
      <c r="D20" s="56">
        <v>7576</v>
      </c>
      <c r="E20" s="56">
        <v>172590</v>
      </c>
      <c r="F20" s="56">
        <v>21605</v>
      </c>
      <c r="G20" s="50">
        <f t="shared" si="0"/>
        <v>2263847</v>
      </c>
    </row>
    <row r="21" spans="1:7" ht="13.5">
      <c r="A21" s="23" t="s">
        <v>206</v>
      </c>
      <c r="B21" s="56">
        <v>1370136</v>
      </c>
      <c r="C21" s="56">
        <v>147324</v>
      </c>
      <c r="D21" s="56">
        <v>712</v>
      </c>
      <c r="E21" s="56">
        <v>137081</v>
      </c>
      <c r="F21" s="56">
        <v>21698</v>
      </c>
      <c r="G21" s="50">
        <f t="shared" si="0"/>
        <v>1676951</v>
      </c>
    </row>
    <row r="22" spans="1:7" ht="13.5">
      <c r="A22" s="23" t="s">
        <v>207</v>
      </c>
      <c r="B22" s="56">
        <v>3534176</v>
      </c>
      <c r="C22" s="56">
        <v>199310</v>
      </c>
      <c r="D22" s="56">
        <v>8981</v>
      </c>
      <c r="E22" s="56">
        <v>347655</v>
      </c>
      <c r="F22" s="56">
        <v>76690</v>
      </c>
      <c r="G22" s="50">
        <f t="shared" si="0"/>
        <v>4166812</v>
      </c>
    </row>
    <row r="23" spans="1:7" ht="13.5">
      <c r="A23" s="24" t="s">
        <v>83</v>
      </c>
      <c r="B23" s="51">
        <f>SUM(B9:B22)</f>
        <v>67583586</v>
      </c>
      <c r="C23" s="51">
        <f>SUM(C9:C22)</f>
        <v>3932374</v>
      </c>
      <c r="D23" s="51">
        <f>SUM(D9:D22)</f>
        <v>106591</v>
      </c>
      <c r="E23" s="51">
        <f>SUM(E9:E22)</f>
        <v>7226529</v>
      </c>
      <c r="F23" s="51">
        <f>SUM(F9:F22)</f>
        <v>1693040</v>
      </c>
      <c r="G23" s="52">
        <f t="shared" si="0"/>
        <v>80542120</v>
      </c>
    </row>
    <row r="24" spans="1:7" ht="13.5">
      <c r="A24" s="23" t="s">
        <v>84</v>
      </c>
      <c r="B24" s="56">
        <v>252433</v>
      </c>
      <c r="C24" s="56">
        <v>19603</v>
      </c>
      <c r="D24" s="56">
        <v>8284</v>
      </c>
      <c r="E24" s="56">
        <v>21607</v>
      </c>
      <c r="F24" s="56">
        <v>7535</v>
      </c>
      <c r="G24" s="50">
        <f t="shared" si="0"/>
        <v>309462</v>
      </c>
    </row>
    <row r="25" spans="1:7" ht="13.5">
      <c r="A25" s="23" t="s">
        <v>85</v>
      </c>
      <c r="B25" s="56">
        <v>1215080</v>
      </c>
      <c r="C25" s="56">
        <v>55274</v>
      </c>
      <c r="D25" s="56">
        <v>3182</v>
      </c>
      <c r="E25" s="56">
        <v>129437</v>
      </c>
      <c r="F25" s="56">
        <v>13426</v>
      </c>
      <c r="G25" s="50">
        <f t="shared" si="0"/>
        <v>1416399</v>
      </c>
    </row>
    <row r="26" spans="1:7" ht="13.5">
      <c r="A26" s="23" t="s">
        <v>86</v>
      </c>
      <c r="B26" s="56">
        <v>1729900</v>
      </c>
      <c r="C26" s="56">
        <v>97050</v>
      </c>
      <c r="D26" s="56">
        <v>9288</v>
      </c>
      <c r="E26" s="56">
        <v>169411</v>
      </c>
      <c r="F26" s="56">
        <v>58378</v>
      </c>
      <c r="G26" s="50">
        <f t="shared" si="0"/>
        <v>2064027</v>
      </c>
    </row>
    <row r="27" spans="1:7" ht="13.5">
      <c r="A27" s="23" t="s">
        <v>87</v>
      </c>
      <c r="B27" s="56">
        <v>457385</v>
      </c>
      <c r="C27" s="56">
        <v>13499</v>
      </c>
      <c r="D27" s="56">
        <v>57</v>
      </c>
      <c r="E27" s="56">
        <v>47628</v>
      </c>
      <c r="F27" s="56">
        <v>18912</v>
      </c>
      <c r="G27" s="50">
        <f t="shared" si="0"/>
        <v>537481</v>
      </c>
    </row>
    <row r="28" spans="1:7" ht="13.5">
      <c r="A28" s="23" t="s">
        <v>88</v>
      </c>
      <c r="B28" s="56">
        <v>612292</v>
      </c>
      <c r="C28" s="56">
        <v>25176</v>
      </c>
      <c r="D28" s="56">
        <v>0</v>
      </c>
      <c r="E28" s="56">
        <v>66261</v>
      </c>
      <c r="F28" s="56">
        <v>24610</v>
      </c>
      <c r="G28" s="50">
        <f t="shared" si="0"/>
        <v>728339</v>
      </c>
    </row>
    <row r="29" spans="1:7" ht="13.5">
      <c r="A29" s="23" t="s">
        <v>89</v>
      </c>
      <c r="B29" s="56">
        <v>530124</v>
      </c>
      <c r="C29" s="56">
        <v>24358</v>
      </c>
      <c r="D29" s="56">
        <v>4788</v>
      </c>
      <c r="E29" s="56">
        <v>37752</v>
      </c>
      <c r="F29" s="56">
        <v>9425</v>
      </c>
      <c r="G29" s="50">
        <f t="shared" si="0"/>
        <v>606447</v>
      </c>
    </row>
    <row r="30" spans="1:7" ht="13.5">
      <c r="A30" s="23" t="s">
        <v>90</v>
      </c>
      <c r="B30" s="56">
        <v>817531</v>
      </c>
      <c r="C30" s="56">
        <v>47023</v>
      </c>
      <c r="D30" s="56">
        <v>5998</v>
      </c>
      <c r="E30" s="56">
        <v>71433</v>
      </c>
      <c r="F30" s="56">
        <v>11927</v>
      </c>
      <c r="G30" s="50">
        <f t="shared" si="0"/>
        <v>953912</v>
      </c>
    </row>
    <row r="31" spans="1:7" ht="13.5">
      <c r="A31" s="23" t="s">
        <v>91</v>
      </c>
      <c r="B31" s="56">
        <v>301544</v>
      </c>
      <c r="C31" s="56">
        <v>11724</v>
      </c>
      <c r="D31" s="56">
        <v>1162</v>
      </c>
      <c r="E31" s="56">
        <v>27804</v>
      </c>
      <c r="F31" s="56">
        <v>12456</v>
      </c>
      <c r="G31" s="50">
        <f t="shared" si="0"/>
        <v>354690</v>
      </c>
    </row>
    <row r="32" spans="1:7" ht="13.5">
      <c r="A32" s="23" t="s">
        <v>92</v>
      </c>
      <c r="B32" s="56">
        <v>554559</v>
      </c>
      <c r="C32" s="56">
        <v>31622</v>
      </c>
      <c r="D32" s="56">
        <v>3130</v>
      </c>
      <c r="E32" s="56">
        <v>42058</v>
      </c>
      <c r="F32" s="56">
        <v>13041</v>
      </c>
      <c r="G32" s="50">
        <f t="shared" si="0"/>
        <v>644410</v>
      </c>
    </row>
    <row r="33" spans="1:7" ht="13.5">
      <c r="A33" s="23" t="s">
        <v>93</v>
      </c>
      <c r="B33" s="56">
        <v>282874</v>
      </c>
      <c r="C33" s="56">
        <v>24358</v>
      </c>
      <c r="D33" s="56">
        <v>722</v>
      </c>
      <c r="E33" s="56">
        <v>15118</v>
      </c>
      <c r="F33" s="56">
        <v>2930</v>
      </c>
      <c r="G33" s="50">
        <f t="shared" si="0"/>
        <v>326002</v>
      </c>
    </row>
    <row r="34" spans="1:7" ht="13.5">
      <c r="A34" s="23" t="s">
        <v>208</v>
      </c>
      <c r="B34" s="56">
        <v>243984</v>
      </c>
      <c r="C34" s="56">
        <v>18087</v>
      </c>
      <c r="D34" s="56">
        <v>2811</v>
      </c>
      <c r="E34" s="56">
        <v>24030</v>
      </c>
      <c r="F34" s="56">
        <v>2329</v>
      </c>
      <c r="G34" s="50">
        <f t="shared" si="0"/>
        <v>291241</v>
      </c>
    </row>
    <row r="35" spans="1:7" ht="13.5">
      <c r="A35" s="23" t="s">
        <v>213</v>
      </c>
      <c r="B35" s="56">
        <v>356444</v>
      </c>
      <c r="C35" s="56">
        <v>33380</v>
      </c>
      <c r="D35" s="56">
        <v>946</v>
      </c>
      <c r="E35" s="56">
        <v>38650</v>
      </c>
      <c r="F35" s="56">
        <v>5245</v>
      </c>
      <c r="G35" s="50">
        <f t="shared" si="0"/>
        <v>434665</v>
      </c>
    </row>
    <row r="36" spans="1:7" ht="13.5">
      <c r="A36" s="23" t="s">
        <v>214</v>
      </c>
      <c r="B36" s="56">
        <v>450565</v>
      </c>
      <c r="C36" s="56">
        <v>60653</v>
      </c>
      <c r="D36" s="56">
        <v>392</v>
      </c>
      <c r="E36" s="56">
        <v>47165</v>
      </c>
      <c r="F36" s="56">
        <v>12350</v>
      </c>
      <c r="G36" s="50">
        <f t="shared" si="0"/>
        <v>571125</v>
      </c>
    </row>
    <row r="37" spans="1:7" ht="13.5">
      <c r="A37" s="23" t="s">
        <v>94</v>
      </c>
      <c r="B37" s="56">
        <v>218000</v>
      </c>
      <c r="C37" s="56">
        <v>26039</v>
      </c>
      <c r="D37" s="56">
        <v>5815</v>
      </c>
      <c r="E37" s="56">
        <v>24621</v>
      </c>
      <c r="F37" s="56">
        <v>13752</v>
      </c>
      <c r="G37" s="50">
        <f t="shared" si="0"/>
        <v>288227</v>
      </c>
    </row>
    <row r="38" spans="1:7" ht="13.5">
      <c r="A38" s="23" t="s">
        <v>95</v>
      </c>
      <c r="B38" s="56">
        <v>278582</v>
      </c>
      <c r="C38" s="56">
        <v>30309</v>
      </c>
      <c r="D38" s="56">
        <v>1250</v>
      </c>
      <c r="E38" s="56">
        <v>33365</v>
      </c>
      <c r="F38" s="56">
        <v>8061</v>
      </c>
      <c r="G38" s="50">
        <f>SUM(B38:F38)</f>
        <v>351567</v>
      </c>
    </row>
    <row r="39" spans="1:7" ht="13.5">
      <c r="A39" s="24" t="s">
        <v>215</v>
      </c>
      <c r="B39" s="51">
        <f>SUM(B24:B38)</f>
        <v>8301297</v>
      </c>
      <c r="C39" s="51">
        <f>SUM(C24:C38)</f>
        <v>518155</v>
      </c>
      <c r="D39" s="51">
        <f>SUM(D24:D38)</f>
        <v>47825</v>
      </c>
      <c r="E39" s="51">
        <f>SUM(E24:E38)</f>
        <v>796340</v>
      </c>
      <c r="F39" s="51">
        <f>SUM(F24:F38)</f>
        <v>214377</v>
      </c>
      <c r="G39" s="52">
        <f>SUM(B39:F39)</f>
        <v>9877994</v>
      </c>
    </row>
    <row r="40" spans="1:7" ht="13.5">
      <c r="A40" s="26" t="s">
        <v>96</v>
      </c>
      <c r="B40" s="54">
        <f>SUM(B39,B23)</f>
        <v>75884883</v>
      </c>
      <c r="C40" s="54">
        <f>SUM(C39,C23)</f>
        <v>4450529</v>
      </c>
      <c r="D40" s="54">
        <f>SUM(D39,D23)</f>
        <v>154416</v>
      </c>
      <c r="E40" s="54">
        <f>SUM(E39,E23)</f>
        <v>8022869</v>
      </c>
      <c r="F40" s="54">
        <f>SUM(F39,F23)</f>
        <v>1907417</v>
      </c>
      <c r="G40" s="55">
        <f>SUM(B40:F40)</f>
        <v>90420114</v>
      </c>
    </row>
    <row r="41" spans="2:6" ht="13.5">
      <c r="B41" s="159"/>
      <c r="C41" s="159"/>
      <c r="D41" s="159"/>
      <c r="E41" s="159"/>
      <c r="F41" s="159"/>
    </row>
    <row r="42" spans="2:7" ht="13.5">
      <c r="B42" s="159"/>
      <c r="C42" s="159"/>
      <c r="D42" s="159"/>
      <c r="E42" s="159"/>
      <c r="F42" s="159"/>
      <c r="G42" s="4" t="s">
        <v>175</v>
      </c>
    </row>
    <row r="43" spans="1:7" ht="13.5">
      <c r="A43" s="5" t="s">
        <v>60</v>
      </c>
      <c r="B43" s="59" t="s">
        <v>183</v>
      </c>
      <c r="C43" s="60"/>
      <c r="D43" s="60"/>
      <c r="E43" s="60"/>
      <c r="F43" s="60"/>
      <c r="G43" s="33"/>
    </row>
    <row r="44" spans="1:7" ht="13.5">
      <c r="A44" s="158"/>
      <c r="B44" s="74"/>
      <c r="C44" s="74"/>
      <c r="D44" s="50"/>
      <c r="E44" s="50"/>
      <c r="F44" s="50"/>
      <c r="G44" s="17"/>
    </row>
    <row r="45" spans="1:7" ht="13.5">
      <c r="A45" s="158"/>
      <c r="B45" s="64" t="s">
        <v>170</v>
      </c>
      <c r="C45" s="64" t="s">
        <v>225</v>
      </c>
      <c r="D45" s="63" t="s">
        <v>171</v>
      </c>
      <c r="E45" s="63" t="s">
        <v>172</v>
      </c>
      <c r="F45" s="63" t="s">
        <v>173</v>
      </c>
      <c r="G45" s="15" t="s">
        <v>63</v>
      </c>
    </row>
    <row r="46" spans="1:7" ht="13.5">
      <c r="A46" s="158"/>
      <c r="B46" s="74"/>
      <c r="C46" s="74"/>
      <c r="D46" s="50"/>
      <c r="E46" s="50"/>
      <c r="F46" s="63" t="s">
        <v>174</v>
      </c>
      <c r="G46" s="36" t="s">
        <v>184</v>
      </c>
    </row>
    <row r="47" spans="1:7" ht="13.5">
      <c r="A47" s="18" t="s">
        <v>212</v>
      </c>
      <c r="B47" s="65"/>
      <c r="C47" s="65"/>
      <c r="D47" s="55"/>
      <c r="E47" s="55"/>
      <c r="F47" s="55"/>
      <c r="G47" s="20"/>
    </row>
    <row r="48" spans="1:7" ht="13.5">
      <c r="A48" s="21" t="s">
        <v>71</v>
      </c>
      <c r="B48" s="56">
        <v>399293</v>
      </c>
      <c r="C48" s="56">
        <v>20087</v>
      </c>
      <c r="D48" s="56">
        <v>493</v>
      </c>
      <c r="E48" s="56">
        <v>64818</v>
      </c>
      <c r="F48" s="56">
        <v>2937</v>
      </c>
      <c r="G48" s="17">
        <f>SUM(B48:F48)</f>
        <v>487628</v>
      </c>
    </row>
    <row r="49" spans="1:7" ht="13.5">
      <c r="A49" s="23" t="s">
        <v>72</v>
      </c>
      <c r="B49" s="56">
        <v>454909</v>
      </c>
      <c r="C49" s="56">
        <v>22959</v>
      </c>
      <c r="D49" s="56">
        <v>404</v>
      </c>
      <c r="E49" s="56">
        <v>69120</v>
      </c>
      <c r="F49" s="56">
        <v>4031</v>
      </c>
      <c r="G49" s="17">
        <f aca="true" t="shared" si="1" ref="G49:G76">SUM(B49:F49)</f>
        <v>551423</v>
      </c>
    </row>
    <row r="50" spans="1:7" ht="13.5">
      <c r="A50" s="23" t="s">
        <v>73</v>
      </c>
      <c r="B50" s="56">
        <v>178703</v>
      </c>
      <c r="C50" s="56">
        <v>9431</v>
      </c>
      <c r="D50" s="56">
        <v>237</v>
      </c>
      <c r="E50" s="56">
        <v>27810</v>
      </c>
      <c r="F50" s="56">
        <v>1122</v>
      </c>
      <c r="G50" s="17">
        <f t="shared" si="1"/>
        <v>217303</v>
      </c>
    </row>
    <row r="51" spans="1:7" ht="13.5">
      <c r="A51" s="23" t="s">
        <v>74</v>
      </c>
      <c r="B51" s="56">
        <v>235049</v>
      </c>
      <c r="C51" s="56">
        <v>12755</v>
      </c>
      <c r="D51" s="56">
        <v>359</v>
      </c>
      <c r="E51" s="56">
        <v>29101</v>
      </c>
      <c r="F51" s="56">
        <v>1565</v>
      </c>
      <c r="G51" s="17">
        <f t="shared" si="1"/>
        <v>278829</v>
      </c>
    </row>
    <row r="52" spans="1:7" ht="13.5">
      <c r="A52" s="23" t="s">
        <v>75</v>
      </c>
      <c r="B52" s="56">
        <v>214467</v>
      </c>
      <c r="C52" s="56">
        <v>10112</v>
      </c>
      <c r="D52" s="56">
        <v>222</v>
      </c>
      <c r="E52" s="56">
        <v>34334</v>
      </c>
      <c r="F52" s="56">
        <v>2105</v>
      </c>
      <c r="G52" s="17">
        <f t="shared" si="1"/>
        <v>261240</v>
      </c>
    </row>
    <row r="53" spans="1:7" ht="13.5">
      <c r="A53" s="23" t="s">
        <v>76</v>
      </c>
      <c r="B53" s="56">
        <v>295530</v>
      </c>
      <c r="C53" s="56">
        <v>16035</v>
      </c>
      <c r="D53" s="56">
        <v>486</v>
      </c>
      <c r="E53" s="56">
        <v>42184</v>
      </c>
      <c r="F53" s="56">
        <v>1478</v>
      </c>
      <c r="G53" s="17">
        <f t="shared" si="1"/>
        <v>355713</v>
      </c>
    </row>
    <row r="54" spans="1:7" ht="13.5">
      <c r="A54" s="23" t="s">
        <v>77</v>
      </c>
      <c r="B54" s="56">
        <v>121527</v>
      </c>
      <c r="C54" s="56">
        <v>4497</v>
      </c>
      <c r="D54" s="56">
        <v>93</v>
      </c>
      <c r="E54" s="56">
        <v>19243</v>
      </c>
      <c r="F54" s="56">
        <v>488</v>
      </c>
      <c r="G54" s="17">
        <f t="shared" si="1"/>
        <v>145848</v>
      </c>
    </row>
    <row r="55" spans="1:7" ht="13.5">
      <c r="A55" s="23" t="s">
        <v>78</v>
      </c>
      <c r="B55" s="56">
        <v>21359</v>
      </c>
      <c r="C55" s="56">
        <v>1891</v>
      </c>
      <c r="D55" s="56">
        <v>2</v>
      </c>
      <c r="E55" s="56">
        <v>4303</v>
      </c>
      <c r="F55" s="56">
        <v>67</v>
      </c>
      <c r="G55" s="17">
        <f t="shared" si="1"/>
        <v>27622</v>
      </c>
    </row>
    <row r="56" spans="1:7" ht="13.5">
      <c r="A56" s="23" t="s">
        <v>79</v>
      </c>
      <c r="B56" s="56">
        <v>74986</v>
      </c>
      <c r="C56" s="56">
        <v>2622</v>
      </c>
      <c r="D56" s="56">
        <v>39</v>
      </c>
      <c r="E56" s="56">
        <v>10532</v>
      </c>
      <c r="F56" s="56">
        <v>285</v>
      </c>
      <c r="G56" s="17">
        <f t="shared" si="1"/>
        <v>88464</v>
      </c>
    </row>
    <row r="57" spans="1:7" ht="13.5">
      <c r="A57" s="23" t="s">
        <v>80</v>
      </c>
      <c r="B57" s="56">
        <v>22591</v>
      </c>
      <c r="C57" s="56">
        <v>2917</v>
      </c>
      <c r="D57" s="56">
        <v>0</v>
      </c>
      <c r="E57" s="56">
        <v>3793</v>
      </c>
      <c r="F57" s="56">
        <v>74</v>
      </c>
      <c r="G57" s="17">
        <f t="shared" si="1"/>
        <v>29375</v>
      </c>
    </row>
    <row r="58" spans="1:7" ht="13.5">
      <c r="A58" s="23" t="s">
        <v>81</v>
      </c>
      <c r="B58" s="56">
        <v>17396</v>
      </c>
      <c r="C58" s="56">
        <v>1853</v>
      </c>
      <c r="D58" s="56">
        <v>93</v>
      </c>
      <c r="E58" s="56">
        <v>3602</v>
      </c>
      <c r="F58" s="56">
        <v>90</v>
      </c>
      <c r="G58" s="17">
        <f t="shared" si="1"/>
        <v>23034</v>
      </c>
    </row>
    <row r="59" spans="1:7" ht="13.5">
      <c r="A59" s="23" t="s">
        <v>82</v>
      </c>
      <c r="B59" s="56">
        <v>66016</v>
      </c>
      <c r="C59" s="56">
        <v>2852</v>
      </c>
      <c r="D59" s="56">
        <v>142</v>
      </c>
      <c r="E59" s="56">
        <v>9148</v>
      </c>
      <c r="F59" s="56">
        <v>342</v>
      </c>
      <c r="G59" s="17">
        <f t="shared" si="1"/>
        <v>78500</v>
      </c>
    </row>
    <row r="60" spans="1:7" ht="13.5">
      <c r="A60" s="23" t="s">
        <v>206</v>
      </c>
      <c r="B60" s="56">
        <v>63274</v>
      </c>
      <c r="C60" s="56">
        <v>6466</v>
      </c>
      <c r="D60" s="56">
        <v>43</v>
      </c>
      <c r="E60" s="56">
        <v>8501</v>
      </c>
      <c r="F60" s="56">
        <v>182</v>
      </c>
      <c r="G60" s="17">
        <f t="shared" si="1"/>
        <v>78466</v>
      </c>
    </row>
    <row r="61" spans="1:7" ht="13.5">
      <c r="A61" s="23" t="s">
        <v>207</v>
      </c>
      <c r="B61" s="56">
        <v>129163</v>
      </c>
      <c r="C61" s="56">
        <v>5217</v>
      </c>
      <c r="D61" s="56">
        <v>336</v>
      </c>
      <c r="E61" s="56">
        <v>19064</v>
      </c>
      <c r="F61" s="56">
        <v>884</v>
      </c>
      <c r="G61" s="17">
        <f t="shared" si="1"/>
        <v>154664</v>
      </c>
    </row>
    <row r="62" spans="1:7" ht="13.5">
      <c r="A62" s="24" t="s">
        <v>83</v>
      </c>
      <c r="B62" s="51">
        <f>SUM(B48:B61)</f>
        <v>2294263</v>
      </c>
      <c r="C62" s="51">
        <f>SUM(C48:C61)</f>
        <v>119694</v>
      </c>
      <c r="D62" s="51">
        <f>SUM(D48:D61)</f>
        <v>2949</v>
      </c>
      <c r="E62" s="51">
        <f>SUM(E48:E61)</f>
        <v>345553</v>
      </c>
      <c r="F62" s="51">
        <f>SUM(F48:F61)</f>
        <v>15650</v>
      </c>
      <c r="G62" s="25">
        <f t="shared" si="1"/>
        <v>2778109</v>
      </c>
    </row>
    <row r="63" spans="1:7" ht="13.5">
      <c r="A63" s="23" t="s">
        <v>84</v>
      </c>
      <c r="B63" s="56">
        <v>9214</v>
      </c>
      <c r="C63" s="56">
        <v>454</v>
      </c>
      <c r="D63" s="56">
        <v>157</v>
      </c>
      <c r="E63" s="56">
        <v>1136</v>
      </c>
      <c r="F63" s="56">
        <v>32</v>
      </c>
      <c r="G63" s="17">
        <f t="shared" si="1"/>
        <v>10993</v>
      </c>
    </row>
    <row r="64" spans="1:7" ht="13.5">
      <c r="A64" s="23" t="s">
        <v>85</v>
      </c>
      <c r="B64" s="56">
        <v>35909</v>
      </c>
      <c r="C64" s="56">
        <v>1504</v>
      </c>
      <c r="D64" s="56">
        <v>26</v>
      </c>
      <c r="E64" s="56">
        <v>6010</v>
      </c>
      <c r="F64" s="56">
        <v>203</v>
      </c>
      <c r="G64" s="17">
        <f t="shared" si="1"/>
        <v>43652</v>
      </c>
    </row>
    <row r="65" spans="1:7" ht="13.5">
      <c r="A65" s="23" t="s">
        <v>86</v>
      </c>
      <c r="B65" s="56">
        <v>65455</v>
      </c>
      <c r="C65" s="56">
        <v>3788</v>
      </c>
      <c r="D65" s="56">
        <v>138</v>
      </c>
      <c r="E65" s="56">
        <v>8607</v>
      </c>
      <c r="F65" s="56">
        <v>644</v>
      </c>
      <c r="G65" s="17">
        <f t="shared" si="1"/>
        <v>78632</v>
      </c>
    </row>
    <row r="66" spans="1:7" ht="13.5">
      <c r="A66" s="23" t="s">
        <v>87</v>
      </c>
      <c r="B66" s="56">
        <v>24368</v>
      </c>
      <c r="C66" s="56">
        <v>551</v>
      </c>
      <c r="D66" s="56">
        <v>8</v>
      </c>
      <c r="E66" s="56">
        <v>2308</v>
      </c>
      <c r="F66" s="56">
        <v>186</v>
      </c>
      <c r="G66" s="17">
        <f t="shared" si="1"/>
        <v>27421</v>
      </c>
    </row>
    <row r="67" spans="1:7" ht="13.5">
      <c r="A67" s="23" t="s">
        <v>88</v>
      </c>
      <c r="B67" s="56">
        <v>22100</v>
      </c>
      <c r="C67" s="56">
        <v>951</v>
      </c>
      <c r="D67" s="56">
        <v>0</v>
      </c>
      <c r="E67" s="56">
        <v>2262</v>
      </c>
      <c r="F67" s="56">
        <v>204</v>
      </c>
      <c r="G67" s="17">
        <f t="shared" si="1"/>
        <v>25517</v>
      </c>
    </row>
    <row r="68" spans="1:7" ht="13.5">
      <c r="A68" s="23" t="s">
        <v>89</v>
      </c>
      <c r="B68" s="56">
        <v>20692</v>
      </c>
      <c r="C68" s="56">
        <v>1196</v>
      </c>
      <c r="D68" s="56">
        <v>196</v>
      </c>
      <c r="E68" s="56">
        <v>2415</v>
      </c>
      <c r="F68" s="56">
        <v>174</v>
      </c>
      <c r="G68" s="17">
        <f t="shared" si="1"/>
        <v>24673</v>
      </c>
    </row>
    <row r="69" spans="1:7" ht="13.5">
      <c r="A69" s="23" t="s">
        <v>90</v>
      </c>
      <c r="B69" s="56">
        <v>34590</v>
      </c>
      <c r="C69" s="56">
        <v>1633</v>
      </c>
      <c r="D69" s="56">
        <v>103</v>
      </c>
      <c r="E69" s="56">
        <v>4358</v>
      </c>
      <c r="F69" s="56">
        <v>165</v>
      </c>
      <c r="G69" s="17">
        <f t="shared" si="1"/>
        <v>40849</v>
      </c>
    </row>
    <row r="70" spans="1:7" ht="13.5">
      <c r="A70" s="23" t="s">
        <v>91</v>
      </c>
      <c r="B70" s="56">
        <v>11893</v>
      </c>
      <c r="C70" s="56">
        <v>684</v>
      </c>
      <c r="D70" s="56">
        <v>22</v>
      </c>
      <c r="E70" s="56">
        <v>1832</v>
      </c>
      <c r="F70" s="56">
        <v>70</v>
      </c>
      <c r="G70" s="17">
        <f t="shared" si="1"/>
        <v>14501</v>
      </c>
    </row>
    <row r="71" spans="1:7" ht="13.5">
      <c r="A71" s="23" t="s">
        <v>92</v>
      </c>
      <c r="B71" s="56">
        <v>25228</v>
      </c>
      <c r="C71" s="56">
        <v>1421</v>
      </c>
      <c r="D71" s="56">
        <v>154</v>
      </c>
      <c r="E71" s="56">
        <v>2585</v>
      </c>
      <c r="F71" s="56">
        <v>129</v>
      </c>
      <c r="G71" s="17">
        <f t="shared" si="1"/>
        <v>29517</v>
      </c>
    </row>
    <row r="72" spans="1:7" ht="13.5">
      <c r="A72" s="23" t="s">
        <v>93</v>
      </c>
      <c r="B72" s="56">
        <v>11469</v>
      </c>
      <c r="C72" s="56">
        <v>1196</v>
      </c>
      <c r="D72" s="56">
        <v>31</v>
      </c>
      <c r="E72" s="56">
        <v>994</v>
      </c>
      <c r="F72" s="56">
        <v>45</v>
      </c>
      <c r="G72" s="17">
        <f t="shared" si="1"/>
        <v>13735</v>
      </c>
    </row>
    <row r="73" spans="1:7" ht="13.5">
      <c r="A73" s="23" t="s">
        <v>208</v>
      </c>
      <c r="B73" s="56">
        <v>10486</v>
      </c>
      <c r="C73" s="56">
        <v>873</v>
      </c>
      <c r="D73" s="56">
        <v>53</v>
      </c>
      <c r="E73" s="56">
        <v>1487</v>
      </c>
      <c r="F73" s="56">
        <v>54</v>
      </c>
      <c r="G73" s="17">
        <f t="shared" si="1"/>
        <v>12953</v>
      </c>
    </row>
    <row r="74" spans="1:7" ht="13.5">
      <c r="A74" s="23" t="s">
        <v>213</v>
      </c>
      <c r="B74" s="56">
        <v>12581</v>
      </c>
      <c r="C74" s="56">
        <v>1326</v>
      </c>
      <c r="D74" s="56">
        <v>32</v>
      </c>
      <c r="E74" s="56">
        <v>2977</v>
      </c>
      <c r="F74" s="56">
        <v>17</v>
      </c>
      <c r="G74" s="17">
        <f t="shared" si="1"/>
        <v>16933</v>
      </c>
    </row>
    <row r="75" spans="1:7" ht="13.5">
      <c r="A75" s="23" t="s">
        <v>214</v>
      </c>
      <c r="B75" s="56">
        <v>18960</v>
      </c>
      <c r="C75" s="56">
        <v>1853</v>
      </c>
      <c r="D75" s="56">
        <v>25</v>
      </c>
      <c r="E75" s="56">
        <v>2735</v>
      </c>
      <c r="F75" s="56">
        <v>94</v>
      </c>
      <c r="G75" s="17">
        <f t="shared" si="1"/>
        <v>23667</v>
      </c>
    </row>
    <row r="76" spans="1:7" ht="13.5">
      <c r="A76" s="23" t="s">
        <v>94</v>
      </c>
      <c r="B76" s="56">
        <v>10056</v>
      </c>
      <c r="C76" s="56">
        <v>732</v>
      </c>
      <c r="D76" s="56">
        <v>249</v>
      </c>
      <c r="E76" s="56">
        <v>1527</v>
      </c>
      <c r="F76" s="56">
        <v>66</v>
      </c>
      <c r="G76" s="17">
        <f t="shared" si="1"/>
        <v>12630</v>
      </c>
    </row>
    <row r="77" spans="1:7" ht="13.5">
      <c r="A77" s="23" t="s">
        <v>95</v>
      </c>
      <c r="B77" s="56">
        <v>13504</v>
      </c>
      <c r="C77" s="56">
        <v>1376</v>
      </c>
      <c r="D77" s="56">
        <v>35</v>
      </c>
      <c r="E77" s="56">
        <v>2333</v>
      </c>
      <c r="F77" s="56">
        <v>51</v>
      </c>
      <c r="G77" s="17">
        <f>SUM(B77:F77)</f>
        <v>17299</v>
      </c>
    </row>
    <row r="78" spans="1:7" ht="13.5">
      <c r="A78" s="24" t="s">
        <v>215</v>
      </c>
      <c r="B78" s="53">
        <f>SUM(B63:B77)</f>
        <v>326505</v>
      </c>
      <c r="C78" s="51">
        <f>SUM(C63:C77)</f>
        <v>19538</v>
      </c>
      <c r="D78" s="51">
        <f>SUM(D63:D77)</f>
        <v>1229</v>
      </c>
      <c r="E78" s="51">
        <f>SUM(E63:E77)</f>
        <v>43566</v>
      </c>
      <c r="F78" s="51">
        <f>SUM(F63:F77)</f>
        <v>2134</v>
      </c>
      <c r="G78" s="25">
        <f>SUM(B78:F78)</f>
        <v>392972</v>
      </c>
    </row>
    <row r="79" spans="1:7" ht="13.5">
      <c r="A79" s="32" t="s">
        <v>96</v>
      </c>
      <c r="B79" s="54">
        <f>SUM(B78,B62)</f>
        <v>2620768</v>
      </c>
      <c r="C79" s="54">
        <f>SUM(C78,C62)</f>
        <v>139232</v>
      </c>
      <c r="D79" s="54">
        <f>SUM(D78,D62)</f>
        <v>4178</v>
      </c>
      <c r="E79" s="54">
        <f>SUM(E78,E62)</f>
        <v>389119</v>
      </c>
      <c r="F79" s="54">
        <f>SUM(F78,F62)</f>
        <v>17784</v>
      </c>
      <c r="G79" s="20">
        <f>SUM(B79:F79)</f>
        <v>3171081</v>
      </c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57" customWidth="1"/>
    <col min="2" max="8" width="14.25390625" style="157" customWidth="1"/>
    <col min="9" max="16384" width="9.00390625" style="157" customWidth="1"/>
  </cols>
  <sheetData>
    <row r="1" spans="1:8" ht="17.25">
      <c r="A1" s="1" t="s">
        <v>298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218</v>
      </c>
      <c r="B2" s="156"/>
      <c r="C2" s="156"/>
      <c r="D2" s="156"/>
      <c r="E2" s="156"/>
      <c r="F2" s="156"/>
      <c r="G2" s="156"/>
      <c r="H2" s="156"/>
    </row>
    <row r="3" ht="13.5">
      <c r="G3" s="4" t="s">
        <v>175</v>
      </c>
    </row>
    <row r="4" spans="1:7" ht="13.5">
      <c r="A4" s="5" t="s">
        <v>60</v>
      </c>
      <c r="B4" s="30" t="s">
        <v>185</v>
      </c>
      <c r="C4" s="6"/>
      <c r="D4" s="6"/>
      <c r="E4" s="6"/>
      <c r="F4" s="6"/>
      <c r="G4" s="33"/>
    </row>
    <row r="5" spans="1:7" ht="13.5">
      <c r="A5" s="158"/>
      <c r="B5" s="16"/>
      <c r="C5" s="16"/>
      <c r="D5" s="17"/>
      <c r="E5" s="17"/>
      <c r="F5" s="17"/>
      <c r="G5" s="17"/>
    </row>
    <row r="6" spans="1:7" ht="13.5">
      <c r="A6" s="158"/>
      <c r="B6" s="14" t="s">
        <v>170</v>
      </c>
      <c r="C6" s="14" t="s">
        <v>225</v>
      </c>
      <c r="D6" s="15" t="s">
        <v>171</v>
      </c>
      <c r="E6" s="15" t="s">
        <v>172</v>
      </c>
      <c r="F6" s="15" t="s">
        <v>173</v>
      </c>
      <c r="G6" s="15" t="s">
        <v>63</v>
      </c>
    </row>
    <row r="7" spans="1:7" ht="13.5">
      <c r="A7" s="158"/>
      <c r="B7" s="16"/>
      <c r="C7" s="16"/>
      <c r="D7" s="17"/>
      <c r="E7" s="17"/>
      <c r="F7" s="15" t="s">
        <v>174</v>
      </c>
      <c r="G7" s="36" t="s">
        <v>186</v>
      </c>
    </row>
    <row r="8" spans="1:7" ht="13.5">
      <c r="A8" s="18" t="s">
        <v>212</v>
      </c>
      <c r="B8" s="65"/>
      <c r="C8" s="65"/>
      <c r="D8" s="55"/>
      <c r="E8" s="55"/>
      <c r="F8" s="55"/>
      <c r="G8" s="55"/>
    </row>
    <row r="9" spans="1:7" ht="13.5">
      <c r="A9" s="21" t="s">
        <v>71</v>
      </c>
      <c r="B9" s="56">
        <v>153</v>
      </c>
      <c r="C9" s="56">
        <v>25</v>
      </c>
      <c r="D9" s="56">
        <v>0</v>
      </c>
      <c r="E9" s="56">
        <v>122</v>
      </c>
      <c r="F9" s="56">
        <v>0</v>
      </c>
      <c r="G9" s="50">
        <f>SUM(B9:F9)</f>
        <v>300</v>
      </c>
    </row>
    <row r="10" spans="1:7" ht="13.5">
      <c r="A10" s="23" t="s">
        <v>72</v>
      </c>
      <c r="B10" s="56">
        <v>113</v>
      </c>
      <c r="C10" s="56">
        <v>23</v>
      </c>
      <c r="D10" s="56">
        <v>0</v>
      </c>
      <c r="E10" s="56">
        <v>92</v>
      </c>
      <c r="F10" s="56">
        <v>0</v>
      </c>
      <c r="G10" s="50">
        <f aca="true" t="shared" si="0" ref="G10:G37">SUM(B10:F10)</f>
        <v>228</v>
      </c>
    </row>
    <row r="11" spans="1:7" ht="13.5">
      <c r="A11" s="23" t="s">
        <v>73</v>
      </c>
      <c r="B11" s="56">
        <v>64</v>
      </c>
      <c r="C11" s="56">
        <v>4</v>
      </c>
      <c r="D11" s="56">
        <v>0</v>
      </c>
      <c r="E11" s="56">
        <v>72</v>
      </c>
      <c r="F11" s="56">
        <v>0</v>
      </c>
      <c r="G11" s="50">
        <f t="shared" si="0"/>
        <v>140</v>
      </c>
    </row>
    <row r="12" spans="1:7" ht="13.5">
      <c r="A12" s="23" t="s">
        <v>74</v>
      </c>
      <c r="B12" s="56">
        <v>93</v>
      </c>
      <c r="C12" s="56">
        <v>12</v>
      </c>
      <c r="D12" s="56">
        <v>0</v>
      </c>
      <c r="E12" s="56">
        <v>73</v>
      </c>
      <c r="F12" s="56">
        <v>0</v>
      </c>
      <c r="G12" s="50">
        <f t="shared" si="0"/>
        <v>178</v>
      </c>
    </row>
    <row r="13" spans="1:7" ht="13.5">
      <c r="A13" s="23" t="s">
        <v>75</v>
      </c>
      <c r="B13" s="56">
        <v>29</v>
      </c>
      <c r="C13" s="56">
        <v>16</v>
      </c>
      <c r="D13" s="56">
        <v>0</v>
      </c>
      <c r="E13" s="56">
        <v>49</v>
      </c>
      <c r="F13" s="56">
        <v>0</v>
      </c>
      <c r="G13" s="50">
        <f t="shared" si="0"/>
        <v>94</v>
      </c>
    </row>
    <row r="14" spans="1:7" ht="13.5">
      <c r="A14" s="23" t="s">
        <v>76</v>
      </c>
      <c r="B14" s="56">
        <v>164</v>
      </c>
      <c r="C14" s="56">
        <v>1</v>
      </c>
      <c r="D14" s="56">
        <v>0</v>
      </c>
      <c r="E14" s="56">
        <v>72</v>
      </c>
      <c r="F14" s="56">
        <v>0</v>
      </c>
      <c r="G14" s="50">
        <f t="shared" si="0"/>
        <v>237</v>
      </c>
    </row>
    <row r="15" spans="1:7" ht="13.5">
      <c r="A15" s="23" t="s">
        <v>77</v>
      </c>
      <c r="B15" s="56">
        <v>7</v>
      </c>
      <c r="C15" s="56">
        <v>0</v>
      </c>
      <c r="D15" s="56">
        <v>0</v>
      </c>
      <c r="E15" s="56">
        <v>70</v>
      </c>
      <c r="F15" s="56">
        <v>0</v>
      </c>
      <c r="G15" s="50">
        <f t="shared" si="0"/>
        <v>77</v>
      </c>
    </row>
    <row r="16" spans="1:7" ht="13.5">
      <c r="A16" s="23" t="s">
        <v>78</v>
      </c>
      <c r="B16" s="56">
        <v>4</v>
      </c>
      <c r="C16" s="56">
        <v>0</v>
      </c>
      <c r="D16" s="56">
        <v>0</v>
      </c>
      <c r="E16" s="56">
        <v>20</v>
      </c>
      <c r="F16" s="56">
        <v>0</v>
      </c>
      <c r="G16" s="50">
        <f t="shared" si="0"/>
        <v>24</v>
      </c>
    </row>
    <row r="17" spans="1:7" ht="13.5">
      <c r="A17" s="23" t="s">
        <v>79</v>
      </c>
      <c r="B17" s="56">
        <v>16</v>
      </c>
      <c r="C17" s="56">
        <v>0</v>
      </c>
      <c r="D17" s="56">
        <v>0</v>
      </c>
      <c r="E17" s="56">
        <v>21</v>
      </c>
      <c r="F17" s="56">
        <v>0</v>
      </c>
      <c r="G17" s="50">
        <f t="shared" si="0"/>
        <v>37</v>
      </c>
    </row>
    <row r="18" spans="1:7" ht="13.5">
      <c r="A18" s="23" t="s">
        <v>80</v>
      </c>
      <c r="B18" s="56">
        <v>13</v>
      </c>
      <c r="C18" s="56">
        <v>8</v>
      </c>
      <c r="D18" s="56">
        <v>0</v>
      </c>
      <c r="E18" s="56">
        <v>21</v>
      </c>
      <c r="F18" s="56">
        <v>0</v>
      </c>
      <c r="G18" s="50">
        <f t="shared" si="0"/>
        <v>42</v>
      </c>
    </row>
    <row r="19" spans="1:7" ht="13.5">
      <c r="A19" s="23" t="s">
        <v>81</v>
      </c>
      <c r="B19" s="56">
        <v>7</v>
      </c>
      <c r="C19" s="56">
        <v>0</v>
      </c>
      <c r="D19" s="56">
        <v>0</v>
      </c>
      <c r="E19" s="56">
        <v>3</v>
      </c>
      <c r="F19" s="56">
        <v>0</v>
      </c>
      <c r="G19" s="50">
        <f t="shared" si="0"/>
        <v>10</v>
      </c>
    </row>
    <row r="20" spans="1:7" ht="13.5">
      <c r="A20" s="23" t="s">
        <v>82</v>
      </c>
      <c r="B20" s="56">
        <v>4</v>
      </c>
      <c r="C20" s="56">
        <v>4</v>
      </c>
      <c r="D20" s="56">
        <v>0</v>
      </c>
      <c r="E20" s="56">
        <v>44</v>
      </c>
      <c r="F20" s="56">
        <v>0</v>
      </c>
      <c r="G20" s="50">
        <f t="shared" si="0"/>
        <v>52</v>
      </c>
    </row>
    <row r="21" spans="1:7" ht="13.5">
      <c r="A21" s="23" t="s">
        <v>206</v>
      </c>
      <c r="B21" s="56">
        <v>47</v>
      </c>
      <c r="C21" s="56">
        <v>0</v>
      </c>
      <c r="D21" s="56">
        <v>0</v>
      </c>
      <c r="E21" s="56">
        <v>64</v>
      </c>
      <c r="F21" s="56">
        <v>0</v>
      </c>
      <c r="G21" s="50">
        <f t="shared" si="0"/>
        <v>111</v>
      </c>
    </row>
    <row r="22" spans="1:7" ht="13.5">
      <c r="A22" s="23" t="s">
        <v>207</v>
      </c>
      <c r="B22" s="56">
        <v>26</v>
      </c>
      <c r="C22" s="56">
        <v>2</v>
      </c>
      <c r="D22" s="56">
        <v>0</v>
      </c>
      <c r="E22" s="56">
        <v>50</v>
      </c>
      <c r="F22" s="56">
        <v>0</v>
      </c>
      <c r="G22" s="50">
        <f t="shared" si="0"/>
        <v>78</v>
      </c>
    </row>
    <row r="23" spans="1:7" ht="13.5">
      <c r="A23" s="24" t="s">
        <v>83</v>
      </c>
      <c r="B23" s="51">
        <f>SUM(B9:B22)</f>
        <v>740</v>
      </c>
      <c r="C23" s="51">
        <f>SUM(C9:C22)</f>
        <v>95</v>
      </c>
      <c r="D23" s="51">
        <f>SUM(D9:D22)</f>
        <v>0</v>
      </c>
      <c r="E23" s="51">
        <f>SUM(E9:E22)</f>
        <v>773</v>
      </c>
      <c r="F23" s="51">
        <f>SUM(F9:F22)</f>
        <v>0</v>
      </c>
      <c r="G23" s="52">
        <f t="shared" si="0"/>
        <v>1608</v>
      </c>
    </row>
    <row r="24" spans="1:7" ht="13.5">
      <c r="A24" s="23" t="s">
        <v>84</v>
      </c>
      <c r="B24" s="56">
        <v>1</v>
      </c>
      <c r="C24" s="56">
        <v>0</v>
      </c>
      <c r="D24" s="56">
        <v>0</v>
      </c>
      <c r="E24" s="56">
        <v>0</v>
      </c>
      <c r="F24" s="56">
        <v>0</v>
      </c>
      <c r="G24" s="50">
        <f t="shared" si="0"/>
        <v>1</v>
      </c>
    </row>
    <row r="25" spans="1:7" ht="13.5">
      <c r="A25" s="23" t="s">
        <v>85</v>
      </c>
      <c r="B25" s="56">
        <v>1</v>
      </c>
      <c r="C25" s="56">
        <v>10</v>
      </c>
      <c r="D25" s="56">
        <v>0</v>
      </c>
      <c r="E25" s="56">
        <v>12</v>
      </c>
      <c r="F25" s="56">
        <v>0</v>
      </c>
      <c r="G25" s="50">
        <f t="shared" si="0"/>
        <v>23</v>
      </c>
    </row>
    <row r="26" spans="1:7" ht="13.5">
      <c r="A26" s="23" t="s">
        <v>86</v>
      </c>
      <c r="B26" s="56">
        <v>19</v>
      </c>
      <c r="C26" s="56">
        <v>0</v>
      </c>
      <c r="D26" s="56">
        <v>0</v>
      </c>
      <c r="E26" s="56">
        <v>4</v>
      </c>
      <c r="F26" s="56">
        <v>0</v>
      </c>
      <c r="G26" s="50">
        <f t="shared" si="0"/>
        <v>23</v>
      </c>
    </row>
    <row r="27" spans="1:7" ht="13.5">
      <c r="A27" s="23" t="s">
        <v>87</v>
      </c>
      <c r="B27" s="56">
        <v>2</v>
      </c>
      <c r="C27" s="56">
        <v>0</v>
      </c>
      <c r="D27" s="56">
        <v>0</v>
      </c>
      <c r="E27" s="56">
        <v>3</v>
      </c>
      <c r="F27" s="56">
        <v>0</v>
      </c>
      <c r="G27" s="50">
        <f t="shared" si="0"/>
        <v>5</v>
      </c>
    </row>
    <row r="28" spans="1:7" ht="13.5">
      <c r="A28" s="23" t="s">
        <v>88</v>
      </c>
      <c r="B28" s="56">
        <v>0</v>
      </c>
      <c r="C28" s="56">
        <v>0</v>
      </c>
      <c r="D28" s="56">
        <v>0</v>
      </c>
      <c r="E28" s="56">
        <v>11</v>
      </c>
      <c r="F28" s="56">
        <v>0</v>
      </c>
      <c r="G28" s="50">
        <f t="shared" si="0"/>
        <v>11</v>
      </c>
    </row>
    <row r="29" spans="1:7" ht="13.5">
      <c r="A29" s="23" t="s">
        <v>89</v>
      </c>
      <c r="B29" s="56">
        <v>12</v>
      </c>
      <c r="C29" s="56">
        <v>0</v>
      </c>
      <c r="D29" s="56">
        <v>0</v>
      </c>
      <c r="E29" s="56">
        <v>18</v>
      </c>
      <c r="F29" s="56">
        <v>0</v>
      </c>
      <c r="G29" s="50">
        <f t="shared" si="0"/>
        <v>30</v>
      </c>
    </row>
    <row r="30" spans="1:7" ht="13.5">
      <c r="A30" s="23" t="s">
        <v>90</v>
      </c>
      <c r="B30" s="56">
        <v>7</v>
      </c>
      <c r="C30" s="56">
        <v>0</v>
      </c>
      <c r="D30" s="56">
        <v>0</v>
      </c>
      <c r="E30" s="56">
        <v>42</v>
      </c>
      <c r="F30" s="56">
        <v>0</v>
      </c>
      <c r="G30" s="50">
        <f t="shared" si="0"/>
        <v>49</v>
      </c>
    </row>
    <row r="31" spans="1:7" ht="13.5">
      <c r="A31" s="23" t="s">
        <v>91</v>
      </c>
      <c r="B31" s="56">
        <v>7</v>
      </c>
      <c r="C31" s="56">
        <v>0</v>
      </c>
      <c r="D31" s="56">
        <v>0</v>
      </c>
      <c r="E31" s="56">
        <v>22</v>
      </c>
      <c r="F31" s="56">
        <v>0</v>
      </c>
      <c r="G31" s="50">
        <f t="shared" si="0"/>
        <v>29</v>
      </c>
    </row>
    <row r="32" spans="1:7" ht="13.5">
      <c r="A32" s="23" t="s">
        <v>92</v>
      </c>
      <c r="B32" s="56">
        <v>0</v>
      </c>
      <c r="C32" s="56">
        <v>0</v>
      </c>
      <c r="D32" s="56">
        <v>0</v>
      </c>
      <c r="E32" s="56">
        <v>1</v>
      </c>
      <c r="F32" s="56">
        <v>0</v>
      </c>
      <c r="G32" s="50">
        <f t="shared" si="0"/>
        <v>1</v>
      </c>
    </row>
    <row r="33" spans="1:7" ht="13.5">
      <c r="A33" s="23" t="s">
        <v>93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0">
        <f t="shared" si="0"/>
        <v>0</v>
      </c>
    </row>
    <row r="34" spans="1:7" ht="13.5">
      <c r="A34" s="23" t="s">
        <v>208</v>
      </c>
      <c r="B34" s="56">
        <v>0</v>
      </c>
      <c r="C34" s="56">
        <v>0</v>
      </c>
      <c r="D34" s="56">
        <v>0</v>
      </c>
      <c r="E34" s="56">
        <v>26</v>
      </c>
      <c r="F34" s="56">
        <v>0</v>
      </c>
      <c r="G34" s="50">
        <f t="shared" si="0"/>
        <v>26</v>
      </c>
    </row>
    <row r="35" spans="1:7" ht="13.5">
      <c r="A35" s="23" t="s">
        <v>213</v>
      </c>
      <c r="B35" s="56">
        <v>7</v>
      </c>
      <c r="C35" s="56">
        <v>0</v>
      </c>
      <c r="D35" s="56">
        <v>0</v>
      </c>
      <c r="E35" s="56">
        <v>0</v>
      </c>
      <c r="F35" s="56">
        <v>0</v>
      </c>
      <c r="G35" s="50">
        <f t="shared" si="0"/>
        <v>7</v>
      </c>
    </row>
    <row r="36" spans="1:7" ht="13.5">
      <c r="A36" s="23" t="s">
        <v>214</v>
      </c>
      <c r="B36" s="56">
        <v>0</v>
      </c>
      <c r="C36" s="56">
        <v>13</v>
      </c>
      <c r="D36" s="56">
        <v>0</v>
      </c>
      <c r="E36" s="56">
        <v>3</v>
      </c>
      <c r="F36" s="56">
        <v>0</v>
      </c>
      <c r="G36" s="50">
        <f t="shared" si="0"/>
        <v>16</v>
      </c>
    </row>
    <row r="37" spans="1:7" ht="13.5">
      <c r="A37" s="23" t="s">
        <v>94</v>
      </c>
      <c r="B37" s="56">
        <v>0</v>
      </c>
      <c r="C37" s="56">
        <v>0</v>
      </c>
      <c r="D37" s="56">
        <v>0</v>
      </c>
      <c r="E37" s="56">
        <v>5</v>
      </c>
      <c r="F37" s="56">
        <v>0</v>
      </c>
      <c r="G37" s="50">
        <f t="shared" si="0"/>
        <v>5</v>
      </c>
    </row>
    <row r="38" spans="1:7" ht="13.5">
      <c r="A38" s="23" t="s">
        <v>95</v>
      </c>
      <c r="B38" s="56">
        <v>14</v>
      </c>
      <c r="C38" s="56">
        <v>0</v>
      </c>
      <c r="D38" s="56">
        <v>0</v>
      </c>
      <c r="E38" s="56">
        <v>16</v>
      </c>
      <c r="F38" s="56">
        <v>0</v>
      </c>
      <c r="G38" s="50">
        <f>SUM(B38:F38)</f>
        <v>30</v>
      </c>
    </row>
    <row r="39" spans="1:7" ht="13.5">
      <c r="A39" s="24" t="s">
        <v>215</v>
      </c>
      <c r="B39" s="51">
        <f>SUM(B24:B38)</f>
        <v>70</v>
      </c>
      <c r="C39" s="51">
        <f>SUM(C24:C38)</f>
        <v>23</v>
      </c>
      <c r="D39" s="51">
        <f>SUM(D24:D38)</f>
        <v>0</v>
      </c>
      <c r="E39" s="51">
        <f>SUM(E24:E38)</f>
        <v>163</v>
      </c>
      <c r="F39" s="51">
        <f>SUM(F24:F38)</f>
        <v>0</v>
      </c>
      <c r="G39" s="52">
        <f>SUM(B39:F39)</f>
        <v>256</v>
      </c>
    </row>
    <row r="40" spans="1:7" ht="13.5">
      <c r="A40" s="26" t="s">
        <v>96</v>
      </c>
      <c r="B40" s="54">
        <f>SUM(B39,B23)</f>
        <v>810</v>
      </c>
      <c r="C40" s="54">
        <f>SUM(C39,C23)</f>
        <v>118</v>
      </c>
      <c r="D40" s="54">
        <f>SUM(D39,D23)</f>
        <v>0</v>
      </c>
      <c r="E40" s="54">
        <f>SUM(E39,E23)</f>
        <v>936</v>
      </c>
      <c r="F40" s="54">
        <f>SUM(F39,F23)</f>
        <v>0</v>
      </c>
      <c r="G40" s="55">
        <f>SUM(B40:F40)</f>
        <v>1864</v>
      </c>
    </row>
    <row r="41" spans="2:7" ht="13.5">
      <c r="B41" s="159"/>
      <c r="C41" s="159"/>
      <c r="D41" s="159"/>
      <c r="E41" s="159"/>
      <c r="F41" s="159"/>
      <c r="G41" s="159"/>
    </row>
    <row r="42" spans="2:7" ht="13.5">
      <c r="B42" s="159"/>
      <c r="C42" s="159"/>
      <c r="D42" s="159"/>
      <c r="E42" s="159"/>
      <c r="F42" s="159"/>
      <c r="G42" s="58" t="s">
        <v>175</v>
      </c>
    </row>
    <row r="43" spans="1:7" ht="13.5">
      <c r="A43" s="5" t="s">
        <v>60</v>
      </c>
      <c r="B43" s="59" t="s">
        <v>263</v>
      </c>
      <c r="C43" s="60"/>
      <c r="D43" s="60"/>
      <c r="E43" s="60"/>
      <c r="F43" s="60"/>
      <c r="G43" s="84"/>
    </row>
    <row r="44" spans="1:7" ht="13.5">
      <c r="A44" s="158"/>
      <c r="B44" s="74"/>
      <c r="C44" s="74"/>
      <c r="D44" s="50"/>
      <c r="E44" s="50"/>
      <c r="F44" s="50"/>
      <c r="G44" s="50"/>
    </row>
    <row r="45" spans="1:7" ht="13.5">
      <c r="A45" s="158"/>
      <c r="B45" s="64" t="s">
        <v>170</v>
      </c>
      <c r="C45" s="64" t="s">
        <v>225</v>
      </c>
      <c r="D45" s="63" t="s">
        <v>171</v>
      </c>
      <c r="E45" s="63" t="s">
        <v>172</v>
      </c>
      <c r="F45" s="63" t="s">
        <v>173</v>
      </c>
      <c r="G45" s="63" t="s">
        <v>63</v>
      </c>
    </row>
    <row r="46" spans="1:7" ht="13.5">
      <c r="A46" s="158"/>
      <c r="B46" s="74"/>
      <c r="C46" s="74"/>
      <c r="D46" s="50"/>
      <c r="E46" s="50"/>
      <c r="F46" s="63" t="s">
        <v>174</v>
      </c>
      <c r="G46" s="86" t="s">
        <v>187</v>
      </c>
    </row>
    <row r="47" spans="1:7" ht="13.5">
      <c r="A47" s="18" t="s">
        <v>212</v>
      </c>
      <c r="B47" s="65"/>
      <c r="C47" s="65"/>
      <c r="D47" s="55"/>
      <c r="E47" s="55"/>
      <c r="F47" s="55"/>
      <c r="G47" s="55"/>
    </row>
    <row r="48" spans="1:7" ht="13.5">
      <c r="A48" s="21" t="s">
        <v>71</v>
      </c>
      <c r="B48" s="56">
        <v>2269</v>
      </c>
      <c r="C48" s="56">
        <v>414</v>
      </c>
      <c r="D48" s="56">
        <v>5</v>
      </c>
      <c r="E48" s="56">
        <v>4718</v>
      </c>
      <c r="F48" s="56">
        <v>1422</v>
      </c>
      <c r="G48" s="50">
        <f>SUM(B48:F48)</f>
        <v>8828</v>
      </c>
    </row>
    <row r="49" spans="1:7" ht="13.5">
      <c r="A49" s="23" t="s">
        <v>72</v>
      </c>
      <c r="B49" s="56">
        <v>4497</v>
      </c>
      <c r="C49" s="56">
        <v>437</v>
      </c>
      <c r="D49" s="56">
        <v>5</v>
      </c>
      <c r="E49" s="56">
        <v>5361</v>
      </c>
      <c r="F49" s="56">
        <v>1658</v>
      </c>
      <c r="G49" s="50">
        <f aca="true" t="shared" si="1" ref="G49:G76">SUM(B49:F49)</f>
        <v>11958</v>
      </c>
    </row>
    <row r="50" spans="1:7" ht="13.5">
      <c r="A50" s="23" t="s">
        <v>73</v>
      </c>
      <c r="B50" s="56">
        <v>1115</v>
      </c>
      <c r="C50" s="56">
        <v>211</v>
      </c>
      <c r="D50" s="56">
        <v>1</v>
      </c>
      <c r="E50" s="56">
        <v>1705</v>
      </c>
      <c r="F50" s="56">
        <v>375</v>
      </c>
      <c r="G50" s="50">
        <f t="shared" si="1"/>
        <v>3407</v>
      </c>
    </row>
    <row r="51" spans="1:7" ht="13.5">
      <c r="A51" s="23" t="s">
        <v>74</v>
      </c>
      <c r="B51" s="56">
        <v>1910</v>
      </c>
      <c r="C51" s="56">
        <v>250</v>
      </c>
      <c r="D51" s="56">
        <v>0</v>
      </c>
      <c r="E51" s="56">
        <v>1637</v>
      </c>
      <c r="F51" s="56">
        <v>2558</v>
      </c>
      <c r="G51" s="50">
        <f t="shared" si="1"/>
        <v>6355</v>
      </c>
    </row>
    <row r="52" spans="1:7" ht="13.5">
      <c r="A52" s="23" t="s">
        <v>75</v>
      </c>
      <c r="B52" s="56">
        <v>2210</v>
      </c>
      <c r="C52" s="56">
        <v>64</v>
      </c>
      <c r="D52" s="56">
        <v>9</v>
      </c>
      <c r="E52" s="56">
        <v>3223</v>
      </c>
      <c r="F52" s="56">
        <v>772</v>
      </c>
      <c r="G52" s="50">
        <f t="shared" si="1"/>
        <v>6278</v>
      </c>
    </row>
    <row r="53" spans="1:7" ht="13.5">
      <c r="A53" s="23" t="s">
        <v>76</v>
      </c>
      <c r="B53" s="56">
        <v>1596</v>
      </c>
      <c r="C53" s="56">
        <v>199</v>
      </c>
      <c r="D53" s="56">
        <v>0</v>
      </c>
      <c r="E53" s="56">
        <v>2688</v>
      </c>
      <c r="F53" s="56">
        <v>989</v>
      </c>
      <c r="G53" s="50">
        <f t="shared" si="1"/>
        <v>5472</v>
      </c>
    </row>
    <row r="54" spans="1:7" ht="13.5">
      <c r="A54" s="23" t="s">
        <v>77</v>
      </c>
      <c r="B54" s="56">
        <v>467</v>
      </c>
      <c r="C54" s="56">
        <v>58</v>
      </c>
      <c r="D54" s="56">
        <v>0</v>
      </c>
      <c r="E54" s="56">
        <v>924</v>
      </c>
      <c r="F54" s="56">
        <v>209</v>
      </c>
      <c r="G54" s="50">
        <f t="shared" si="1"/>
        <v>1658</v>
      </c>
    </row>
    <row r="55" spans="1:7" ht="13.5">
      <c r="A55" s="23" t="s">
        <v>78</v>
      </c>
      <c r="B55" s="56">
        <v>79</v>
      </c>
      <c r="C55" s="56">
        <v>29</v>
      </c>
      <c r="D55" s="56">
        <v>0</v>
      </c>
      <c r="E55" s="56">
        <v>123</v>
      </c>
      <c r="F55" s="56">
        <v>30</v>
      </c>
      <c r="G55" s="50">
        <f t="shared" si="1"/>
        <v>261</v>
      </c>
    </row>
    <row r="56" spans="1:7" ht="13.5">
      <c r="A56" s="23" t="s">
        <v>79</v>
      </c>
      <c r="B56" s="56">
        <v>308</v>
      </c>
      <c r="C56" s="56">
        <v>47</v>
      </c>
      <c r="D56" s="56">
        <v>0</v>
      </c>
      <c r="E56" s="56">
        <v>534</v>
      </c>
      <c r="F56" s="56">
        <v>194</v>
      </c>
      <c r="G56" s="50">
        <f t="shared" si="1"/>
        <v>1083</v>
      </c>
    </row>
    <row r="57" spans="1:7" ht="13.5">
      <c r="A57" s="23" t="s">
        <v>80</v>
      </c>
      <c r="B57" s="56">
        <v>113</v>
      </c>
      <c r="C57" s="56">
        <v>37</v>
      </c>
      <c r="D57" s="56">
        <v>0</v>
      </c>
      <c r="E57" s="56">
        <v>136</v>
      </c>
      <c r="F57" s="56">
        <v>0</v>
      </c>
      <c r="G57" s="50">
        <f t="shared" si="1"/>
        <v>286</v>
      </c>
    </row>
    <row r="58" spans="1:7" ht="13.5">
      <c r="A58" s="23" t="s">
        <v>81</v>
      </c>
      <c r="B58" s="56">
        <v>8</v>
      </c>
      <c r="C58" s="56">
        <v>4</v>
      </c>
      <c r="D58" s="56">
        <v>0</v>
      </c>
      <c r="E58" s="56">
        <v>72</v>
      </c>
      <c r="F58" s="56">
        <v>14</v>
      </c>
      <c r="G58" s="50">
        <f t="shared" si="1"/>
        <v>98</v>
      </c>
    </row>
    <row r="59" spans="1:7" ht="13.5">
      <c r="A59" s="23" t="s">
        <v>82</v>
      </c>
      <c r="B59" s="56">
        <v>407</v>
      </c>
      <c r="C59" s="56">
        <v>10</v>
      </c>
      <c r="D59" s="56">
        <v>12</v>
      </c>
      <c r="E59" s="56">
        <v>523</v>
      </c>
      <c r="F59" s="56">
        <v>118</v>
      </c>
      <c r="G59" s="50">
        <f t="shared" si="1"/>
        <v>1070</v>
      </c>
    </row>
    <row r="60" spans="1:7" ht="13.5">
      <c r="A60" s="23" t="s">
        <v>206</v>
      </c>
      <c r="B60" s="56">
        <v>199</v>
      </c>
      <c r="C60" s="56">
        <v>14</v>
      </c>
      <c r="D60" s="56">
        <v>0</v>
      </c>
      <c r="E60" s="56">
        <v>156</v>
      </c>
      <c r="F60" s="56">
        <v>65</v>
      </c>
      <c r="G60" s="50">
        <f t="shared" si="1"/>
        <v>434</v>
      </c>
    </row>
    <row r="61" spans="1:7" ht="13.5">
      <c r="A61" s="23" t="s">
        <v>207</v>
      </c>
      <c r="B61" s="56">
        <v>430</v>
      </c>
      <c r="C61" s="56">
        <v>94</v>
      </c>
      <c r="D61" s="56">
        <v>0</v>
      </c>
      <c r="E61" s="56">
        <v>1284</v>
      </c>
      <c r="F61" s="56">
        <v>1852</v>
      </c>
      <c r="G61" s="50">
        <f t="shared" si="1"/>
        <v>3660</v>
      </c>
    </row>
    <row r="62" spans="1:7" ht="13.5">
      <c r="A62" s="24" t="s">
        <v>83</v>
      </c>
      <c r="B62" s="51">
        <f>SUM(B48:B61)</f>
        <v>15608</v>
      </c>
      <c r="C62" s="51">
        <f>SUM(C48:C61)</f>
        <v>1868</v>
      </c>
      <c r="D62" s="51">
        <f>SUM(D48:D61)</f>
        <v>32</v>
      </c>
      <c r="E62" s="51">
        <f>SUM(E48:E61)</f>
        <v>23084</v>
      </c>
      <c r="F62" s="51">
        <f>SUM(F48:F61)</f>
        <v>10256</v>
      </c>
      <c r="G62" s="52">
        <f t="shared" si="1"/>
        <v>50848</v>
      </c>
    </row>
    <row r="63" spans="1:7" ht="13.5">
      <c r="A63" s="23" t="s">
        <v>84</v>
      </c>
      <c r="B63" s="56">
        <v>15</v>
      </c>
      <c r="C63" s="56">
        <v>0</v>
      </c>
      <c r="D63" s="56">
        <v>0</v>
      </c>
      <c r="E63" s="56">
        <v>50</v>
      </c>
      <c r="F63" s="56">
        <v>17</v>
      </c>
      <c r="G63" s="50">
        <f t="shared" si="1"/>
        <v>82</v>
      </c>
    </row>
    <row r="64" spans="1:7" ht="13.5">
      <c r="A64" s="23" t="s">
        <v>85</v>
      </c>
      <c r="B64" s="56">
        <v>128</v>
      </c>
      <c r="C64" s="56">
        <v>10</v>
      </c>
      <c r="D64" s="56">
        <v>0</v>
      </c>
      <c r="E64" s="56">
        <v>236</v>
      </c>
      <c r="F64" s="56">
        <v>61</v>
      </c>
      <c r="G64" s="50">
        <f t="shared" si="1"/>
        <v>435</v>
      </c>
    </row>
    <row r="65" spans="1:7" ht="13.5">
      <c r="A65" s="23" t="s">
        <v>86</v>
      </c>
      <c r="B65" s="56">
        <v>219</v>
      </c>
      <c r="C65" s="56">
        <v>29</v>
      </c>
      <c r="D65" s="56">
        <v>0</v>
      </c>
      <c r="E65" s="56">
        <v>690</v>
      </c>
      <c r="F65" s="56">
        <v>197</v>
      </c>
      <c r="G65" s="50">
        <f t="shared" si="1"/>
        <v>1135</v>
      </c>
    </row>
    <row r="66" spans="1:7" ht="13.5">
      <c r="A66" s="23" t="s">
        <v>87</v>
      </c>
      <c r="B66" s="56">
        <v>121</v>
      </c>
      <c r="C66" s="56">
        <v>0</v>
      </c>
      <c r="D66" s="56">
        <v>0</v>
      </c>
      <c r="E66" s="56">
        <v>171</v>
      </c>
      <c r="F66" s="56">
        <v>50</v>
      </c>
      <c r="G66" s="50">
        <f t="shared" si="1"/>
        <v>342</v>
      </c>
    </row>
    <row r="67" spans="1:7" ht="13.5">
      <c r="A67" s="23" t="s">
        <v>88</v>
      </c>
      <c r="B67" s="56">
        <v>148</v>
      </c>
      <c r="C67" s="56">
        <v>13</v>
      </c>
      <c r="D67" s="56">
        <v>0</v>
      </c>
      <c r="E67" s="56">
        <v>317</v>
      </c>
      <c r="F67" s="56">
        <v>168</v>
      </c>
      <c r="G67" s="50">
        <f t="shared" si="1"/>
        <v>646</v>
      </c>
    </row>
    <row r="68" spans="1:7" ht="13.5">
      <c r="A68" s="23" t="s">
        <v>89</v>
      </c>
      <c r="B68" s="56">
        <v>171</v>
      </c>
      <c r="C68" s="56">
        <v>3</v>
      </c>
      <c r="D68" s="56">
        <v>14</v>
      </c>
      <c r="E68" s="56">
        <v>142</v>
      </c>
      <c r="F68" s="56">
        <v>59</v>
      </c>
      <c r="G68" s="50">
        <f t="shared" si="1"/>
        <v>389</v>
      </c>
    </row>
    <row r="69" spans="1:7" ht="13.5">
      <c r="A69" s="23" t="s">
        <v>90</v>
      </c>
      <c r="B69" s="56">
        <v>160</v>
      </c>
      <c r="C69" s="56">
        <v>41</v>
      </c>
      <c r="D69" s="56">
        <v>0</v>
      </c>
      <c r="E69" s="56">
        <v>485</v>
      </c>
      <c r="F69" s="56">
        <v>94</v>
      </c>
      <c r="G69" s="50">
        <f t="shared" si="1"/>
        <v>780</v>
      </c>
    </row>
    <row r="70" spans="1:7" ht="13.5">
      <c r="A70" s="23" t="s">
        <v>91</v>
      </c>
      <c r="B70" s="56">
        <v>18</v>
      </c>
      <c r="C70" s="56">
        <v>8</v>
      </c>
      <c r="D70" s="56">
        <v>0</v>
      </c>
      <c r="E70" s="56">
        <v>57</v>
      </c>
      <c r="F70" s="56">
        <v>11</v>
      </c>
      <c r="G70" s="50">
        <f t="shared" si="1"/>
        <v>94</v>
      </c>
    </row>
    <row r="71" spans="1:7" ht="13.5">
      <c r="A71" s="23" t="s">
        <v>92</v>
      </c>
      <c r="B71" s="56">
        <v>128</v>
      </c>
      <c r="C71" s="56">
        <v>1</v>
      </c>
      <c r="D71" s="56">
        <v>0</v>
      </c>
      <c r="E71" s="56">
        <v>309</v>
      </c>
      <c r="F71" s="56">
        <v>13</v>
      </c>
      <c r="G71" s="50">
        <f t="shared" si="1"/>
        <v>451</v>
      </c>
    </row>
    <row r="72" spans="1:7" ht="13.5">
      <c r="A72" s="23" t="s">
        <v>93</v>
      </c>
      <c r="B72" s="56">
        <v>16</v>
      </c>
      <c r="C72" s="56">
        <v>0</v>
      </c>
      <c r="D72" s="56">
        <v>0</v>
      </c>
      <c r="E72" s="56">
        <v>4</v>
      </c>
      <c r="F72" s="56">
        <v>17</v>
      </c>
      <c r="G72" s="50">
        <f t="shared" si="1"/>
        <v>37</v>
      </c>
    </row>
    <row r="73" spans="1:7" ht="13.5">
      <c r="A73" s="23" t="s">
        <v>208</v>
      </c>
      <c r="B73" s="56">
        <v>5</v>
      </c>
      <c r="C73" s="56">
        <v>20</v>
      </c>
      <c r="D73" s="56">
        <v>0</v>
      </c>
      <c r="E73" s="56">
        <v>33</v>
      </c>
      <c r="F73" s="56">
        <v>24</v>
      </c>
      <c r="G73" s="50">
        <f t="shared" si="1"/>
        <v>82</v>
      </c>
    </row>
    <row r="74" spans="1:7" ht="13.5">
      <c r="A74" s="23" t="s">
        <v>213</v>
      </c>
      <c r="B74" s="56">
        <v>6</v>
      </c>
      <c r="C74" s="56">
        <v>0</v>
      </c>
      <c r="D74" s="56">
        <v>0</v>
      </c>
      <c r="E74" s="56">
        <v>79</v>
      </c>
      <c r="F74" s="56">
        <v>0</v>
      </c>
      <c r="G74" s="50">
        <f t="shared" si="1"/>
        <v>85</v>
      </c>
    </row>
    <row r="75" spans="1:7" ht="13.5">
      <c r="A75" s="23" t="s">
        <v>214</v>
      </c>
      <c r="B75" s="56">
        <v>73</v>
      </c>
      <c r="C75" s="56">
        <v>9</v>
      </c>
      <c r="D75" s="56">
        <v>0</v>
      </c>
      <c r="E75" s="56">
        <v>300</v>
      </c>
      <c r="F75" s="56">
        <v>5</v>
      </c>
      <c r="G75" s="50">
        <f t="shared" si="1"/>
        <v>387</v>
      </c>
    </row>
    <row r="76" spans="1:7" ht="13.5">
      <c r="A76" s="23" t="s">
        <v>94</v>
      </c>
      <c r="B76" s="56">
        <v>31</v>
      </c>
      <c r="C76" s="56">
        <v>0</v>
      </c>
      <c r="D76" s="56">
        <v>0</v>
      </c>
      <c r="E76" s="56">
        <v>4</v>
      </c>
      <c r="F76" s="56">
        <v>9</v>
      </c>
      <c r="G76" s="50">
        <f t="shared" si="1"/>
        <v>44</v>
      </c>
    </row>
    <row r="77" spans="1:7" ht="13.5">
      <c r="A77" s="23" t="s">
        <v>95</v>
      </c>
      <c r="B77" s="56">
        <v>9</v>
      </c>
      <c r="C77" s="56">
        <v>6</v>
      </c>
      <c r="D77" s="56">
        <v>0</v>
      </c>
      <c r="E77" s="56">
        <v>33</v>
      </c>
      <c r="F77" s="56">
        <v>4</v>
      </c>
      <c r="G77" s="50">
        <f>SUM(B77:F77)</f>
        <v>52</v>
      </c>
    </row>
    <row r="78" spans="1:7" ht="13.5">
      <c r="A78" s="24" t="s">
        <v>215</v>
      </c>
      <c r="B78" s="51">
        <f>SUM(B63:B77)</f>
        <v>1248</v>
      </c>
      <c r="C78" s="51">
        <f>SUM(C63:C77)</f>
        <v>140</v>
      </c>
      <c r="D78" s="51">
        <f>SUM(D63:D77)</f>
        <v>14</v>
      </c>
      <c r="E78" s="51">
        <f>SUM(E63:E77)</f>
        <v>2910</v>
      </c>
      <c r="F78" s="51">
        <f>SUM(F63:F77)</f>
        <v>729</v>
      </c>
      <c r="G78" s="52">
        <f>SUM(B78:F78)</f>
        <v>5041</v>
      </c>
    </row>
    <row r="79" spans="1:7" ht="13.5">
      <c r="A79" s="26" t="s">
        <v>96</v>
      </c>
      <c r="B79" s="54">
        <f>SUM(B78,B62)</f>
        <v>16856</v>
      </c>
      <c r="C79" s="54">
        <f>SUM(C78,C62)</f>
        <v>2008</v>
      </c>
      <c r="D79" s="54">
        <f>SUM(D78,D62)</f>
        <v>46</v>
      </c>
      <c r="E79" s="54">
        <f>SUM(E78,E62)</f>
        <v>25994</v>
      </c>
      <c r="F79" s="54">
        <f>SUM(F78,F62)</f>
        <v>10985</v>
      </c>
      <c r="G79" s="55">
        <f>SUM(B79:F79)</f>
        <v>55889</v>
      </c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11.50390625" style="157" customWidth="1"/>
    <col min="2" max="8" width="14.25390625" style="157" customWidth="1"/>
    <col min="9" max="16384" width="9.00390625" style="157" customWidth="1"/>
  </cols>
  <sheetData>
    <row r="1" spans="1:8" ht="17.25">
      <c r="A1" s="1" t="s">
        <v>298</v>
      </c>
      <c r="B1" s="156"/>
      <c r="C1" s="156"/>
      <c r="D1" s="156"/>
      <c r="E1" s="156"/>
      <c r="F1" s="156"/>
      <c r="G1" s="156"/>
      <c r="H1" s="156"/>
    </row>
    <row r="2" spans="1:8" ht="13.5">
      <c r="A2" s="2" t="s">
        <v>219</v>
      </c>
      <c r="B2" s="156"/>
      <c r="C2" s="156"/>
      <c r="D2" s="156"/>
      <c r="E2" s="156"/>
      <c r="F2" s="156"/>
      <c r="G2" s="156"/>
      <c r="H2" s="156"/>
    </row>
    <row r="3" ht="13.5">
      <c r="G3" s="4" t="s">
        <v>175</v>
      </c>
    </row>
    <row r="4" spans="1:7" ht="13.5">
      <c r="A4" s="5" t="s">
        <v>60</v>
      </c>
      <c r="B4" s="30" t="s">
        <v>264</v>
      </c>
      <c r="C4" s="6"/>
      <c r="D4" s="6"/>
      <c r="E4" s="6"/>
      <c r="F4" s="6"/>
      <c r="G4" s="33"/>
    </row>
    <row r="5" spans="1:7" ht="13.5">
      <c r="A5" s="158"/>
      <c r="B5" s="16"/>
      <c r="C5" s="16"/>
      <c r="D5" s="17"/>
      <c r="E5" s="17"/>
      <c r="F5" s="17"/>
      <c r="G5" s="17"/>
    </row>
    <row r="6" spans="1:7" ht="13.5">
      <c r="A6" s="158"/>
      <c r="B6" s="14" t="s">
        <v>170</v>
      </c>
      <c r="C6" s="14" t="s">
        <v>225</v>
      </c>
      <c r="D6" s="15" t="s">
        <v>171</v>
      </c>
      <c r="E6" s="15" t="s">
        <v>172</v>
      </c>
      <c r="F6" s="15" t="s">
        <v>173</v>
      </c>
      <c r="G6" s="15" t="s">
        <v>63</v>
      </c>
    </row>
    <row r="7" spans="1:7" ht="13.5">
      <c r="A7" s="158"/>
      <c r="B7" s="16"/>
      <c r="C7" s="16"/>
      <c r="D7" s="17"/>
      <c r="E7" s="17"/>
      <c r="F7" s="15" t="s">
        <v>174</v>
      </c>
      <c r="G7" s="36" t="s">
        <v>189</v>
      </c>
    </row>
    <row r="8" spans="1:7" ht="13.5">
      <c r="A8" s="18" t="s">
        <v>212</v>
      </c>
      <c r="B8" s="65"/>
      <c r="C8" s="65"/>
      <c r="D8" s="55"/>
      <c r="E8" s="55"/>
      <c r="F8" s="55"/>
      <c r="G8" s="55"/>
    </row>
    <row r="9" spans="1:7" ht="13.5">
      <c r="A9" s="21" t="s">
        <v>71</v>
      </c>
      <c r="B9" s="56">
        <v>1103</v>
      </c>
      <c r="C9" s="56">
        <v>441</v>
      </c>
      <c r="D9" s="56">
        <v>0</v>
      </c>
      <c r="E9" s="56">
        <v>1709</v>
      </c>
      <c r="F9" s="56">
        <v>1782</v>
      </c>
      <c r="G9" s="50">
        <f>SUM(B9:F9)</f>
        <v>5035</v>
      </c>
    </row>
    <row r="10" spans="1:7" ht="13.5">
      <c r="A10" s="23" t="s">
        <v>72</v>
      </c>
      <c r="B10" s="56">
        <v>1935</v>
      </c>
      <c r="C10" s="56">
        <v>211</v>
      </c>
      <c r="D10" s="56">
        <v>0</v>
      </c>
      <c r="E10" s="56">
        <v>792</v>
      </c>
      <c r="F10" s="56">
        <v>1810</v>
      </c>
      <c r="G10" s="50">
        <f aca="true" t="shared" si="0" ref="G10:G37">SUM(B10:F10)</f>
        <v>4748</v>
      </c>
    </row>
    <row r="11" spans="1:7" ht="13.5">
      <c r="A11" s="23" t="s">
        <v>73</v>
      </c>
      <c r="B11" s="56">
        <v>453</v>
      </c>
      <c r="C11" s="56">
        <v>42</v>
      </c>
      <c r="D11" s="56">
        <v>0</v>
      </c>
      <c r="E11" s="56">
        <v>327</v>
      </c>
      <c r="F11" s="56">
        <v>349</v>
      </c>
      <c r="G11" s="50">
        <f t="shared" si="0"/>
        <v>1171</v>
      </c>
    </row>
    <row r="12" spans="1:7" ht="13.5">
      <c r="A12" s="23" t="s">
        <v>74</v>
      </c>
      <c r="B12" s="56">
        <v>1006</v>
      </c>
      <c r="C12" s="56">
        <v>16</v>
      </c>
      <c r="D12" s="56">
        <v>0</v>
      </c>
      <c r="E12" s="56">
        <v>269</v>
      </c>
      <c r="F12" s="56">
        <v>1143</v>
      </c>
      <c r="G12" s="50">
        <f t="shared" si="0"/>
        <v>2434</v>
      </c>
    </row>
    <row r="13" spans="1:7" ht="13.5">
      <c r="A13" s="23" t="s">
        <v>75</v>
      </c>
      <c r="B13" s="56">
        <v>1132</v>
      </c>
      <c r="C13" s="56">
        <v>29</v>
      </c>
      <c r="D13" s="56">
        <v>0</v>
      </c>
      <c r="E13" s="56">
        <v>690</v>
      </c>
      <c r="F13" s="56">
        <v>752</v>
      </c>
      <c r="G13" s="50">
        <f t="shared" si="0"/>
        <v>2603</v>
      </c>
    </row>
    <row r="14" spans="1:7" ht="13.5">
      <c r="A14" s="23" t="s">
        <v>76</v>
      </c>
      <c r="B14" s="56">
        <v>670</v>
      </c>
      <c r="C14" s="56">
        <v>60</v>
      </c>
      <c r="D14" s="56">
        <v>11</v>
      </c>
      <c r="E14" s="56">
        <v>751</v>
      </c>
      <c r="F14" s="56">
        <v>808</v>
      </c>
      <c r="G14" s="50">
        <f t="shared" si="0"/>
        <v>2300</v>
      </c>
    </row>
    <row r="15" spans="1:7" ht="13.5">
      <c r="A15" s="23" t="s">
        <v>77</v>
      </c>
      <c r="B15" s="56">
        <v>175</v>
      </c>
      <c r="C15" s="56">
        <v>7</v>
      </c>
      <c r="D15" s="56">
        <v>0</v>
      </c>
      <c r="E15" s="56">
        <v>212</v>
      </c>
      <c r="F15" s="56">
        <v>677</v>
      </c>
      <c r="G15" s="50">
        <f t="shared" si="0"/>
        <v>1071</v>
      </c>
    </row>
    <row r="16" spans="1:7" ht="13.5">
      <c r="A16" s="23" t="s">
        <v>78</v>
      </c>
      <c r="B16" s="56">
        <v>41</v>
      </c>
      <c r="C16" s="56">
        <v>0</v>
      </c>
      <c r="D16" s="56">
        <v>0</v>
      </c>
      <c r="E16" s="56">
        <v>60</v>
      </c>
      <c r="F16" s="56">
        <v>201</v>
      </c>
      <c r="G16" s="50">
        <f t="shared" si="0"/>
        <v>302</v>
      </c>
    </row>
    <row r="17" spans="1:7" ht="13.5">
      <c r="A17" s="23" t="s">
        <v>79</v>
      </c>
      <c r="B17" s="56">
        <v>34</v>
      </c>
      <c r="C17" s="56">
        <v>12</v>
      </c>
      <c r="D17" s="56">
        <v>0</v>
      </c>
      <c r="E17" s="56">
        <v>91</v>
      </c>
      <c r="F17" s="56">
        <v>292</v>
      </c>
      <c r="G17" s="50">
        <f t="shared" si="0"/>
        <v>429</v>
      </c>
    </row>
    <row r="18" spans="1:7" ht="13.5">
      <c r="A18" s="23" t="s">
        <v>80</v>
      </c>
      <c r="B18" s="56">
        <v>41</v>
      </c>
      <c r="C18" s="56">
        <v>0</v>
      </c>
      <c r="D18" s="56">
        <v>0</v>
      </c>
      <c r="E18" s="56">
        <v>11</v>
      </c>
      <c r="F18" s="56">
        <v>0</v>
      </c>
      <c r="G18" s="50">
        <f t="shared" si="0"/>
        <v>52</v>
      </c>
    </row>
    <row r="19" spans="1:7" ht="13.5">
      <c r="A19" s="23" t="s">
        <v>81</v>
      </c>
      <c r="B19" s="56">
        <v>19</v>
      </c>
      <c r="C19" s="56">
        <v>1</v>
      </c>
      <c r="D19" s="56">
        <v>0</v>
      </c>
      <c r="E19" s="56">
        <v>6</v>
      </c>
      <c r="F19" s="56">
        <v>2</v>
      </c>
      <c r="G19" s="50">
        <f t="shared" si="0"/>
        <v>28</v>
      </c>
    </row>
    <row r="20" spans="1:7" ht="13.5">
      <c r="A20" s="23" t="s">
        <v>82</v>
      </c>
      <c r="B20" s="56">
        <v>86</v>
      </c>
      <c r="C20" s="56">
        <v>1</v>
      </c>
      <c r="D20" s="56">
        <v>0</v>
      </c>
      <c r="E20" s="56">
        <v>95</v>
      </c>
      <c r="F20" s="56">
        <v>145</v>
      </c>
      <c r="G20" s="50">
        <f t="shared" si="0"/>
        <v>327</v>
      </c>
    </row>
    <row r="21" spans="1:7" ht="13.5">
      <c r="A21" s="23" t="s">
        <v>206</v>
      </c>
      <c r="B21" s="56">
        <v>108</v>
      </c>
      <c r="C21" s="56">
        <v>0</v>
      </c>
      <c r="D21" s="56">
        <v>0</v>
      </c>
      <c r="E21" s="56">
        <v>10</v>
      </c>
      <c r="F21" s="56">
        <v>245</v>
      </c>
      <c r="G21" s="50">
        <f t="shared" si="0"/>
        <v>363</v>
      </c>
    </row>
    <row r="22" spans="1:7" ht="13.5">
      <c r="A22" s="23" t="s">
        <v>207</v>
      </c>
      <c r="B22" s="56">
        <v>0</v>
      </c>
      <c r="C22" s="56">
        <v>0</v>
      </c>
      <c r="D22" s="56">
        <v>0</v>
      </c>
      <c r="E22" s="56">
        <v>0</v>
      </c>
      <c r="F22" s="56">
        <v>1217</v>
      </c>
      <c r="G22" s="50">
        <f t="shared" si="0"/>
        <v>1217</v>
      </c>
    </row>
    <row r="23" spans="1:7" ht="13.5">
      <c r="A23" s="24" t="s">
        <v>83</v>
      </c>
      <c r="B23" s="51">
        <f>SUM(B9:B22)</f>
        <v>6803</v>
      </c>
      <c r="C23" s="51">
        <f>SUM(C9:C22)</f>
        <v>820</v>
      </c>
      <c r="D23" s="51">
        <f>SUM(D9:D22)</f>
        <v>11</v>
      </c>
      <c r="E23" s="51">
        <f>SUM(E9:E22)</f>
        <v>5023</v>
      </c>
      <c r="F23" s="51">
        <f>SUM(F9:F22)</f>
        <v>9423</v>
      </c>
      <c r="G23" s="52">
        <f t="shared" si="0"/>
        <v>22080</v>
      </c>
    </row>
    <row r="24" spans="1:7" ht="13.5">
      <c r="A24" s="23" t="s">
        <v>84</v>
      </c>
      <c r="B24" s="56">
        <v>15</v>
      </c>
      <c r="C24" s="56">
        <v>0</v>
      </c>
      <c r="D24" s="56">
        <v>0</v>
      </c>
      <c r="E24" s="56">
        <v>1</v>
      </c>
      <c r="F24" s="56">
        <v>2</v>
      </c>
      <c r="G24" s="50">
        <f t="shared" si="0"/>
        <v>18</v>
      </c>
    </row>
    <row r="25" spans="1:7" ht="13.5">
      <c r="A25" s="23" t="s">
        <v>85</v>
      </c>
      <c r="B25" s="56">
        <v>57</v>
      </c>
      <c r="C25" s="56">
        <v>0</v>
      </c>
      <c r="D25" s="56">
        <v>0</v>
      </c>
      <c r="E25" s="56">
        <v>105</v>
      </c>
      <c r="F25" s="56">
        <v>114</v>
      </c>
      <c r="G25" s="50">
        <f t="shared" si="0"/>
        <v>276</v>
      </c>
    </row>
    <row r="26" spans="1:7" ht="13.5">
      <c r="A26" s="23" t="s">
        <v>86</v>
      </c>
      <c r="B26" s="56">
        <v>171</v>
      </c>
      <c r="C26" s="56">
        <v>2</v>
      </c>
      <c r="D26" s="56">
        <v>0</v>
      </c>
      <c r="E26" s="56">
        <v>102</v>
      </c>
      <c r="F26" s="56">
        <v>136</v>
      </c>
      <c r="G26" s="50">
        <f t="shared" si="0"/>
        <v>411</v>
      </c>
    </row>
    <row r="27" spans="1:7" ht="13.5">
      <c r="A27" s="23" t="s">
        <v>87</v>
      </c>
      <c r="B27" s="56">
        <v>38</v>
      </c>
      <c r="C27" s="56">
        <v>0</v>
      </c>
      <c r="D27" s="56">
        <v>0</v>
      </c>
      <c r="E27" s="56">
        <v>208</v>
      </c>
      <c r="F27" s="56">
        <v>1</v>
      </c>
      <c r="G27" s="50">
        <f t="shared" si="0"/>
        <v>247</v>
      </c>
    </row>
    <row r="28" spans="1:7" ht="13.5">
      <c r="A28" s="23" t="s">
        <v>88</v>
      </c>
      <c r="B28" s="56">
        <v>85</v>
      </c>
      <c r="C28" s="56">
        <v>0</v>
      </c>
      <c r="D28" s="56">
        <v>0</v>
      </c>
      <c r="E28" s="56">
        <v>71</v>
      </c>
      <c r="F28" s="56">
        <v>137</v>
      </c>
      <c r="G28" s="50">
        <f t="shared" si="0"/>
        <v>293</v>
      </c>
    </row>
    <row r="29" spans="1:7" ht="13.5">
      <c r="A29" s="23" t="s">
        <v>89</v>
      </c>
      <c r="B29" s="56">
        <v>38</v>
      </c>
      <c r="C29" s="56">
        <v>0</v>
      </c>
      <c r="D29" s="56">
        <v>0</v>
      </c>
      <c r="E29" s="56">
        <v>51</v>
      </c>
      <c r="F29" s="56">
        <v>60</v>
      </c>
      <c r="G29" s="50">
        <f t="shared" si="0"/>
        <v>149</v>
      </c>
    </row>
    <row r="30" spans="1:7" ht="13.5">
      <c r="A30" s="23" t="s">
        <v>90</v>
      </c>
      <c r="B30" s="56">
        <v>90</v>
      </c>
      <c r="C30" s="56">
        <v>4</v>
      </c>
      <c r="D30" s="56">
        <v>0</v>
      </c>
      <c r="E30" s="56">
        <v>0</v>
      </c>
      <c r="F30" s="56">
        <v>88</v>
      </c>
      <c r="G30" s="50">
        <f t="shared" si="0"/>
        <v>182</v>
      </c>
    </row>
    <row r="31" spans="1:7" ht="13.5">
      <c r="A31" s="23" t="s">
        <v>91</v>
      </c>
      <c r="B31" s="56">
        <v>6</v>
      </c>
      <c r="C31" s="56">
        <v>0</v>
      </c>
      <c r="D31" s="56">
        <v>0</v>
      </c>
      <c r="E31" s="56">
        <v>0</v>
      </c>
      <c r="F31" s="56">
        <v>102</v>
      </c>
      <c r="G31" s="50">
        <f t="shared" si="0"/>
        <v>108</v>
      </c>
    </row>
    <row r="32" spans="1:7" ht="13.5">
      <c r="A32" s="23" t="s">
        <v>92</v>
      </c>
      <c r="B32" s="56">
        <v>22</v>
      </c>
      <c r="C32" s="56">
        <v>0</v>
      </c>
      <c r="D32" s="56">
        <v>0</v>
      </c>
      <c r="E32" s="56">
        <v>33</v>
      </c>
      <c r="F32" s="56">
        <v>6</v>
      </c>
      <c r="G32" s="50">
        <f t="shared" si="0"/>
        <v>61</v>
      </c>
    </row>
    <row r="33" spans="1:7" ht="13.5">
      <c r="A33" s="23" t="s">
        <v>93</v>
      </c>
      <c r="B33" s="56">
        <v>12</v>
      </c>
      <c r="C33" s="56">
        <v>0</v>
      </c>
      <c r="D33" s="56">
        <v>0</v>
      </c>
      <c r="E33" s="56">
        <v>5</v>
      </c>
      <c r="F33" s="56">
        <v>0</v>
      </c>
      <c r="G33" s="50">
        <f t="shared" si="0"/>
        <v>17</v>
      </c>
    </row>
    <row r="34" spans="1:7" ht="13.5">
      <c r="A34" s="23" t="s">
        <v>208</v>
      </c>
      <c r="B34" s="56">
        <v>9</v>
      </c>
      <c r="C34" s="56">
        <v>0</v>
      </c>
      <c r="D34" s="56">
        <v>1</v>
      </c>
      <c r="E34" s="56">
        <v>41</v>
      </c>
      <c r="F34" s="56">
        <v>6</v>
      </c>
      <c r="G34" s="50">
        <f t="shared" si="0"/>
        <v>57</v>
      </c>
    </row>
    <row r="35" spans="1:7" ht="13.5">
      <c r="A35" s="23" t="s">
        <v>213</v>
      </c>
      <c r="B35" s="56">
        <v>0</v>
      </c>
      <c r="C35" s="56">
        <v>0</v>
      </c>
      <c r="D35" s="56">
        <v>0</v>
      </c>
      <c r="E35" s="56">
        <v>7</v>
      </c>
      <c r="F35" s="56">
        <v>4</v>
      </c>
      <c r="G35" s="50">
        <f t="shared" si="0"/>
        <v>11</v>
      </c>
    </row>
    <row r="36" spans="1:7" ht="13.5">
      <c r="A36" s="23" t="s">
        <v>214</v>
      </c>
      <c r="B36" s="56">
        <v>39</v>
      </c>
      <c r="C36" s="56">
        <v>0</v>
      </c>
      <c r="D36" s="56">
        <v>0</v>
      </c>
      <c r="E36" s="56">
        <v>12</v>
      </c>
      <c r="F36" s="56">
        <v>29</v>
      </c>
      <c r="G36" s="50">
        <f t="shared" si="0"/>
        <v>80</v>
      </c>
    </row>
    <row r="37" spans="1:7" ht="13.5">
      <c r="A37" s="23" t="s">
        <v>94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0">
        <f t="shared" si="0"/>
        <v>0</v>
      </c>
    </row>
    <row r="38" spans="1:7" ht="13.5">
      <c r="A38" s="23" t="s">
        <v>95</v>
      </c>
      <c r="B38" s="56">
        <v>12</v>
      </c>
      <c r="C38" s="56">
        <v>0</v>
      </c>
      <c r="D38" s="56">
        <v>0</v>
      </c>
      <c r="E38" s="56">
        <v>2</v>
      </c>
      <c r="F38" s="56">
        <v>4</v>
      </c>
      <c r="G38" s="50">
        <f>SUM(B38:F38)</f>
        <v>18</v>
      </c>
    </row>
    <row r="39" spans="1:7" ht="13.5">
      <c r="A39" s="24" t="s">
        <v>215</v>
      </c>
      <c r="B39" s="51">
        <f>SUM(B24:B38)</f>
        <v>594</v>
      </c>
      <c r="C39" s="51">
        <f>SUM(C24:C38)</f>
        <v>6</v>
      </c>
      <c r="D39" s="51">
        <f>SUM(D24:D38)</f>
        <v>1</v>
      </c>
      <c r="E39" s="51">
        <f>SUM(E24:E38)</f>
        <v>638</v>
      </c>
      <c r="F39" s="51">
        <f>SUM(F24:F38)</f>
        <v>689</v>
      </c>
      <c r="G39" s="52">
        <f>SUM(B39:F39)</f>
        <v>1928</v>
      </c>
    </row>
    <row r="40" spans="1:7" ht="13.5">
      <c r="A40" s="26" t="s">
        <v>96</v>
      </c>
      <c r="B40" s="54">
        <f>SUM(B39,B23)</f>
        <v>7397</v>
      </c>
      <c r="C40" s="54">
        <f>SUM(C39,C23)</f>
        <v>826</v>
      </c>
      <c r="D40" s="54">
        <f>SUM(D39,D23)</f>
        <v>12</v>
      </c>
      <c r="E40" s="54">
        <f>SUM(E39,E23)</f>
        <v>5661</v>
      </c>
      <c r="F40" s="54">
        <f>SUM(F39,F23)</f>
        <v>10112</v>
      </c>
      <c r="G40" s="55">
        <f>SUM(B40:F40)</f>
        <v>24008</v>
      </c>
    </row>
    <row r="41" spans="2:7" ht="13.5">
      <c r="B41" s="159"/>
      <c r="C41" s="159"/>
      <c r="D41" s="159"/>
      <c r="E41" s="159"/>
      <c r="F41" s="159"/>
      <c r="G41" s="159"/>
    </row>
    <row r="42" spans="2:7" ht="13.5">
      <c r="B42" s="159"/>
      <c r="C42" s="159"/>
      <c r="D42" s="159"/>
      <c r="E42" s="159"/>
      <c r="F42" s="159"/>
      <c r="G42" s="58" t="s">
        <v>175</v>
      </c>
    </row>
    <row r="43" spans="1:7" ht="13.5">
      <c r="A43" s="5" t="s">
        <v>60</v>
      </c>
      <c r="B43" s="30" t="s">
        <v>188</v>
      </c>
      <c r="C43" s="60"/>
      <c r="D43" s="60"/>
      <c r="E43" s="60"/>
      <c r="F43" s="60"/>
      <c r="G43" s="84"/>
    </row>
    <row r="44" spans="1:7" ht="13.5">
      <c r="A44" s="158"/>
      <c r="B44" s="74"/>
      <c r="C44" s="74"/>
      <c r="D44" s="50"/>
      <c r="E44" s="50"/>
      <c r="F44" s="50"/>
      <c r="G44" s="50"/>
    </row>
    <row r="45" spans="1:7" ht="13.5">
      <c r="A45" s="158"/>
      <c r="B45" s="64" t="s">
        <v>170</v>
      </c>
      <c r="C45" s="64" t="s">
        <v>225</v>
      </c>
      <c r="D45" s="63" t="s">
        <v>171</v>
      </c>
      <c r="E45" s="63" t="s">
        <v>172</v>
      </c>
      <c r="F45" s="63" t="s">
        <v>173</v>
      </c>
      <c r="G45" s="63" t="s">
        <v>63</v>
      </c>
    </row>
    <row r="46" spans="1:7" ht="13.5">
      <c r="A46" s="158"/>
      <c r="B46" s="74"/>
      <c r="C46" s="74"/>
      <c r="D46" s="50"/>
      <c r="E46" s="50"/>
      <c r="F46" s="63" t="s">
        <v>174</v>
      </c>
      <c r="G46" s="86" t="s">
        <v>204</v>
      </c>
    </row>
    <row r="47" spans="1:7" ht="13.5">
      <c r="A47" s="18" t="s">
        <v>212</v>
      </c>
      <c r="B47" s="65"/>
      <c r="C47" s="65"/>
      <c r="D47" s="55"/>
      <c r="E47" s="55"/>
      <c r="F47" s="55"/>
      <c r="G47" s="55"/>
    </row>
    <row r="48" spans="1:7" ht="13.5">
      <c r="A48" s="21" t="s">
        <v>71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0">
        <f>SUM(B48:F48)</f>
        <v>0</v>
      </c>
    </row>
    <row r="49" spans="1:7" ht="13.5">
      <c r="A49" s="23" t="s">
        <v>72</v>
      </c>
      <c r="B49" s="56">
        <v>10066</v>
      </c>
      <c r="C49" s="56">
        <v>169</v>
      </c>
      <c r="D49" s="56">
        <v>0</v>
      </c>
      <c r="E49" s="56">
        <v>10589</v>
      </c>
      <c r="F49" s="56">
        <v>133</v>
      </c>
      <c r="G49" s="50">
        <f aca="true" t="shared" si="1" ref="G49:G76">SUM(B49:F49)</f>
        <v>20957</v>
      </c>
    </row>
    <row r="50" spans="1:7" ht="13.5">
      <c r="A50" s="23" t="s">
        <v>73</v>
      </c>
      <c r="B50" s="56">
        <v>13</v>
      </c>
      <c r="C50" s="56">
        <v>0</v>
      </c>
      <c r="D50" s="56">
        <v>0</v>
      </c>
      <c r="E50" s="56">
        <v>0</v>
      </c>
      <c r="F50" s="56">
        <v>0</v>
      </c>
      <c r="G50" s="50">
        <f t="shared" si="1"/>
        <v>13</v>
      </c>
    </row>
    <row r="51" spans="1:7" ht="13.5">
      <c r="A51" s="23" t="s">
        <v>74</v>
      </c>
      <c r="B51" s="56">
        <v>1161</v>
      </c>
      <c r="C51" s="56">
        <v>98</v>
      </c>
      <c r="D51" s="56">
        <v>0</v>
      </c>
      <c r="E51" s="56">
        <v>0</v>
      </c>
      <c r="F51" s="56">
        <v>0</v>
      </c>
      <c r="G51" s="50">
        <f t="shared" si="1"/>
        <v>1259</v>
      </c>
    </row>
    <row r="52" spans="1:7" ht="13.5">
      <c r="A52" s="23" t="s">
        <v>75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0">
        <f t="shared" si="1"/>
        <v>0</v>
      </c>
    </row>
    <row r="53" spans="1:7" ht="13.5">
      <c r="A53" s="23" t="s">
        <v>76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0">
        <f t="shared" si="1"/>
        <v>0</v>
      </c>
    </row>
    <row r="54" spans="1:7" ht="13.5">
      <c r="A54" s="23" t="s">
        <v>77</v>
      </c>
      <c r="B54" s="56">
        <v>28</v>
      </c>
      <c r="C54" s="56">
        <v>0</v>
      </c>
      <c r="D54" s="56">
        <v>0</v>
      </c>
      <c r="E54" s="56">
        <v>0</v>
      </c>
      <c r="F54" s="56">
        <v>0</v>
      </c>
      <c r="G54" s="50">
        <f t="shared" si="1"/>
        <v>28</v>
      </c>
    </row>
    <row r="55" spans="1:7" ht="13.5">
      <c r="A55" s="23" t="s">
        <v>78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0">
        <f t="shared" si="1"/>
        <v>0</v>
      </c>
    </row>
    <row r="56" spans="1:7" ht="13.5">
      <c r="A56" s="23" t="s">
        <v>79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0">
        <f t="shared" si="1"/>
        <v>0</v>
      </c>
    </row>
    <row r="57" spans="1:7" ht="13.5">
      <c r="A57" s="23" t="s">
        <v>80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0">
        <f t="shared" si="1"/>
        <v>0</v>
      </c>
    </row>
    <row r="58" spans="1:7" ht="13.5">
      <c r="A58" s="23" t="s">
        <v>81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0">
        <f t="shared" si="1"/>
        <v>0</v>
      </c>
    </row>
    <row r="59" spans="1:7" ht="13.5">
      <c r="A59" s="23" t="s">
        <v>82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0">
        <f t="shared" si="1"/>
        <v>0</v>
      </c>
    </row>
    <row r="60" spans="1:7" ht="13.5">
      <c r="A60" s="23" t="s">
        <v>206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0">
        <f t="shared" si="1"/>
        <v>0</v>
      </c>
    </row>
    <row r="61" spans="1:7" ht="13.5">
      <c r="A61" s="23" t="s">
        <v>207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0">
        <f t="shared" si="1"/>
        <v>0</v>
      </c>
    </row>
    <row r="62" spans="1:7" ht="13.5">
      <c r="A62" s="24" t="s">
        <v>83</v>
      </c>
      <c r="B62" s="51">
        <f>SUM(B48:B61)</f>
        <v>11268</v>
      </c>
      <c r="C62" s="51">
        <f>SUM(C48:C61)</f>
        <v>267</v>
      </c>
      <c r="D62" s="51">
        <f>SUM(D48:D61)</f>
        <v>0</v>
      </c>
      <c r="E62" s="51">
        <f>SUM(E48:E61)</f>
        <v>10589</v>
      </c>
      <c r="F62" s="51">
        <f>SUM(F48:F61)</f>
        <v>133</v>
      </c>
      <c r="G62" s="52">
        <f t="shared" si="1"/>
        <v>22257</v>
      </c>
    </row>
    <row r="63" spans="1:7" ht="13.5">
      <c r="A63" s="23" t="s">
        <v>84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0">
        <f t="shared" si="1"/>
        <v>0</v>
      </c>
    </row>
    <row r="64" spans="1:7" ht="13.5">
      <c r="A64" s="23" t="s">
        <v>85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0">
        <f t="shared" si="1"/>
        <v>0</v>
      </c>
    </row>
    <row r="65" spans="1:7" ht="13.5">
      <c r="A65" s="23" t="s">
        <v>86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0">
        <f t="shared" si="1"/>
        <v>0</v>
      </c>
    </row>
    <row r="66" spans="1:7" ht="13.5">
      <c r="A66" s="23" t="s">
        <v>87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0">
        <f t="shared" si="1"/>
        <v>0</v>
      </c>
    </row>
    <row r="67" spans="1:7" ht="13.5">
      <c r="A67" s="23" t="s">
        <v>88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50">
        <f t="shared" si="1"/>
        <v>0</v>
      </c>
    </row>
    <row r="68" spans="1:7" ht="13.5">
      <c r="A68" s="23" t="s">
        <v>89</v>
      </c>
      <c r="B68" s="56">
        <v>594</v>
      </c>
      <c r="C68" s="56">
        <v>0</v>
      </c>
      <c r="D68" s="56">
        <v>0</v>
      </c>
      <c r="E68" s="56">
        <v>0</v>
      </c>
      <c r="F68" s="56">
        <v>0</v>
      </c>
      <c r="G68" s="50">
        <f t="shared" si="1"/>
        <v>594</v>
      </c>
    </row>
    <row r="69" spans="1:7" ht="13.5">
      <c r="A69" s="23" t="s">
        <v>90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50">
        <f t="shared" si="1"/>
        <v>0</v>
      </c>
    </row>
    <row r="70" spans="1:7" ht="13.5">
      <c r="A70" s="23" t="s">
        <v>91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0">
        <f t="shared" si="1"/>
        <v>0</v>
      </c>
    </row>
    <row r="71" spans="1:7" ht="13.5">
      <c r="A71" s="23" t="s">
        <v>92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0">
        <f t="shared" si="1"/>
        <v>0</v>
      </c>
    </row>
    <row r="72" spans="1:7" ht="13.5">
      <c r="A72" s="23" t="s">
        <v>93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0">
        <f t="shared" si="1"/>
        <v>0</v>
      </c>
    </row>
    <row r="73" spans="1:7" ht="13.5">
      <c r="A73" s="23" t="s">
        <v>208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0">
        <f t="shared" si="1"/>
        <v>0</v>
      </c>
    </row>
    <row r="74" spans="1:7" ht="13.5">
      <c r="A74" s="23" t="s">
        <v>213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0">
        <f t="shared" si="1"/>
        <v>0</v>
      </c>
    </row>
    <row r="75" spans="1:7" ht="13.5">
      <c r="A75" s="23" t="s">
        <v>214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0">
        <f t="shared" si="1"/>
        <v>0</v>
      </c>
    </row>
    <row r="76" spans="1:7" ht="13.5">
      <c r="A76" s="23" t="s">
        <v>94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50">
        <f t="shared" si="1"/>
        <v>0</v>
      </c>
    </row>
    <row r="77" spans="1:7" ht="13.5">
      <c r="A77" s="23" t="s">
        <v>95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50">
        <f>SUM(B77:F77)</f>
        <v>0</v>
      </c>
    </row>
    <row r="78" spans="1:7" ht="13.5">
      <c r="A78" s="24" t="s">
        <v>215</v>
      </c>
      <c r="B78" s="51">
        <f>SUM(B63:B77)</f>
        <v>594</v>
      </c>
      <c r="C78" s="51">
        <f>SUM(C63:C77)</f>
        <v>0</v>
      </c>
      <c r="D78" s="51">
        <f>SUM(D63:D77)</f>
        <v>0</v>
      </c>
      <c r="E78" s="51">
        <f>SUM(E63:E77)</f>
        <v>0</v>
      </c>
      <c r="F78" s="51">
        <f>SUM(F63:F77)</f>
        <v>0</v>
      </c>
      <c r="G78" s="52">
        <f>SUM(B78:F78)</f>
        <v>594</v>
      </c>
    </row>
    <row r="79" spans="1:7" ht="13.5">
      <c r="A79" s="26" t="s">
        <v>96</v>
      </c>
      <c r="B79" s="54">
        <f>SUM(B78,B62)</f>
        <v>11862</v>
      </c>
      <c r="C79" s="54">
        <f>SUM(C78,C62)</f>
        <v>267</v>
      </c>
      <c r="D79" s="54">
        <f>SUM(D78,D62)</f>
        <v>0</v>
      </c>
      <c r="E79" s="54">
        <f>SUM(E78,E62)</f>
        <v>10589</v>
      </c>
      <c r="F79" s="54">
        <f>SUM(F78,F62)</f>
        <v>133</v>
      </c>
      <c r="G79" s="55">
        <f>SUM(B79:F79)</f>
        <v>22851</v>
      </c>
    </row>
  </sheetData>
  <sheetProtection/>
  <printOptions/>
  <pageMargins left="0.75" right="0.75" top="0.6" bottom="1" header="0.512" footer="0.51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2012-03-01T00:51:53Z</cp:lastPrinted>
  <dcterms:created xsi:type="dcterms:W3CDTF">2005-02-28T23:55:42Z</dcterms:created>
  <dcterms:modified xsi:type="dcterms:W3CDTF">2012-03-22T07:53:46Z</dcterms:modified>
  <cp:category/>
  <cp:version/>
  <cp:contentType/>
  <cp:contentStatus/>
</cp:coreProperties>
</file>