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55" windowHeight="8265" activeTab="0"/>
  </bookViews>
  <sheets>
    <sheet name="２３平均価格・変動率" sheetId="1" r:id="rId1"/>
  </sheets>
  <definedNames>
    <definedName name="_xlnm.Print_Area" localSheetId="0">'２３平均価格・変動率'!$A$1:$Z$52</definedName>
    <definedName name="_xlnm.Print_Titles" localSheetId="0">'２３平均価格・変動率'!$1:$3</definedName>
  </definedNames>
  <calcPr fullCalcOnLoad="1"/>
</workbook>
</file>

<file path=xl/sharedStrings.xml><?xml version="1.0" encoding="utf-8"?>
<sst xmlns="http://schemas.openxmlformats.org/spreadsheetml/2006/main" count="139" uniqueCount="47">
  <si>
    <t>三重県</t>
  </si>
  <si>
    <t>四日市市</t>
  </si>
  <si>
    <t>桑名市</t>
  </si>
  <si>
    <t>鈴鹿市</t>
  </si>
  <si>
    <t>亀山市</t>
  </si>
  <si>
    <t>木曽岬町</t>
  </si>
  <si>
    <t>東員町</t>
  </si>
  <si>
    <t>菰野町</t>
  </si>
  <si>
    <t>朝日町</t>
  </si>
  <si>
    <t>川越町</t>
  </si>
  <si>
    <t>津市</t>
  </si>
  <si>
    <t>松阪市</t>
  </si>
  <si>
    <t>多気町</t>
  </si>
  <si>
    <t>明和町</t>
  </si>
  <si>
    <t>伊勢市</t>
  </si>
  <si>
    <t>鳥羽市</t>
  </si>
  <si>
    <t>名張市</t>
  </si>
  <si>
    <t>尾鷲市</t>
  </si>
  <si>
    <t>熊野市</t>
  </si>
  <si>
    <t>御浜町</t>
  </si>
  <si>
    <t>平成２３年地価公示</t>
  </si>
  <si>
    <t xml:space="preserve">地 域 別 ・ 市 町 別 ・ 用 途 別 平 均 価 格 及 び 変 動 率 </t>
  </si>
  <si>
    <t>　　　　　　　　　（単位　：　円／平方メートル、％）</t>
  </si>
  <si>
    <t>住　宅　地</t>
  </si>
  <si>
    <t>宅地見込地</t>
  </si>
  <si>
    <t>商　業　地</t>
  </si>
  <si>
    <t>準工業地</t>
  </si>
  <si>
    <t>工　業　地</t>
  </si>
  <si>
    <t>調整区域内宅地</t>
  </si>
  <si>
    <t>地点数</t>
  </si>
  <si>
    <t>平均
価格</t>
  </si>
  <si>
    <t>変動率</t>
  </si>
  <si>
    <t>総数</t>
  </si>
  <si>
    <t>継続</t>
  </si>
  <si>
    <t>北勢</t>
  </si>
  <si>
    <t>いなべ市</t>
  </si>
  <si>
    <t>中南勢</t>
  </si>
  <si>
    <t xml:space="preserve">  　（続き）</t>
  </si>
  <si>
    <t>住　宅　地</t>
  </si>
  <si>
    <t>伊勢志摩</t>
  </si>
  <si>
    <t>志摩市</t>
  </si>
  <si>
    <t>玉城町</t>
  </si>
  <si>
    <t>南伊勢町</t>
  </si>
  <si>
    <t>伊賀</t>
  </si>
  <si>
    <t>伊賀市</t>
  </si>
  <si>
    <t>東紀州</t>
  </si>
  <si>
    <t>紀北町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</si>
</sst>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0_ "/>
    <numFmt numFmtId="179" formatCode="0.0;&quot;△ &quot;0.0"/>
    <numFmt numFmtId="180" formatCode="0_);[Red]\(0\)"/>
    <numFmt numFmtId="181" formatCode="#,##0.0_ "/>
    <numFmt numFmtId="182" formatCode="#,##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;&quot;△ &quot;0.000"/>
    <numFmt numFmtId="188" formatCode="0_ "/>
    <numFmt numFmtId="189" formatCode="0.00;&quot;△ &quot;0.00"/>
    <numFmt numFmtId="190" formatCode="#,##0.000_ "/>
    <numFmt numFmtId="191" formatCode="0.0000;&quot;△ &quot;0.0000"/>
    <numFmt numFmtId="192" formatCode="#,##0_);[Red]\(#,##0\)"/>
    <numFmt numFmtId="193" formatCode="#,##0.0_);\(#,##0.0\)"/>
    <numFmt numFmtId="194" formatCode="#,##0.0;&quot;△ &quot;#,##0.0"/>
    <numFmt numFmtId="195" formatCode="#,##0_ ;[Red]\-#,##0\ "/>
    <numFmt numFmtId="196" formatCode="0.0;&quot;▲ &quot;0.0"/>
    <numFmt numFmtId="197" formatCode="#,##0.0_);[Red]\(#,##0.0\)"/>
    <numFmt numFmtId="198" formatCode="#,##0.00_);[Red]\(#,##0.00\)"/>
    <numFmt numFmtId="199" formatCode="#,##0.00;&quot;△ &quot;#,##0.00"/>
    <numFmt numFmtId="200" formatCode="#,##0.0;&quot;▲ &quot;#,##0.0"/>
    <numFmt numFmtId="201" formatCode="0.00_ "/>
    <numFmt numFmtId="202" formatCode="0;[Red]0"/>
    <numFmt numFmtId="203" formatCode="#,##0;[Red]#,##0"/>
    <numFmt numFmtId="204" formatCode="#,##0.000_);[Red]\(#,##0.000\)"/>
    <numFmt numFmtId="205" formatCode="#,##0.0000_);[Red]\(#,##0.0000\)"/>
    <numFmt numFmtId="206" formatCode="#,##0.00000_);[Red]\(#,##0.00000\)"/>
    <numFmt numFmtId="207" formatCode="0;&quot;▲ &quot;0"/>
    <numFmt numFmtId="208" formatCode="0;&quot;△ &quot;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8" fontId="0" fillId="0" borderId="1" xfId="17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0" fillId="0" borderId="5" xfId="17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38" fontId="6" fillId="0" borderId="7" xfId="17" applyFont="1" applyFill="1" applyBorder="1" applyAlignment="1">
      <alignment horizontal="center" vertical="center"/>
    </xf>
    <xf numFmtId="38" fontId="6" fillId="0" borderId="8" xfId="17" applyFont="1" applyBorder="1" applyAlignment="1">
      <alignment horizontal="center" vertical="center" wrapText="1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38" fontId="6" fillId="0" borderId="11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distributed" vertical="center"/>
    </xf>
    <xf numFmtId="38" fontId="0" fillId="0" borderId="14" xfId="17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0" fillId="0" borderId="15" xfId="17" applyFont="1" applyBorder="1" applyAlignment="1">
      <alignment vertical="center"/>
    </xf>
    <xf numFmtId="196" fontId="0" fillId="0" borderId="16" xfId="17" applyNumberFormat="1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6" fillId="0" borderId="5" xfId="17" applyFont="1" applyBorder="1" applyAlignment="1">
      <alignment horizontal="distributed" vertical="center"/>
    </xf>
    <xf numFmtId="38" fontId="0" fillId="0" borderId="10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17" xfId="17" applyBorder="1" applyAlignment="1">
      <alignment vertical="center"/>
    </xf>
    <xf numFmtId="207" fontId="0" fillId="0" borderId="12" xfId="17" applyNumberForma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8" fontId="0" fillId="0" borderId="15" xfId="17" applyBorder="1" applyAlignment="1">
      <alignment vertical="center"/>
    </xf>
    <xf numFmtId="38" fontId="0" fillId="0" borderId="15" xfId="17" applyBorder="1" applyAlignment="1" applyProtection="1">
      <alignment horizontal="center" vertical="center"/>
      <protection locked="0"/>
    </xf>
    <xf numFmtId="38" fontId="6" fillId="0" borderId="18" xfId="17" applyFont="1" applyBorder="1" applyAlignment="1">
      <alignment horizontal="distributed" vertical="center"/>
    </xf>
    <xf numFmtId="38" fontId="0" fillId="0" borderId="19" xfId="17" applyBorder="1" applyAlignment="1">
      <alignment vertical="center"/>
    </xf>
    <xf numFmtId="38" fontId="0" fillId="0" borderId="20" xfId="17" applyBorder="1" applyAlignment="1">
      <alignment vertical="center"/>
    </xf>
    <xf numFmtId="38" fontId="0" fillId="0" borderId="0" xfId="17" applyBorder="1" applyAlignment="1">
      <alignment vertical="center"/>
    </xf>
    <xf numFmtId="196" fontId="0" fillId="0" borderId="8" xfId="17" applyNumberFormat="1" applyFill="1" applyBorder="1" applyAlignment="1">
      <alignment horizontal="center" vertical="center"/>
    </xf>
    <xf numFmtId="38" fontId="0" fillId="0" borderId="20" xfId="17" applyBorder="1" applyAlignment="1">
      <alignment horizontal="center" vertical="center"/>
    </xf>
    <xf numFmtId="38" fontId="0" fillId="0" borderId="20" xfId="17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38" fontId="6" fillId="0" borderId="21" xfId="17" applyFont="1" applyBorder="1" applyAlignment="1">
      <alignment horizontal="distributed" vertical="center"/>
    </xf>
    <xf numFmtId="38" fontId="0" fillId="0" borderId="22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8" xfId="17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196" fontId="0" fillId="0" borderId="8" xfId="17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textRotation="180"/>
    </xf>
    <xf numFmtId="196" fontId="0" fillId="0" borderId="23" xfId="17" applyNumberFormat="1" applyFill="1" applyBorder="1" applyAlignment="1">
      <alignment horizontal="center" vertical="center"/>
    </xf>
    <xf numFmtId="196" fontId="0" fillId="0" borderId="8" xfId="17" applyNumberFormat="1" applyFont="1" applyFill="1" applyBorder="1" applyAlignment="1">
      <alignment horizontal="center" vertical="center"/>
    </xf>
    <xf numFmtId="38" fontId="6" fillId="0" borderId="24" xfId="17" applyFont="1" applyBorder="1" applyAlignment="1">
      <alignment horizontal="distributed" vertical="center"/>
    </xf>
    <xf numFmtId="38" fontId="0" fillId="0" borderId="25" xfId="17" applyBorder="1" applyAlignment="1">
      <alignment horizontal="center" vertical="center"/>
    </xf>
    <xf numFmtId="38" fontId="0" fillId="0" borderId="11" xfId="17" applyBorder="1" applyAlignment="1">
      <alignment horizontal="center" vertical="center"/>
    </xf>
    <xf numFmtId="38" fontId="0" fillId="0" borderId="11" xfId="17" applyBorder="1" applyAlignment="1">
      <alignment vertical="center"/>
    </xf>
    <xf numFmtId="196" fontId="0" fillId="0" borderId="26" xfId="17" applyNumberFormat="1" applyBorder="1" applyAlignment="1">
      <alignment horizontal="center" vertical="center"/>
    </xf>
    <xf numFmtId="38" fontId="0" fillId="0" borderId="11" xfId="17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distributed" vertical="center"/>
    </xf>
    <xf numFmtId="38" fontId="0" fillId="0" borderId="27" xfId="17" applyBorder="1" applyAlignment="1">
      <alignment vertical="center"/>
    </xf>
    <xf numFmtId="196" fontId="0" fillId="0" borderId="28" xfId="17" applyNumberFormat="1" applyBorder="1" applyAlignment="1">
      <alignment horizontal="center" vertical="center"/>
    </xf>
    <xf numFmtId="196" fontId="0" fillId="0" borderId="23" xfId="17" applyNumberFormat="1" applyBorder="1" applyAlignment="1">
      <alignment horizontal="center" vertical="center"/>
    </xf>
    <xf numFmtId="38" fontId="6" fillId="0" borderId="29" xfId="17" applyFont="1" applyBorder="1" applyAlignment="1">
      <alignment horizontal="distributed" vertical="center"/>
    </xf>
    <xf numFmtId="38" fontId="0" fillId="0" borderId="30" xfId="17" applyBorder="1" applyAlignment="1">
      <alignment vertical="center"/>
    </xf>
    <xf numFmtId="38" fontId="0" fillId="0" borderId="31" xfId="17" applyBorder="1" applyAlignment="1">
      <alignment vertical="center"/>
    </xf>
    <xf numFmtId="196" fontId="0" fillId="0" borderId="32" xfId="17" applyNumberFormat="1" applyBorder="1" applyAlignment="1">
      <alignment horizontal="center" vertical="center"/>
    </xf>
    <xf numFmtId="38" fontId="0" fillId="0" borderId="31" xfId="17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207" fontId="0" fillId="0" borderId="0" xfId="0" applyNumberFormat="1" applyBorder="1" applyAlignment="1">
      <alignment horizontal="center" vertical="center"/>
    </xf>
    <xf numFmtId="192" fontId="0" fillId="0" borderId="0" xfId="17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38" fontId="0" fillId="0" borderId="0" xfId="17" applyBorder="1" applyAlignment="1">
      <alignment horizontal="center" vertical="center"/>
    </xf>
    <xf numFmtId="38" fontId="0" fillId="0" borderId="0" xfId="17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3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5" fontId="0" fillId="0" borderId="15" xfId="17" applyNumberFormat="1" applyBorder="1" applyAlignment="1">
      <alignment vertical="center"/>
    </xf>
    <xf numFmtId="196" fontId="0" fillId="0" borderId="16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95" fontId="0" fillId="0" borderId="20" xfId="17" applyNumberFormat="1" applyBorder="1" applyAlignment="1">
      <alignment vertical="center"/>
    </xf>
    <xf numFmtId="196" fontId="0" fillId="0" borderId="8" xfId="0" applyNumberForma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" xfId="0" applyBorder="1" applyAlignment="1">
      <alignment vertical="center"/>
    </xf>
    <xf numFmtId="195" fontId="0" fillId="0" borderId="8" xfId="17" applyNumberFormat="1" applyBorder="1" applyAlignment="1">
      <alignment vertical="center"/>
    </xf>
    <xf numFmtId="0" fontId="0" fillId="0" borderId="8" xfId="0" applyFont="1" applyBorder="1" applyAlignment="1">
      <alignment vertical="center"/>
    </xf>
    <xf numFmtId="196" fontId="0" fillId="0" borderId="8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95" fontId="0" fillId="0" borderId="11" xfId="17" applyNumberFormat="1" applyBorder="1" applyAlignment="1">
      <alignment vertical="center"/>
    </xf>
    <xf numFmtId="196" fontId="0" fillId="0" borderId="26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95" fontId="0" fillId="0" borderId="27" xfId="17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95" fontId="0" fillId="0" borderId="31" xfId="17" applyNumberFormat="1" applyBorder="1" applyAlignment="1">
      <alignment vertical="center"/>
    </xf>
    <xf numFmtId="196" fontId="0" fillId="0" borderId="31" xfId="0" applyNumberFormat="1" applyFill="1" applyBorder="1" applyAlignment="1">
      <alignment horizontal="center" vertical="center"/>
    </xf>
    <xf numFmtId="195" fontId="0" fillId="0" borderId="0" xfId="17" applyNumberFormat="1" applyAlignment="1">
      <alignment vertical="center"/>
    </xf>
    <xf numFmtId="38" fontId="0" fillId="0" borderId="0" xfId="17" applyAlignment="1">
      <alignment/>
    </xf>
    <xf numFmtId="195" fontId="0" fillId="0" borderId="0" xfId="17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174"/>
  <sheetViews>
    <sheetView tabSelected="1" view="pageBreakPreview" zoomScaleNormal="200" zoomScaleSheetLayoutView="100" workbookViewId="0" topLeftCell="A1">
      <pane xSplit="2" ySplit="8" topLeftCell="C3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4" sqref="A44"/>
    </sheetView>
  </sheetViews>
  <sheetFormatPr defaultColWidth="9.00390625" defaultRowHeight="13.5"/>
  <cols>
    <col min="1" max="1" width="5.00390625" style="0" customWidth="1"/>
    <col min="2" max="2" width="14.625" style="0" customWidth="1"/>
    <col min="3" max="4" width="7.625" style="0" customWidth="1"/>
    <col min="5" max="5" width="8.50390625" style="0" customWidth="1"/>
    <col min="6" max="6" width="8.125" style="0" customWidth="1"/>
    <col min="7" max="8" width="7.625" style="0" customWidth="1"/>
    <col min="9" max="9" width="8.50390625" style="0" customWidth="1"/>
    <col min="10" max="10" width="8.125" style="0" customWidth="1"/>
    <col min="11" max="12" width="7.625" style="0" customWidth="1"/>
    <col min="13" max="13" width="8.50390625" style="0" customWidth="1"/>
    <col min="14" max="14" width="8.125" style="0" customWidth="1"/>
    <col min="15" max="16" width="7.625" style="0" customWidth="1"/>
    <col min="17" max="17" width="8.50390625" style="0" customWidth="1"/>
    <col min="18" max="18" width="8.125" style="0" customWidth="1"/>
    <col min="19" max="20" width="7.625" style="0" customWidth="1"/>
    <col min="21" max="21" width="8.50390625" style="0" customWidth="1"/>
    <col min="22" max="22" width="8.125" style="0" customWidth="1"/>
    <col min="23" max="24" width="7.625" style="0" customWidth="1"/>
    <col min="25" max="25" width="8.50390625" style="0" customWidth="1"/>
    <col min="26" max="26" width="8.125" style="0" customWidth="1"/>
    <col min="27" max="27" width="14.125" style="0" customWidth="1"/>
    <col min="28" max="28" width="5.875" style="0" bestFit="1" customWidth="1"/>
    <col min="29" max="29" width="2.50390625" style="0" bestFit="1" customWidth="1"/>
    <col min="30" max="30" width="4.50390625" style="0" bestFit="1" customWidth="1"/>
  </cols>
  <sheetData>
    <row r="1" spans="2:26" ht="27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21">
      <c r="B2" s="2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3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21">
      <c r="B4" s="3" t="s">
        <v>20</v>
      </c>
      <c r="C4" s="3"/>
      <c r="D4" s="1"/>
      <c r="E4" s="3" t="s">
        <v>21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" t="s">
        <v>22</v>
      </c>
      <c r="U4" s="4"/>
      <c r="V4" s="4"/>
      <c r="W4" s="1"/>
      <c r="X4" s="1"/>
      <c r="Y4" s="1"/>
      <c r="Z4" s="1"/>
    </row>
    <row r="5" spans="3:26" ht="14.25" thickBo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30" customHeight="1">
      <c r="B6" s="5"/>
      <c r="C6" s="6" t="s">
        <v>23</v>
      </c>
      <c r="D6" s="7"/>
      <c r="E6" s="7"/>
      <c r="F6" s="8"/>
      <c r="G6" s="6" t="s">
        <v>24</v>
      </c>
      <c r="H6" s="7"/>
      <c r="I6" s="7"/>
      <c r="J6" s="8"/>
      <c r="K6" s="6" t="s">
        <v>25</v>
      </c>
      <c r="L6" s="7"/>
      <c r="M6" s="7"/>
      <c r="N6" s="8"/>
      <c r="O6" s="6" t="s">
        <v>26</v>
      </c>
      <c r="P6" s="7"/>
      <c r="Q6" s="7"/>
      <c r="R6" s="8"/>
      <c r="S6" s="6" t="s">
        <v>27</v>
      </c>
      <c r="T6" s="7"/>
      <c r="U6" s="7"/>
      <c r="V6" s="8"/>
      <c r="W6" s="6" t="s">
        <v>28</v>
      </c>
      <c r="X6" s="7"/>
      <c r="Y6" s="7"/>
      <c r="Z6" s="8"/>
    </row>
    <row r="7" spans="2:26" ht="30" customHeight="1">
      <c r="B7" s="9"/>
      <c r="C7" s="10" t="s">
        <v>29</v>
      </c>
      <c r="D7" s="11"/>
      <c r="E7" s="12" t="s">
        <v>30</v>
      </c>
      <c r="F7" s="13" t="s">
        <v>31</v>
      </c>
      <c r="G7" s="10" t="s">
        <v>29</v>
      </c>
      <c r="H7" s="11"/>
      <c r="I7" s="12" t="s">
        <v>30</v>
      </c>
      <c r="J7" s="13" t="s">
        <v>31</v>
      </c>
      <c r="K7" s="10" t="s">
        <v>29</v>
      </c>
      <c r="L7" s="11"/>
      <c r="M7" s="12" t="s">
        <v>30</v>
      </c>
      <c r="N7" s="13" t="s">
        <v>31</v>
      </c>
      <c r="O7" s="10" t="s">
        <v>29</v>
      </c>
      <c r="P7" s="11"/>
      <c r="Q7" s="12" t="s">
        <v>30</v>
      </c>
      <c r="R7" s="13" t="s">
        <v>31</v>
      </c>
      <c r="S7" s="10" t="s">
        <v>29</v>
      </c>
      <c r="T7" s="11"/>
      <c r="U7" s="12" t="s">
        <v>30</v>
      </c>
      <c r="V7" s="13" t="s">
        <v>31</v>
      </c>
      <c r="W7" s="10" t="s">
        <v>29</v>
      </c>
      <c r="X7" s="11"/>
      <c r="Y7" s="12" t="s">
        <v>30</v>
      </c>
      <c r="Z7" s="13" t="s">
        <v>31</v>
      </c>
    </row>
    <row r="8" spans="2:28" ht="30" customHeight="1" thickBot="1">
      <c r="B8" s="9"/>
      <c r="C8" s="14" t="s">
        <v>32</v>
      </c>
      <c r="D8" s="15" t="s">
        <v>33</v>
      </c>
      <c r="E8" s="16"/>
      <c r="F8" s="17"/>
      <c r="G8" s="14" t="s">
        <v>32</v>
      </c>
      <c r="H8" s="15" t="s">
        <v>33</v>
      </c>
      <c r="I8" s="16"/>
      <c r="J8" s="17"/>
      <c r="K8" s="14" t="s">
        <v>32</v>
      </c>
      <c r="L8" s="15" t="s">
        <v>33</v>
      </c>
      <c r="M8" s="16"/>
      <c r="N8" s="17"/>
      <c r="O8" s="14" t="s">
        <v>32</v>
      </c>
      <c r="P8" s="15" t="s">
        <v>33</v>
      </c>
      <c r="Q8" s="16"/>
      <c r="R8" s="17"/>
      <c r="S8" s="14" t="s">
        <v>32</v>
      </c>
      <c r="T8" s="15" t="s">
        <v>33</v>
      </c>
      <c r="U8" s="16"/>
      <c r="V8" s="17"/>
      <c r="W8" s="14" t="s">
        <v>32</v>
      </c>
      <c r="X8" s="15" t="s">
        <v>33</v>
      </c>
      <c r="Y8" s="16"/>
      <c r="Z8" s="17"/>
      <c r="AB8" t="s">
        <v>32</v>
      </c>
    </row>
    <row r="9" spans="2:30" ht="30" customHeight="1" thickBot="1">
      <c r="B9" s="18" t="s">
        <v>0</v>
      </c>
      <c r="C9" s="19">
        <f>C11+C23+C37+C44+C48</f>
        <v>255</v>
      </c>
      <c r="D9" s="20">
        <f>D11+D23+D37+D44+D48</f>
        <v>254</v>
      </c>
      <c r="E9" s="21">
        <v>45100</v>
      </c>
      <c r="F9" s="22">
        <v>-2.1</v>
      </c>
      <c r="G9" s="19">
        <f>G11+G23+G37+G44+G48</f>
        <v>3</v>
      </c>
      <c r="H9" s="20">
        <f>H11+H23+H37+H44+H48</f>
        <v>3</v>
      </c>
      <c r="I9" s="21">
        <v>14600</v>
      </c>
      <c r="J9" s="22">
        <v>-3.2</v>
      </c>
      <c r="K9" s="19">
        <f>K11+K23+K37+K44+K48</f>
        <v>93</v>
      </c>
      <c r="L9" s="20">
        <f>L11+L23+L37+L44+L48</f>
        <v>90</v>
      </c>
      <c r="M9" s="23">
        <v>77900</v>
      </c>
      <c r="N9" s="22">
        <v>-2.7</v>
      </c>
      <c r="O9" s="19">
        <f>O11+O23+O37+O44+O48</f>
        <v>22</v>
      </c>
      <c r="P9" s="20">
        <f>P11+P23+P37+P44+P48</f>
        <v>22</v>
      </c>
      <c r="Q9" s="20">
        <v>55700</v>
      </c>
      <c r="R9" s="22">
        <v>-2.4</v>
      </c>
      <c r="S9" s="19">
        <f>S11+S23+S37+S44+S48</f>
        <v>25</v>
      </c>
      <c r="T9" s="20">
        <f>T11+T23+T37+T44+T48</f>
        <v>25</v>
      </c>
      <c r="U9" s="20">
        <v>23700</v>
      </c>
      <c r="V9" s="22">
        <v>-2.3</v>
      </c>
      <c r="W9" s="19">
        <f>W11+W23+W37+W44+W48</f>
        <v>32</v>
      </c>
      <c r="X9" s="20">
        <f>X11+X23+X37+X44+X48</f>
        <v>32</v>
      </c>
      <c r="Y9" s="20">
        <v>23900</v>
      </c>
      <c r="Z9" s="22">
        <v>-2</v>
      </c>
      <c r="AA9" s="24" t="s">
        <v>0</v>
      </c>
      <c r="AB9" s="25">
        <f>SUM(C9,G9,K9,O9,S9,W9)</f>
        <v>430</v>
      </c>
      <c r="AC9">
        <v>2</v>
      </c>
      <c r="AD9" s="26">
        <f>SUM(AB9:AC9)</f>
        <v>432</v>
      </c>
    </row>
    <row r="10" spans="2:28" ht="30" customHeight="1" thickBot="1">
      <c r="B10" s="27"/>
      <c r="C10" s="28"/>
      <c r="D10" s="29"/>
      <c r="E10" s="30"/>
      <c r="F10" s="31"/>
      <c r="G10" s="28"/>
      <c r="H10" s="29"/>
      <c r="I10" s="30"/>
      <c r="J10" s="31"/>
      <c r="K10" s="28"/>
      <c r="L10" s="29"/>
      <c r="M10" s="29"/>
      <c r="N10" s="31"/>
      <c r="O10" s="28"/>
      <c r="P10" s="29"/>
      <c r="Q10" s="29"/>
      <c r="R10" s="31"/>
      <c r="S10" s="28"/>
      <c r="T10" s="29"/>
      <c r="U10" s="29"/>
      <c r="V10" s="31"/>
      <c r="W10" s="28"/>
      <c r="X10" s="29"/>
      <c r="Y10" s="29"/>
      <c r="Z10" s="31"/>
      <c r="AA10" s="32"/>
      <c r="AB10" s="33"/>
    </row>
    <row r="11" spans="2:28" ht="30" customHeight="1" thickBot="1">
      <c r="B11" s="18" t="s">
        <v>34</v>
      </c>
      <c r="C11" s="19">
        <f>SUM(C12:C21)</f>
        <v>146</v>
      </c>
      <c r="D11" s="20">
        <f>SUM(D12:D21)</f>
        <v>145</v>
      </c>
      <c r="E11" s="34">
        <v>49200</v>
      </c>
      <c r="F11" s="22">
        <v>-1.7</v>
      </c>
      <c r="G11" s="19">
        <f>SUM(G12:G21)</f>
        <v>2</v>
      </c>
      <c r="H11" s="20">
        <f>SUM(H12:H21)</f>
        <v>2</v>
      </c>
      <c r="I11" s="34">
        <v>15900</v>
      </c>
      <c r="J11" s="22">
        <v>-2.5</v>
      </c>
      <c r="K11" s="19">
        <f>SUM(K12:K21)</f>
        <v>41</v>
      </c>
      <c r="L11" s="20">
        <f>SUM(L12:L21)</f>
        <v>40</v>
      </c>
      <c r="M11" s="20">
        <v>79600</v>
      </c>
      <c r="N11" s="22">
        <v>-2.2</v>
      </c>
      <c r="O11" s="19">
        <f>SUM(O12:O21)</f>
        <v>12</v>
      </c>
      <c r="P11" s="20">
        <f>SUM(P12:P21)</f>
        <v>12</v>
      </c>
      <c r="Q11" s="35">
        <v>59200</v>
      </c>
      <c r="R11" s="22">
        <v>-1.8</v>
      </c>
      <c r="S11" s="19">
        <f>SUM(S12:S21)</f>
        <v>17</v>
      </c>
      <c r="T11" s="20">
        <f>SUM(T12:T21)</f>
        <v>17</v>
      </c>
      <c r="U11" s="35">
        <v>26700</v>
      </c>
      <c r="V11" s="22">
        <v>-2</v>
      </c>
      <c r="W11" s="19">
        <f>SUM(W12:W21)</f>
        <v>18</v>
      </c>
      <c r="X11" s="20">
        <f>SUM(X12:X21)</f>
        <v>18</v>
      </c>
      <c r="Y11" s="35">
        <v>23400</v>
      </c>
      <c r="Z11" s="22">
        <v>-1.9</v>
      </c>
      <c r="AA11" s="24" t="s">
        <v>34</v>
      </c>
      <c r="AB11" s="25">
        <f aca="true" t="shared" si="0" ref="AB11:AB27">SUM(C11,G11,K11,O11,S11,W11)</f>
        <v>236</v>
      </c>
    </row>
    <row r="12" spans="2:30" ht="30" customHeight="1">
      <c r="B12" s="36" t="s">
        <v>1</v>
      </c>
      <c r="C12" s="37">
        <v>58</v>
      </c>
      <c r="D12" s="38">
        <v>58</v>
      </c>
      <c r="E12" s="39">
        <v>51600</v>
      </c>
      <c r="F12" s="40">
        <v>-1.6</v>
      </c>
      <c r="G12" s="37">
        <v>1</v>
      </c>
      <c r="H12" s="38">
        <f>G12</f>
        <v>1</v>
      </c>
      <c r="I12" s="38">
        <v>15600</v>
      </c>
      <c r="J12" s="40">
        <v>-2.5</v>
      </c>
      <c r="K12" s="37">
        <v>21</v>
      </c>
      <c r="L12" s="38">
        <v>20</v>
      </c>
      <c r="M12" s="41">
        <v>89600</v>
      </c>
      <c r="N12" s="40">
        <v>-1.5</v>
      </c>
      <c r="O12" s="37">
        <v>7</v>
      </c>
      <c r="P12" s="38">
        <v>7</v>
      </c>
      <c r="Q12" s="41">
        <v>60400</v>
      </c>
      <c r="R12" s="40">
        <v>-1.7</v>
      </c>
      <c r="S12" s="37">
        <v>11</v>
      </c>
      <c r="T12" s="38">
        <f>S12</f>
        <v>11</v>
      </c>
      <c r="U12" s="42">
        <v>29100</v>
      </c>
      <c r="V12" s="40">
        <v>-1.7</v>
      </c>
      <c r="W12" s="37">
        <v>6</v>
      </c>
      <c r="X12" s="38">
        <f>W12</f>
        <v>6</v>
      </c>
      <c r="Y12" s="41">
        <v>28200</v>
      </c>
      <c r="Z12" s="40">
        <v>-1.9</v>
      </c>
      <c r="AA12" s="43" t="s">
        <v>1</v>
      </c>
      <c r="AB12" s="25">
        <f t="shared" si="0"/>
        <v>104</v>
      </c>
      <c r="AC12">
        <v>1</v>
      </c>
      <c r="AD12" s="26">
        <f>SUM(AB12:AC12)</f>
        <v>105</v>
      </c>
    </row>
    <row r="13" spans="2:30" ht="30" customHeight="1">
      <c r="B13" s="44" t="s">
        <v>2</v>
      </c>
      <c r="C13" s="45">
        <v>34</v>
      </c>
      <c r="D13" s="46">
        <v>33</v>
      </c>
      <c r="E13" s="46">
        <v>57900</v>
      </c>
      <c r="F13" s="40">
        <v>-1.5</v>
      </c>
      <c r="G13" s="45">
        <v>1</v>
      </c>
      <c r="H13" s="46">
        <v>1</v>
      </c>
      <c r="I13" s="46">
        <v>16200</v>
      </c>
      <c r="J13" s="40">
        <v>-2.4</v>
      </c>
      <c r="K13" s="45">
        <v>6</v>
      </c>
      <c r="L13" s="46">
        <v>6</v>
      </c>
      <c r="M13" s="47">
        <v>85100</v>
      </c>
      <c r="N13" s="40">
        <v>-2.1</v>
      </c>
      <c r="O13" s="45">
        <v>2</v>
      </c>
      <c r="P13" s="46">
        <f>O13</f>
        <v>2</v>
      </c>
      <c r="Q13" s="47">
        <v>61400</v>
      </c>
      <c r="R13" s="40">
        <v>-1.3</v>
      </c>
      <c r="S13" s="45">
        <v>2</v>
      </c>
      <c r="T13" s="46">
        <f>S13</f>
        <v>2</v>
      </c>
      <c r="U13" s="48">
        <v>30000</v>
      </c>
      <c r="V13" s="40">
        <v>-1.4</v>
      </c>
      <c r="W13" s="45">
        <v>5</v>
      </c>
      <c r="X13" s="46">
        <f>W13</f>
        <v>5</v>
      </c>
      <c r="Y13" s="47">
        <v>21100</v>
      </c>
      <c r="Z13" s="40">
        <v>-1.7</v>
      </c>
      <c r="AA13" s="49" t="s">
        <v>2</v>
      </c>
      <c r="AB13" s="25">
        <f t="shared" si="0"/>
        <v>50</v>
      </c>
      <c r="AC13">
        <v>1</v>
      </c>
      <c r="AD13" s="26">
        <f>SUM(AB13:AC13)</f>
        <v>51</v>
      </c>
    </row>
    <row r="14" spans="2:30" ht="30" customHeight="1">
      <c r="B14" s="44" t="s">
        <v>3</v>
      </c>
      <c r="C14" s="45">
        <v>27</v>
      </c>
      <c r="D14" s="46">
        <v>27</v>
      </c>
      <c r="E14" s="46">
        <v>42200</v>
      </c>
      <c r="F14" s="50">
        <v>-2.2</v>
      </c>
      <c r="G14" s="45"/>
      <c r="H14" s="46"/>
      <c r="I14" s="46"/>
      <c r="J14" s="50"/>
      <c r="K14" s="45">
        <v>6</v>
      </c>
      <c r="L14" s="46">
        <f>K14</f>
        <v>6</v>
      </c>
      <c r="M14" s="47">
        <v>73300</v>
      </c>
      <c r="N14" s="50">
        <v>-3.7</v>
      </c>
      <c r="O14" s="45">
        <v>3</v>
      </c>
      <c r="P14" s="46">
        <v>3</v>
      </c>
      <c r="Q14" s="47">
        <v>55100</v>
      </c>
      <c r="R14" s="50">
        <v>-2.4</v>
      </c>
      <c r="S14" s="45">
        <v>2</v>
      </c>
      <c r="T14" s="46">
        <f>S14</f>
        <v>2</v>
      </c>
      <c r="U14" s="48">
        <v>20700</v>
      </c>
      <c r="V14" s="50">
        <v>-4.2</v>
      </c>
      <c r="W14" s="45">
        <v>3</v>
      </c>
      <c r="X14" s="46">
        <f>W14</f>
        <v>3</v>
      </c>
      <c r="Y14" s="47">
        <v>22300</v>
      </c>
      <c r="Z14" s="50">
        <v>-2.6</v>
      </c>
      <c r="AA14" s="49" t="s">
        <v>3</v>
      </c>
      <c r="AB14" s="25">
        <f t="shared" si="0"/>
        <v>41</v>
      </c>
      <c r="AD14">
        <v>41</v>
      </c>
    </row>
    <row r="15" spans="2:30" ht="30" customHeight="1">
      <c r="B15" s="44" t="s">
        <v>4</v>
      </c>
      <c r="C15" s="45">
        <v>4</v>
      </c>
      <c r="D15" s="46">
        <f>C15</f>
        <v>4</v>
      </c>
      <c r="E15" s="46">
        <v>32000</v>
      </c>
      <c r="F15" s="50">
        <v>-2.2</v>
      </c>
      <c r="G15" s="45"/>
      <c r="H15" s="46"/>
      <c r="I15" s="46"/>
      <c r="J15" s="50"/>
      <c r="K15" s="45">
        <v>4</v>
      </c>
      <c r="L15" s="46">
        <f>K15</f>
        <v>4</v>
      </c>
      <c r="M15" s="47">
        <v>45600</v>
      </c>
      <c r="N15" s="50">
        <v>-3.7</v>
      </c>
      <c r="O15" s="45"/>
      <c r="P15" s="46"/>
      <c r="Q15" s="47"/>
      <c r="R15" s="50"/>
      <c r="S15" s="45"/>
      <c r="T15" s="46"/>
      <c r="U15" s="48"/>
      <c r="V15" s="50"/>
      <c r="W15" s="45"/>
      <c r="X15" s="46"/>
      <c r="Y15" s="47"/>
      <c r="Z15" s="50"/>
      <c r="AA15" s="49" t="s">
        <v>4</v>
      </c>
      <c r="AB15" s="25">
        <f t="shared" si="0"/>
        <v>8</v>
      </c>
      <c r="AD15">
        <v>8</v>
      </c>
    </row>
    <row r="16" spans="2:30" ht="30" customHeight="1">
      <c r="B16" s="44" t="s">
        <v>35</v>
      </c>
      <c r="C16" s="45">
        <v>6</v>
      </c>
      <c r="D16" s="46">
        <v>6</v>
      </c>
      <c r="E16" s="46">
        <v>30100</v>
      </c>
      <c r="F16" s="50">
        <v>-1.8</v>
      </c>
      <c r="G16" s="45"/>
      <c r="H16" s="46"/>
      <c r="I16" s="46"/>
      <c r="J16" s="50"/>
      <c r="K16" s="45">
        <v>2</v>
      </c>
      <c r="L16" s="46">
        <f>K16</f>
        <v>2</v>
      </c>
      <c r="M16" s="47">
        <v>47300</v>
      </c>
      <c r="N16" s="50">
        <v>-2.1</v>
      </c>
      <c r="O16" s="45"/>
      <c r="P16" s="46"/>
      <c r="Q16" s="47"/>
      <c r="R16" s="50"/>
      <c r="S16" s="45">
        <v>1</v>
      </c>
      <c r="T16" s="46">
        <f>S16</f>
        <v>1</v>
      </c>
      <c r="U16" s="47">
        <v>6260</v>
      </c>
      <c r="V16" s="50">
        <v>-1.3</v>
      </c>
      <c r="W16" s="45">
        <v>1</v>
      </c>
      <c r="X16" s="46">
        <v>1</v>
      </c>
      <c r="Y16" s="47">
        <v>15900</v>
      </c>
      <c r="Z16" s="50">
        <v>-1.9</v>
      </c>
      <c r="AA16" s="49" t="s">
        <v>35</v>
      </c>
      <c r="AB16" s="25">
        <f t="shared" si="0"/>
        <v>10</v>
      </c>
      <c r="AD16">
        <v>10</v>
      </c>
    </row>
    <row r="17" spans="1:28" ht="30" customHeight="1">
      <c r="A17" s="51">
        <v>30</v>
      </c>
      <c r="B17" s="44" t="s">
        <v>5</v>
      </c>
      <c r="C17" s="45">
        <v>2</v>
      </c>
      <c r="D17" s="46">
        <v>2</v>
      </c>
      <c r="E17" s="46">
        <v>48800</v>
      </c>
      <c r="F17" s="50">
        <v>-1.9</v>
      </c>
      <c r="G17" s="45"/>
      <c r="H17" s="46"/>
      <c r="I17" s="46"/>
      <c r="J17" s="50"/>
      <c r="K17" s="45"/>
      <c r="L17" s="46"/>
      <c r="M17" s="47"/>
      <c r="N17" s="50"/>
      <c r="O17" s="45"/>
      <c r="P17" s="46"/>
      <c r="Q17" s="47"/>
      <c r="R17" s="50"/>
      <c r="S17" s="45"/>
      <c r="T17" s="46"/>
      <c r="U17" s="47"/>
      <c r="V17" s="50"/>
      <c r="W17" s="45">
        <v>1</v>
      </c>
      <c r="X17" s="46">
        <v>1</v>
      </c>
      <c r="Y17" s="47">
        <v>20300</v>
      </c>
      <c r="Z17" s="50">
        <v>-1.5</v>
      </c>
      <c r="AA17" s="49" t="s">
        <v>5</v>
      </c>
      <c r="AB17" s="25">
        <f t="shared" si="0"/>
        <v>3</v>
      </c>
    </row>
    <row r="18" spans="2:28" ht="30" customHeight="1">
      <c r="B18" s="44" t="s">
        <v>6</v>
      </c>
      <c r="C18" s="45">
        <v>4</v>
      </c>
      <c r="D18" s="46">
        <f>C18</f>
        <v>4</v>
      </c>
      <c r="E18" s="46">
        <v>43600</v>
      </c>
      <c r="F18" s="52">
        <v>-1.6</v>
      </c>
      <c r="G18" s="45"/>
      <c r="H18" s="46"/>
      <c r="I18" s="46"/>
      <c r="J18" s="52"/>
      <c r="K18" s="45"/>
      <c r="L18" s="46"/>
      <c r="M18" s="47"/>
      <c r="N18" s="52"/>
      <c r="O18" s="45"/>
      <c r="P18" s="46"/>
      <c r="Q18" s="47"/>
      <c r="R18" s="52"/>
      <c r="S18" s="45"/>
      <c r="T18" s="46"/>
      <c r="U18" s="47"/>
      <c r="V18" s="52"/>
      <c r="W18" s="45">
        <v>1</v>
      </c>
      <c r="X18" s="46">
        <v>1</v>
      </c>
      <c r="Y18" s="47">
        <v>16900</v>
      </c>
      <c r="Z18" s="52">
        <v>-1.7</v>
      </c>
      <c r="AA18" s="49" t="s">
        <v>6</v>
      </c>
      <c r="AB18" s="25">
        <f t="shared" si="0"/>
        <v>5</v>
      </c>
    </row>
    <row r="19" spans="2:28" ht="30" customHeight="1">
      <c r="B19" s="44" t="s">
        <v>7</v>
      </c>
      <c r="C19" s="45">
        <v>5</v>
      </c>
      <c r="D19" s="46">
        <f>C19</f>
        <v>5</v>
      </c>
      <c r="E19" s="46">
        <v>41900</v>
      </c>
      <c r="F19" s="50">
        <v>-1.7</v>
      </c>
      <c r="G19" s="45"/>
      <c r="H19" s="46"/>
      <c r="I19" s="46"/>
      <c r="J19" s="50"/>
      <c r="K19" s="45">
        <v>1</v>
      </c>
      <c r="L19" s="46">
        <f>K19</f>
        <v>1</v>
      </c>
      <c r="M19" s="47">
        <v>71100</v>
      </c>
      <c r="N19" s="50">
        <v>-2.2</v>
      </c>
      <c r="O19" s="45"/>
      <c r="P19" s="46"/>
      <c r="Q19" s="47"/>
      <c r="R19" s="50"/>
      <c r="S19" s="45"/>
      <c r="T19" s="46"/>
      <c r="U19" s="47"/>
      <c r="V19" s="50"/>
      <c r="W19" s="45">
        <v>1</v>
      </c>
      <c r="X19" s="46">
        <v>1</v>
      </c>
      <c r="Y19" s="47">
        <v>26300</v>
      </c>
      <c r="Z19" s="50">
        <v>-1.5</v>
      </c>
      <c r="AA19" s="49" t="s">
        <v>7</v>
      </c>
      <c r="AB19" s="25">
        <f t="shared" si="0"/>
        <v>7</v>
      </c>
    </row>
    <row r="20" spans="2:28" ht="30" customHeight="1">
      <c r="B20" s="44" t="s">
        <v>8</v>
      </c>
      <c r="C20" s="45">
        <v>3</v>
      </c>
      <c r="D20" s="46">
        <f>C20</f>
        <v>3</v>
      </c>
      <c r="E20" s="46">
        <v>50200</v>
      </c>
      <c r="F20" s="53">
        <v>-1.7</v>
      </c>
      <c r="G20" s="45"/>
      <c r="H20" s="46"/>
      <c r="I20" s="46"/>
      <c r="J20" s="53"/>
      <c r="K20" s="45"/>
      <c r="L20" s="46"/>
      <c r="M20" s="47"/>
      <c r="N20" s="53"/>
      <c r="O20" s="45"/>
      <c r="P20" s="46"/>
      <c r="Q20" s="47"/>
      <c r="R20" s="53"/>
      <c r="S20" s="45"/>
      <c r="T20" s="46"/>
      <c r="U20" s="47"/>
      <c r="V20" s="53"/>
      <c r="W20" s="45"/>
      <c r="X20" s="46"/>
      <c r="Y20" s="47"/>
      <c r="Z20" s="53"/>
      <c r="AA20" s="49" t="s">
        <v>8</v>
      </c>
      <c r="AB20" s="25">
        <f t="shared" si="0"/>
        <v>3</v>
      </c>
    </row>
    <row r="21" spans="2:28" ht="30" customHeight="1">
      <c r="B21" s="44" t="s">
        <v>9</v>
      </c>
      <c r="C21" s="45">
        <v>3</v>
      </c>
      <c r="D21" s="46">
        <f>C21</f>
        <v>3</v>
      </c>
      <c r="E21" s="46">
        <v>49400</v>
      </c>
      <c r="F21" s="40">
        <v>-1.4</v>
      </c>
      <c r="G21" s="45"/>
      <c r="H21" s="46"/>
      <c r="I21" s="46"/>
      <c r="J21" s="40"/>
      <c r="K21" s="45">
        <v>1</v>
      </c>
      <c r="L21" s="46">
        <f>K21</f>
        <v>1</v>
      </c>
      <c r="M21" s="47">
        <v>85300</v>
      </c>
      <c r="N21" s="40">
        <v>-1.5</v>
      </c>
      <c r="O21" s="45"/>
      <c r="P21" s="46"/>
      <c r="Q21" s="47"/>
      <c r="R21" s="40"/>
      <c r="S21" s="45">
        <v>1</v>
      </c>
      <c r="T21" s="46">
        <f>S21</f>
        <v>1</v>
      </c>
      <c r="U21" s="47">
        <v>25900</v>
      </c>
      <c r="V21" s="40">
        <v>-1.9</v>
      </c>
      <c r="W21" s="45"/>
      <c r="X21" s="46"/>
      <c r="Y21" s="47"/>
      <c r="Z21" s="40"/>
      <c r="AA21" s="49" t="s">
        <v>9</v>
      </c>
      <c r="AB21" s="25">
        <f t="shared" si="0"/>
        <v>5</v>
      </c>
    </row>
    <row r="22" spans="2:28" ht="30" customHeight="1" thickBot="1">
      <c r="B22" s="54"/>
      <c r="C22" s="55"/>
      <c r="D22" s="56"/>
      <c r="E22" s="57"/>
      <c r="F22" s="58"/>
      <c r="G22" s="55"/>
      <c r="H22" s="56"/>
      <c r="I22" s="57"/>
      <c r="J22" s="58"/>
      <c r="K22" s="55"/>
      <c r="L22" s="56"/>
      <c r="M22" s="56"/>
      <c r="N22" s="58"/>
      <c r="O22" s="55"/>
      <c r="P22" s="56"/>
      <c r="Q22" s="59"/>
      <c r="R22" s="58"/>
      <c r="S22" s="55"/>
      <c r="T22" s="56"/>
      <c r="U22" s="59"/>
      <c r="V22" s="58"/>
      <c r="W22" s="55"/>
      <c r="X22" s="56"/>
      <c r="Y22" s="59"/>
      <c r="Z22" s="58"/>
      <c r="AA22" s="60"/>
      <c r="AB22" s="25">
        <f t="shared" si="0"/>
        <v>0</v>
      </c>
    </row>
    <row r="23" spans="2:28" ht="30" customHeight="1" thickBot="1">
      <c r="B23" s="18" t="s">
        <v>36</v>
      </c>
      <c r="C23" s="19">
        <f>SUM(C24:C27)</f>
        <v>55</v>
      </c>
      <c r="D23" s="20">
        <f>SUM(D24:D27)</f>
        <v>55</v>
      </c>
      <c r="E23" s="21">
        <v>45400</v>
      </c>
      <c r="F23" s="22">
        <v>-2</v>
      </c>
      <c r="G23" s="19">
        <f>SUM(G24:G27)</f>
        <v>1</v>
      </c>
      <c r="H23" s="20">
        <f>SUM(H24:H27)</f>
        <v>1</v>
      </c>
      <c r="I23" s="34">
        <f>I24</f>
        <v>11900</v>
      </c>
      <c r="J23" s="22">
        <f>J24</f>
        <v>-4.8</v>
      </c>
      <c r="K23" s="19">
        <f>SUM(K24:K27)</f>
        <v>25</v>
      </c>
      <c r="L23" s="20">
        <f>SUM(L24:L27)</f>
        <v>24</v>
      </c>
      <c r="M23" s="20">
        <v>88200</v>
      </c>
      <c r="N23" s="22">
        <v>-2.7</v>
      </c>
      <c r="O23" s="19">
        <f>SUM(O24:O27)</f>
        <v>7</v>
      </c>
      <c r="P23" s="20">
        <f>SUM(P24:P27)</f>
        <v>7</v>
      </c>
      <c r="Q23" s="35">
        <v>54600</v>
      </c>
      <c r="R23" s="22">
        <v>-3.2</v>
      </c>
      <c r="S23" s="19">
        <f>SUM(S24:S27)</f>
        <v>6</v>
      </c>
      <c r="T23" s="20">
        <f>SUM(T24:T27)</f>
        <v>6</v>
      </c>
      <c r="U23" s="35">
        <v>17400</v>
      </c>
      <c r="V23" s="22">
        <v>-2.7</v>
      </c>
      <c r="W23" s="19">
        <f>SUM(W24:W27)</f>
        <v>12</v>
      </c>
      <c r="X23" s="20">
        <f>SUM(X24:X27)</f>
        <v>12</v>
      </c>
      <c r="Y23" s="35">
        <v>26600</v>
      </c>
      <c r="Z23" s="22">
        <v>-2.1</v>
      </c>
      <c r="AA23" s="24" t="s">
        <v>36</v>
      </c>
      <c r="AB23" s="25">
        <f t="shared" si="0"/>
        <v>106</v>
      </c>
    </row>
    <row r="24" spans="2:30" ht="30" customHeight="1">
      <c r="B24" s="36" t="s">
        <v>10</v>
      </c>
      <c r="C24" s="37">
        <v>34</v>
      </c>
      <c r="D24" s="38">
        <f>C24</f>
        <v>34</v>
      </c>
      <c r="E24" s="61">
        <v>47100</v>
      </c>
      <c r="F24" s="62">
        <v>-1.7</v>
      </c>
      <c r="G24" s="37">
        <v>1</v>
      </c>
      <c r="H24" s="38">
        <v>1</v>
      </c>
      <c r="I24" s="38">
        <v>11900</v>
      </c>
      <c r="J24" s="62">
        <v>-4.8</v>
      </c>
      <c r="K24" s="37">
        <v>16</v>
      </c>
      <c r="L24" s="38">
        <f>K24</f>
        <v>16</v>
      </c>
      <c r="M24" s="41">
        <v>98900</v>
      </c>
      <c r="N24" s="62">
        <v>-2.2</v>
      </c>
      <c r="O24" s="37">
        <v>6</v>
      </c>
      <c r="P24" s="38">
        <f>O24</f>
        <v>6</v>
      </c>
      <c r="Q24" s="41">
        <v>54700</v>
      </c>
      <c r="R24" s="62">
        <v>-3.2</v>
      </c>
      <c r="S24" s="37">
        <v>4</v>
      </c>
      <c r="T24" s="38">
        <f>S24</f>
        <v>4</v>
      </c>
      <c r="U24" s="41">
        <v>15900</v>
      </c>
      <c r="V24" s="62">
        <v>-2.6</v>
      </c>
      <c r="W24" s="37">
        <v>8</v>
      </c>
      <c r="X24" s="38">
        <f>W24</f>
        <v>8</v>
      </c>
      <c r="Y24" s="42">
        <v>28700</v>
      </c>
      <c r="Z24" s="62">
        <v>-2</v>
      </c>
      <c r="AA24" s="43" t="s">
        <v>10</v>
      </c>
      <c r="AB24" s="25">
        <f t="shared" si="0"/>
        <v>69</v>
      </c>
      <c r="AD24">
        <v>69</v>
      </c>
    </row>
    <row r="25" spans="2:30" ht="30" customHeight="1">
      <c r="B25" s="44" t="s">
        <v>11</v>
      </c>
      <c r="C25" s="45">
        <v>18</v>
      </c>
      <c r="D25" s="46">
        <f>C25</f>
        <v>18</v>
      </c>
      <c r="E25" s="46">
        <v>45400</v>
      </c>
      <c r="F25" s="63">
        <v>-2.5</v>
      </c>
      <c r="G25" s="45"/>
      <c r="H25" s="46"/>
      <c r="I25" s="46"/>
      <c r="J25" s="63"/>
      <c r="K25" s="45">
        <v>7</v>
      </c>
      <c r="L25" s="46">
        <v>6</v>
      </c>
      <c r="M25" s="47">
        <v>76300</v>
      </c>
      <c r="N25" s="63">
        <v>-3.5</v>
      </c>
      <c r="O25" s="45">
        <v>1</v>
      </c>
      <c r="P25" s="46">
        <f>O25</f>
        <v>1</v>
      </c>
      <c r="Q25" s="47">
        <v>53600</v>
      </c>
      <c r="R25" s="63">
        <v>-3.1</v>
      </c>
      <c r="S25" s="45">
        <v>2</v>
      </c>
      <c r="T25" s="46">
        <f>S25</f>
        <v>2</v>
      </c>
      <c r="U25" s="47">
        <v>20600</v>
      </c>
      <c r="V25" s="63">
        <v>-2.8</v>
      </c>
      <c r="W25" s="45">
        <v>4</v>
      </c>
      <c r="X25" s="46">
        <v>4</v>
      </c>
      <c r="Y25" s="47">
        <v>22400</v>
      </c>
      <c r="Z25" s="63">
        <v>-2.4</v>
      </c>
      <c r="AA25" s="49" t="s">
        <v>11</v>
      </c>
      <c r="AB25" s="25">
        <f t="shared" si="0"/>
        <v>32</v>
      </c>
      <c r="AD25">
        <v>32</v>
      </c>
    </row>
    <row r="26" spans="2:28" ht="30" customHeight="1">
      <c r="B26" s="44" t="s">
        <v>12</v>
      </c>
      <c r="C26" s="45">
        <v>1</v>
      </c>
      <c r="D26" s="46">
        <f>C26</f>
        <v>1</v>
      </c>
      <c r="E26" s="46">
        <v>35100</v>
      </c>
      <c r="F26" s="63">
        <v>-3.6</v>
      </c>
      <c r="G26" s="45"/>
      <c r="H26" s="46"/>
      <c r="I26" s="46"/>
      <c r="J26" s="63"/>
      <c r="K26" s="45">
        <v>1</v>
      </c>
      <c r="L26" s="46">
        <f>K26</f>
        <v>1</v>
      </c>
      <c r="M26" s="47">
        <v>38400</v>
      </c>
      <c r="N26" s="63">
        <v>-3.8</v>
      </c>
      <c r="O26" s="45"/>
      <c r="P26" s="46"/>
      <c r="Q26" s="47"/>
      <c r="R26" s="63"/>
      <c r="S26" s="45"/>
      <c r="T26" s="46"/>
      <c r="U26" s="47"/>
      <c r="V26" s="63"/>
      <c r="W26" s="45"/>
      <c r="X26" s="46"/>
      <c r="Y26" s="47"/>
      <c r="Z26" s="63"/>
      <c r="AA26" s="49" t="s">
        <v>12</v>
      </c>
      <c r="AB26" s="25">
        <f t="shared" si="0"/>
        <v>2</v>
      </c>
    </row>
    <row r="27" spans="2:28" ht="30" customHeight="1" thickBot="1">
      <c r="B27" s="64" t="s">
        <v>13</v>
      </c>
      <c r="C27" s="65">
        <v>2</v>
      </c>
      <c r="D27" s="66">
        <v>2</v>
      </c>
      <c r="E27" s="66">
        <v>22100</v>
      </c>
      <c r="F27" s="67">
        <v>-1.5</v>
      </c>
      <c r="G27" s="65"/>
      <c r="H27" s="66"/>
      <c r="I27" s="66"/>
      <c r="J27" s="67"/>
      <c r="K27" s="65">
        <v>1</v>
      </c>
      <c r="L27" s="66">
        <v>1</v>
      </c>
      <c r="M27" s="68">
        <v>50800</v>
      </c>
      <c r="N27" s="67">
        <v>-4.5</v>
      </c>
      <c r="O27" s="65"/>
      <c r="P27" s="66"/>
      <c r="Q27" s="68"/>
      <c r="R27" s="67"/>
      <c r="S27" s="65"/>
      <c r="T27" s="66"/>
      <c r="U27" s="68"/>
      <c r="V27" s="67"/>
      <c r="W27" s="65"/>
      <c r="X27" s="66"/>
      <c r="Y27" s="68"/>
      <c r="Z27" s="67"/>
      <c r="AA27" s="69" t="s">
        <v>13</v>
      </c>
      <c r="AB27" s="25">
        <f t="shared" si="0"/>
        <v>3</v>
      </c>
    </row>
    <row r="28" spans="2:35" ht="30" customHeight="1">
      <c r="B28" s="70"/>
      <c r="C28" s="71"/>
      <c r="D28" s="71"/>
      <c r="E28" s="72"/>
      <c r="F28" s="73"/>
      <c r="G28" s="71"/>
      <c r="H28" s="71"/>
      <c r="I28" s="74"/>
      <c r="J28" s="75"/>
      <c r="K28" s="71"/>
      <c r="L28" s="71"/>
      <c r="M28" s="76"/>
      <c r="N28" s="75"/>
      <c r="O28" s="71"/>
      <c r="P28" s="71"/>
      <c r="Q28" s="77"/>
      <c r="R28" s="78"/>
      <c r="S28" s="79"/>
      <c r="T28" s="79"/>
      <c r="U28" s="77"/>
      <c r="V28" s="78"/>
      <c r="W28" s="71"/>
      <c r="X28" s="71"/>
      <c r="Y28" s="77"/>
      <c r="Z28" s="78"/>
      <c r="AA28" s="70"/>
      <c r="AB28" s="80"/>
      <c r="AC28" s="81"/>
      <c r="AD28" s="81"/>
      <c r="AE28" s="81"/>
      <c r="AF28" s="81"/>
      <c r="AG28" s="81"/>
      <c r="AH28" s="81"/>
      <c r="AI28" s="81"/>
    </row>
    <row r="29" spans="2:35" ht="30" customHeight="1">
      <c r="B29" s="82"/>
      <c r="C29" s="71"/>
      <c r="D29" s="71"/>
      <c r="E29" s="72"/>
      <c r="F29" s="75"/>
      <c r="G29" s="71"/>
      <c r="H29" s="71"/>
      <c r="I29" s="74"/>
      <c r="J29" s="75"/>
      <c r="K29" s="71"/>
      <c r="L29" s="71"/>
      <c r="M29" s="76"/>
      <c r="N29" s="75"/>
      <c r="O29" s="71"/>
      <c r="P29" s="71"/>
      <c r="Q29" s="77"/>
      <c r="R29" s="78"/>
      <c r="S29" s="79"/>
      <c r="T29" s="79"/>
      <c r="U29" s="77"/>
      <c r="V29" s="78"/>
      <c r="W29" s="71"/>
      <c r="X29" s="71"/>
      <c r="Y29" s="77"/>
      <c r="Z29" s="78"/>
      <c r="AA29" s="70"/>
      <c r="AB29" s="80"/>
      <c r="AC29" s="81"/>
      <c r="AD29" s="81"/>
      <c r="AE29" s="81"/>
      <c r="AF29" s="81"/>
      <c r="AG29" s="81"/>
      <c r="AH29" s="81"/>
      <c r="AI29" s="81"/>
    </row>
    <row r="30" spans="2:28" ht="30" customHeight="1">
      <c r="B30" s="82" t="s">
        <v>37</v>
      </c>
      <c r="I30" s="83"/>
      <c r="AB30" s="33"/>
    </row>
    <row r="31" spans="2:28" ht="21">
      <c r="B31" s="1"/>
      <c r="C31" s="1"/>
      <c r="D31" s="1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B31" s="33"/>
    </row>
    <row r="32" spans="3:28" ht="18" thickBot="1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B32" s="33"/>
    </row>
    <row r="33" spans="2:28" ht="30" customHeight="1">
      <c r="B33" s="84"/>
      <c r="C33" s="85" t="s">
        <v>38</v>
      </c>
      <c r="D33" s="86"/>
      <c r="E33" s="86"/>
      <c r="F33" s="87"/>
      <c r="G33" s="85" t="s">
        <v>24</v>
      </c>
      <c r="H33" s="86"/>
      <c r="I33" s="86"/>
      <c r="J33" s="87"/>
      <c r="K33" s="85" t="s">
        <v>25</v>
      </c>
      <c r="L33" s="86"/>
      <c r="M33" s="86"/>
      <c r="N33" s="87"/>
      <c r="O33" s="85" t="s">
        <v>26</v>
      </c>
      <c r="P33" s="86"/>
      <c r="Q33" s="86"/>
      <c r="R33" s="87"/>
      <c r="S33" s="85" t="s">
        <v>27</v>
      </c>
      <c r="T33" s="86"/>
      <c r="U33" s="86"/>
      <c r="V33" s="87"/>
      <c r="W33" s="85" t="s">
        <v>28</v>
      </c>
      <c r="X33" s="86"/>
      <c r="Y33" s="86"/>
      <c r="Z33" s="87"/>
      <c r="AB33" s="33"/>
    </row>
    <row r="34" spans="2:28" ht="30" customHeight="1">
      <c r="B34" s="88"/>
      <c r="C34" s="89" t="s">
        <v>29</v>
      </c>
      <c r="D34" s="90"/>
      <c r="E34" s="91" t="s">
        <v>30</v>
      </c>
      <c r="F34" s="92" t="s">
        <v>31</v>
      </c>
      <c r="G34" s="89" t="s">
        <v>29</v>
      </c>
      <c r="H34" s="90"/>
      <c r="I34" s="91" t="s">
        <v>30</v>
      </c>
      <c r="J34" s="92" t="s">
        <v>31</v>
      </c>
      <c r="K34" s="89" t="s">
        <v>29</v>
      </c>
      <c r="L34" s="90"/>
      <c r="M34" s="91" t="s">
        <v>30</v>
      </c>
      <c r="N34" s="92" t="s">
        <v>31</v>
      </c>
      <c r="O34" s="89" t="s">
        <v>29</v>
      </c>
      <c r="P34" s="90"/>
      <c r="Q34" s="91" t="s">
        <v>30</v>
      </c>
      <c r="R34" s="92" t="s">
        <v>31</v>
      </c>
      <c r="S34" s="89" t="s">
        <v>29</v>
      </c>
      <c r="T34" s="90"/>
      <c r="U34" s="91" t="s">
        <v>30</v>
      </c>
      <c r="V34" s="92" t="s">
        <v>31</v>
      </c>
      <c r="W34" s="89" t="s">
        <v>29</v>
      </c>
      <c r="X34" s="90"/>
      <c r="Y34" s="91" t="s">
        <v>30</v>
      </c>
      <c r="Z34" s="92" t="s">
        <v>31</v>
      </c>
      <c r="AB34" s="33"/>
    </row>
    <row r="35" spans="2:28" ht="30" customHeight="1" thickBot="1">
      <c r="B35" s="88"/>
      <c r="C35" s="93" t="s">
        <v>32</v>
      </c>
      <c r="D35" s="94" t="s">
        <v>33</v>
      </c>
      <c r="E35" s="95"/>
      <c r="F35" s="96"/>
      <c r="G35" s="93" t="s">
        <v>32</v>
      </c>
      <c r="H35" s="94" t="s">
        <v>33</v>
      </c>
      <c r="I35" s="95"/>
      <c r="J35" s="96"/>
      <c r="K35" s="93" t="s">
        <v>32</v>
      </c>
      <c r="L35" s="94" t="s">
        <v>33</v>
      </c>
      <c r="M35" s="95"/>
      <c r="N35" s="96"/>
      <c r="O35" s="93" t="s">
        <v>32</v>
      </c>
      <c r="P35" s="94" t="s">
        <v>33</v>
      </c>
      <c r="Q35" s="95"/>
      <c r="R35" s="96"/>
      <c r="S35" s="93" t="s">
        <v>32</v>
      </c>
      <c r="T35" s="94" t="s">
        <v>33</v>
      </c>
      <c r="U35" s="95"/>
      <c r="V35" s="96"/>
      <c r="W35" s="93" t="s">
        <v>32</v>
      </c>
      <c r="X35" s="94" t="s">
        <v>33</v>
      </c>
      <c r="Y35" s="95"/>
      <c r="Z35" s="96"/>
      <c r="AB35" s="33"/>
    </row>
    <row r="36" spans="2:28" ht="30" customHeight="1" thickBot="1">
      <c r="B36" s="97"/>
      <c r="C36" s="98"/>
      <c r="D36" s="99"/>
      <c r="E36" s="23"/>
      <c r="F36" s="100"/>
      <c r="G36" s="98"/>
      <c r="H36" s="99"/>
      <c r="I36" s="20"/>
      <c r="J36" s="100"/>
      <c r="K36" s="98"/>
      <c r="L36" s="99"/>
      <c r="M36" s="23"/>
      <c r="N36" s="100"/>
      <c r="O36" s="98"/>
      <c r="P36" s="99"/>
      <c r="Q36" s="20"/>
      <c r="R36" s="100"/>
      <c r="S36" s="98"/>
      <c r="T36" s="99"/>
      <c r="U36" s="20"/>
      <c r="V36" s="100"/>
      <c r="W36" s="98"/>
      <c r="X36" s="99"/>
      <c r="Y36" s="20"/>
      <c r="Z36" s="100"/>
      <c r="AA36" s="97"/>
      <c r="AB36" s="33"/>
    </row>
    <row r="37" spans="2:28" ht="30" customHeight="1" thickBot="1">
      <c r="B37" s="24" t="s">
        <v>39</v>
      </c>
      <c r="C37" s="98">
        <f>SUM(C38:C42)</f>
        <v>25</v>
      </c>
      <c r="D37" s="99">
        <f>SUM(D38:D42)</f>
        <v>25</v>
      </c>
      <c r="E37" s="101">
        <v>33600</v>
      </c>
      <c r="F37" s="102">
        <v>-3.3</v>
      </c>
      <c r="G37" s="98">
        <f>SUM(G38:G42)</f>
        <v>0</v>
      </c>
      <c r="H37" s="99">
        <f>SUM(H38:H42)</f>
        <v>0</v>
      </c>
      <c r="I37" s="20"/>
      <c r="J37" s="102"/>
      <c r="K37" s="98">
        <f>SUM(K38:K42)</f>
        <v>14</v>
      </c>
      <c r="L37" s="99">
        <f>SUM(L38:L42)</f>
        <v>13</v>
      </c>
      <c r="M37" s="20">
        <v>67900</v>
      </c>
      <c r="N37" s="102">
        <v>-3.4</v>
      </c>
      <c r="O37" s="98">
        <f>SUM(O38:O42)</f>
        <v>0</v>
      </c>
      <c r="P37" s="99">
        <f>SUM(P38:P42)</f>
        <v>0</v>
      </c>
      <c r="Q37" s="20"/>
      <c r="R37" s="102"/>
      <c r="S37" s="98">
        <f>SUM(S38:S42)</f>
        <v>0</v>
      </c>
      <c r="T37" s="99">
        <f>SUM(T38:T42)</f>
        <v>0</v>
      </c>
      <c r="U37" s="20"/>
      <c r="V37" s="102"/>
      <c r="W37" s="98">
        <f>SUM(W38:W42)</f>
        <v>0</v>
      </c>
      <c r="X37" s="99">
        <f>SUM(X38:X42)</f>
        <v>0</v>
      </c>
      <c r="Y37" s="35"/>
      <c r="Z37" s="102"/>
      <c r="AA37" s="24" t="s">
        <v>39</v>
      </c>
      <c r="AB37" s="25">
        <f aca="true" t="shared" si="1" ref="AB37:AB52">SUM(C37,G37,K37,O37,S37,W37)</f>
        <v>39</v>
      </c>
    </row>
    <row r="38" spans="2:30" ht="30" customHeight="1">
      <c r="B38" s="43" t="s">
        <v>14</v>
      </c>
      <c r="C38" s="103">
        <v>11</v>
      </c>
      <c r="D38" s="104">
        <f>C38</f>
        <v>11</v>
      </c>
      <c r="E38" s="105">
        <v>45600</v>
      </c>
      <c r="F38" s="106">
        <v>-2.9</v>
      </c>
      <c r="G38" s="103"/>
      <c r="H38" s="104"/>
      <c r="I38" s="41"/>
      <c r="J38" s="106"/>
      <c r="K38" s="103">
        <v>6</v>
      </c>
      <c r="L38" s="107">
        <v>5</v>
      </c>
      <c r="M38" s="41">
        <v>99900</v>
      </c>
      <c r="N38" s="106">
        <v>-2.8</v>
      </c>
      <c r="O38" s="103"/>
      <c r="P38" s="104"/>
      <c r="Q38" s="41"/>
      <c r="R38" s="106"/>
      <c r="S38" s="103"/>
      <c r="T38" s="104"/>
      <c r="U38" s="41"/>
      <c r="V38" s="106"/>
      <c r="W38" s="103"/>
      <c r="X38" s="104"/>
      <c r="Y38" s="41"/>
      <c r="Z38" s="106"/>
      <c r="AA38" s="43" t="s">
        <v>14</v>
      </c>
      <c r="AB38" s="25">
        <f t="shared" si="1"/>
        <v>17</v>
      </c>
      <c r="AD38">
        <v>17</v>
      </c>
    </row>
    <row r="39" spans="2:30" ht="30" customHeight="1">
      <c r="B39" s="49" t="s">
        <v>15</v>
      </c>
      <c r="C39" s="108">
        <v>3</v>
      </c>
      <c r="D39" s="109">
        <f>C39</f>
        <v>3</v>
      </c>
      <c r="E39" s="110">
        <v>30900</v>
      </c>
      <c r="F39" s="106">
        <v>-3.4</v>
      </c>
      <c r="G39" s="108"/>
      <c r="H39" s="109"/>
      <c r="I39" s="47"/>
      <c r="J39" s="106"/>
      <c r="K39" s="108">
        <v>2</v>
      </c>
      <c r="L39" s="109">
        <f>K39</f>
        <v>2</v>
      </c>
      <c r="M39" s="47">
        <v>47300</v>
      </c>
      <c r="N39" s="106">
        <v>-2.9</v>
      </c>
      <c r="O39" s="108"/>
      <c r="P39" s="109"/>
      <c r="Q39" s="47"/>
      <c r="R39" s="106"/>
      <c r="S39" s="108"/>
      <c r="T39" s="109"/>
      <c r="U39" s="47"/>
      <c r="V39" s="106"/>
      <c r="W39" s="108"/>
      <c r="X39" s="109"/>
      <c r="Y39" s="47"/>
      <c r="Z39" s="106"/>
      <c r="AA39" s="49" t="s">
        <v>15</v>
      </c>
      <c r="AB39" s="25">
        <f t="shared" si="1"/>
        <v>5</v>
      </c>
      <c r="AD39">
        <v>5</v>
      </c>
    </row>
    <row r="40" spans="2:30" ht="30" customHeight="1">
      <c r="B40" s="49" t="s">
        <v>40</v>
      </c>
      <c r="C40" s="108">
        <v>7</v>
      </c>
      <c r="D40" s="109">
        <f>C40</f>
        <v>7</v>
      </c>
      <c r="E40" s="110">
        <v>22200</v>
      </c>
      <c r="F40" s="106">
        <v>-4.2</v>
      </c>
      <c r="G40" s="108"/>
      <c r="H40" s="109"/>
      <c r="I40" s="47"/>
      <c r="J40" s="106"/>
      <c r="K40" s="108">
        <v>4</v>
      </c>
      <c r="L40" s="111">
        <f>K40</f>
        <v>4</v>
      </c>
      <c r="M40" s="47">
        <v>43400</v>
      </c>
      <c r="N40" s="106">
        <v>-4.7</v>
      </c>
      <c r="O40" s="108"/>
      <c r="P40" s="109"/>
      <c r="Q40" s="47"/>
      <c r="R40" s="106"/>
      <c r="S40" s="108"/>
      <c r="T40" s="109"/>
      <c r="U40" s="47"/>
      <c r="V40" s="106"/>
      <c r="W40" s="108"/>
      <c r="X40" s="109"/>
      <c r="Y40" s="47"/>
      <c r="Z40" s="106"/>
      <c r="AA40" s="49" t="s">
        <v>40</v>
      </c>
      <c r="AB40" s="25">
        <f t="shared" si="1"/>
        <v>11</v>
      </c>
      <c r="AD40">
        <v>11</v>
      </c>
    </row>
    <row r="41" spans="2:28" ht="30" customHeight="1">
      <c r="B41" s="49" t="s">
        <v>41</v>
      </c>
      <c r="C41" s="108">
        <v>2</v>
      </c>
      <c r="D41" s="109">
        <f>C41</f>
        <v>2</v>
      </c>
      <c r="E41" s="110">
        <v>22900</v>
      </c>
      <c r="F41" s="112">
        <v>-2.2</v>
      </c>
      <c r="G41" s="108"/>
      <c r="H41" s="109"/>
      <c r="I41" s="47"/>
      <c r="J41" s="112"/>
      <c r="K41" s="108">
        <v>1</v>
      </c>
      <c r="L41" s="109">
        <f>K41</f>
        <v>1</v>
      </c>
      <c r="M41" s="47">
        <v>40100</v>
      </c>
      <c r="N41" s="112">
        <v>-2.9</v>
      </c>
      <c r="O41" s="108"/>
      <c r="P41" s="109"/>
      <c r="Q41" s="47"/>
      <c r="R41" s="112"/>
      <c r="S41" s="108"/>
      <c r="T41" s="109"/>
      <c r="U41" s="47"/>
      <c r="V41" s="112"/>
      <c r="W41" s="108"/>
      <c r="X41" s="109"/>
      <c r="Y41" s="47"/>
      <c r="Z41" s="112"/>
      <c r="AA41" s="49" t="s">
        <v>41</v>
      </c>
      <c r="AB41" s="25">
        <f t="shared" si="1"/>
        <v>3</v>
      </c>
    </row>
    <row r="42" spans="2:28" ht="30" customHeight="1">
      <c r="B42" s="49" t="s">
        <v>42</v>
      </c>
      <c r="C42" s="108">
        <v>2</v>
      </c>
      <c r="D42" s="109">
        <f>C42</f>
        <v>2</v>
      </c>
      <c r="E42" s="110">
        <v>22900</v>
      </c>
      <c r="F42" s="106">
        <v>-3</v>
      </c>
      <c r="G42" s="108"/>
      <c r="H42" s="109"/>
      <c r="I42" s="47"/>
      <c r="J42" s="106"/>
      <c r="K42" s="108">
        <v>1</v>
      </c>
      <c r="L42" s="109">
        <f>K42</f>
        <v>1</v>
      </c>
      <c r="M42" s="47">
        <v>42300</v>
      </c>
      <c r="N42" s="106">
        <v>-2.5</v>
      </c>
      <c r="O42" s="108"/>
      <c r="P42" s="109"/>
      <c r="Q42" s="47"/>
      <c r="R42" s="106"/>
      <c r="S42" s="108"/>
      <c r="T42" s="109"/>
      <c r="U42" s="47"/>
      <c r="V42" s="106"/>
      <c r="W42" s="108"/>
      <c r="X42" s="109"/>
      <c r="Y42" s="47"/>
      <c r="Z42" s="106"/>
      <c r="AA42" s="49" t="s">
        <v>42</v>
      </c>
      <c r="AB42" s="25">
        <f t="shared" si="1"/>
        <v>3</v>
      </c>
    </row>
    <row r="43" spans="2:28" ht="30" customHeight="1" thickBot="1">
      <c r="B43" s="60"/>
      <c r="C43" s="113"/>
      <c r="D43" s="114"/>
      <c r="E43" s="115"/>
      <c r="F43" s="116"/>
      <c r="G43" s="113"/>
      <c r="H43" s="114"/>
      <c r="I43" s="56"/>
      <c r="J43" s="116"/>
      <c r="K43" s="113"/>
      <c r="L43" s="114"/>
      <c r="M43" s="56"/>
      <c r="N43" s="116"/>
      <c r="O43" s="113"/>
      <c r="P43" s="114"/>
      <c r="Q43" s="56"/>
      <c r="R43" s="116"/>
      <c r="S43" s="113"/>
      <c r="T43" s="114"/>
      <c r="U43" s="56"/>
      <c r="V43" s="116"/>
      <c r="W43" s="113"/>
      <c r="X43" s="114"/>
      <c r="Y43" s="59"/>
      <c r="Z43" s="116"/>
      <c r="AA43" s="60"/>
      <c r="AB43" s="25">
        <f t="shared" si="1"/>
        <v>0</v>
      </c>
    </row>
    <row r="44" spans="1:28" ht="30" customHeight="1" thickBot="1">
      <c r="A44" s="51">
        <v>31</v>
      </c>
      <c r="B44" s="24" t="s">
        <v>43</v>
      </c>
      <c r="C44" s="98">
        <f>SUM(C45:C46)</f>
        <v>19</v>
      </c>
      <c r="D44" s="99">
        <f>SUM(D45:D46)</f>
        <v>19</v>
      </c>
      <c r="E44" s="101">
        <v>33300</v>
      </c>
      <c r="F44" s="102">
        <v>-2.9</v>
      </c>
      <c r="G44" s="98">
        <f>SUM(G45:G46)</f>
        <v>0</v>
      </c>
      <c r="H44" s="99">
        <f>SUM(H45:H46)</f>
        <v>0</v>
      </c>
      <c r="I44" s="20"/>
      <c r="J44" s="102"/>
      <c r="K44" s="98">
        <f>SUM(K45:K46)</f>
        <v>9</v>
      </c>
      <c r="L44" s="99">
        <f>SUM(L45:L46)</f>
        <v>9</v>
      </c>
      <c r="M44" s="20">
        <v>61500</v>
      </c>
      <c r="N44" s="102">
        <v>-3.5</v>
      </c>
      <c r="O44" s="98">
        <f>SUM(O45:O46)</f>
        <v>3</v>
      </c>
      <c r="P44" s="99">
        <f>SUM(P45:P46)</f>
        <v>3</v>
      </c>
      <c r="Q44" s="20">
        <f>Q46</f>
        <v>44300</v>
      </c>
      <c r="R44" s="102">
        <f>R46</f>
        <v>-2.8</v>
      </c>
      <c r="S44" s="98">
        <f>SUM(S45:S46)</f>
        <v>2</v>
      </c>
      <c r="T44" s="99">
        <f>SUM(T45:T46)</f>
        <v>2</v>
      </c>
      <c r="U44" s="20">
        <f>U46</f>
        <v>17000</v>
      </c>
      <c r="V44" s="102">
        <f>V46</f>
        <v>-4</v>
      </c>
      <c r="W44" s="98">
        <f>SUM(W45:W46)</f>
        <v>2</v>
      </c>
      <c r="X44" s="99">
        <f>SUM(X45:X46)</f>
        <v>2</v>
      </c>
      <c r="Y44" s="20">
        <f>Y46</f>
        <v>11900</v>
      </c>
      <c r="Z44" s="102">
        <f>Z46</f>
        <v>-2.9</v>
      </c>
      <c r="AA44" s="24" t="s">
        <v>43</v>
      </c>
      <c r="AB44" s="25">
        <f t="shared" si="1"/>
        <v>35</v>
      </c>
    </row>
    <row r="45" spans="2:30" ht="30" customHeight="1">
      <c r="B45" s="43" t="s">
        <v>16</v>
      </c>
      <c r="C45" s="103">
        <v>5</v>
      </c>
      <c r="D45" s="104">
        <f>C45</f>
        <v>5</v>
      </c>
      <c r="E45" s="105">
        <v>32600</v>
      </c>
      <c r="F45" s="106">
        <v>-3.2</v>
      </c>
      <c r="G45" s="103"/>
      <c r="H45" s="104"/>
      <c r="I45" s="41"/>
      <c r="J45" s="106"/>
      <c r="K45" s="103">
        <v>2</v>
      </c>
      <c r="L45" s="104">
        <f>K45</f>
        <v>2</v>
      </c>
      <c r="M45" s="41">
        <v>80900</v>
      </c>
      <c r="N45" s="106">
        <v>-4.2</v>
      </c>
      <c r="O45" s="103"/>
      <c r="P45" s="104"/>
      <c r="Q45" s="41"/>
      <c r="R45" s="106"/>
      <c r="S45" s="103"/>
      <c r="T45" s="104"/>
      <c r="U45" s="41"/>
      <c r="V45" s="106"/>
      <c r="W45" s="103"/>
      <c r="X45" s="104"/>
      <c r="Y45" s="41"/>
      <c r="Z45" s="106"/>
      <c r="AA45" s="43" t="s">
        <v>16</v>
      </c>
      <c r="AB45" s="25">
        <f t="shared" si="1"/>
        <v>7</v>
      </c>
      <c r="AD45">
        <v>7</v>
      </c>
    </row>
    <row r="46" spans="2:30" ht="30" customHeight="1">
      <c r="B46" s="49" t="s">
        <v>44</v>
      </c>
      <c r="C46" s="108">
        <v>14</v>
      </c>
      <c r="D46" s="109">
        <f>C46</f>
        <v>14</v>
      </c>
      <c r="E46" s="110">
        <v>33500</v>
      </c>
      <c r="F46" s="106">
        <v>-2.8</v>
      </c>
      <c r="G46" s="108"/>
      <c r="H46" s="109"/>
      <c r="I46" s="47"/>
      <c r="J46" s="106"/>
      <c r="K46" s="108">
        <v>7</v>
      </c>
      <c r="L46" s="109">
        <v>7</v>
      </c>
      <c r="M46" s="47">
        <v>56000</v>
      </c>
      <c r="N46" s="106">
        <v>-3.4</v>
      </c>
      <c r="O46" s="108">
        <v>3</v>
      </c>
      <c r="P46" s="109">
        <f>O46</f>
        <v>3</v>
      </c>
      <c r="Q46" s="47">
        <v>44300</v>
      </c>
      <c r="R46" s="106">
        <v>-2.8</v>
      </c>
      <c r="S46" s="108">
        <v>2</v>
      </c>
      <c r="T46" s="109">
        <f>S46</f>
        <v>2</v>
      </c>
      <c r="U46" s="47">
        <v>17000</v>
      </c>
      <c r="V46" s="106">
        <v>-4</v>
      </c>
      <c r="W46" s="108">
        <v>2</v>
      </c>
      <c r="X46" s="109">
        <f>W46</f>
        <v>2</v>
      </c>
      <c r="Y46" s="47">
        <v>11900</v>
      </c>
      <c r="Z46" s="106">
        <v>-2.9</v>
      </c>
      <c r="AA46" s="49" t="s">
        <v>44</v>
      </c>
      <c r="AB46" s="25">
        <f t="shared" si="1"/>
        <v>28</v>
      </c>
      <c r="AD46">
        <v>28</v>
      </c>
    </row>
    <row r="47" spans="2:28" ht="30" customHeight="1" thickBot="1">
      <c r="B47" s="60"/>
      <c r="C47" s="113"/>
      <c r="D47" s="114"/>
      <c r="E47" s="115"/>
      <c r="F47" s="116"/>
      <c r="G47" s="113"/>
      <c r="H47" s="114"/>
      <c r="I47" s="56"/>
      <c r="J47" s="116"/>
      <c r="K47" s="113"/>
      <c r="L47" s="114"/>
      <c r="M47" s="56"/>
      <c r="N47" s="116"/>
      <c r="O47" s="113"/>
      <c r="P47" s="114"/>
      <c r="Q47" s="56"/>
      <c r="R47" s="116"/>
      <c r="S47" s="113"/>
      <c r="T47" s="114"/>
      <c r="U47" s="56"/>
      <c r="V47" s="116"/>
      <c r="W47" s="113"/>
      <c r="X47" s="114"/>
      <c r="Y47" s="59"/>
      <c r="Z47" s="116"/>
      <c r="AA47" s="60"/>
      <c r="AB47" s="25">
        <f t="shared" si="1"/>
        <v>0</v>
      </c>
    </row>
    <row r="48" spans="2:28" ht="30" customHeight="1" thickBot="1">
      <c r="B48" s="24" t="s">
        <v>45</v>
      </c>
      <c r="C48" s="98">
        <f>SUM(C49:C52)</f>
        <v>10</v>
      </c>
      <c r="D48" s="99">
        <f>SUM(D49:D52)</f>
        <v>10</v>
      </c>
      <c r="E48" s="101">
        <v>33300</v>
      </c>
      <c r="F48" s="102">
        <v>-2.8</v>
      </c>
      <c r="G48" s="98">
        <f>SUM(G49:G52)</f>
        <v>0</v>
      </c>
      <c r="H48" s="99">
        <f>SUM(H49:H52)</f>
        <v>0</v>
      </c>
      <c r="I48" s="20"/>
      <c r="J48" s="102"/>
      <c r="K48" s="98">
        <f>SUM(K49:K52)</f>
        <v>4</v>
      </c>
      <c r="L48" s="99">
        <f>SUM(L49:L52)</f>
        <v>4</v>
      </c>
      <c r="M48" s="20">
        <v>66800</v>
      </c>
      <c r="N48" s="102">
        <v>-3.8</v>
      </c>
      <c r="O48" s="98">
        <f>SUM(O49:O52)</f>
        <v>0</v>
      </c>
      <c r="P48" s="99">
        <f>SUM(P49:P52)</f>
        <v>0</v>
      </c>
      <c r="Q48" s="20"/>
      <c r="R48" s="102"/>
      <c r="S48" s="98">
        <f>SUM(S49:S52)</f>
        <v>0</v>
      </c>
      <c r="T48" s="99">
        <f>SUM(T49:T52)</f>
        <v>0</v>
      </c>
      <c r="U48" s="20"/>
      <c r="V48" s="102"/>
      <c r="W48" s="98">
        <f>SUM(W49:W52)</f>
        <v>0</v>
      </c>
      <c r="X48" s="99">
        <f>SUM(X49:X52)</f>
        <v>0</v>
      </c>
      <c r="Y48" s="35"/>
      <c r="Z48" s="102"/>
      <c r="AA48" s="24" t="s">
        <v>45</v>
      </c>
      <c r="AB48" s="25">
        <f t="shared" si="1"/>
        <v>14</v>
      </c>
    </row>
    <row r="49" spans="2:30" ht="30" customHeight="1">
      <c r="B49" s="43" t="s">
        <v>17</v>
      </c>
      <c r="C49" s="117">
        <v>3</v>
      </c>
      <c r="D49" s="104">
        <f>C49</f>
        <v>3</v>
      </c>
      <c r="E49" s="118">
        <v>39100</v>
      </c>
      <c r="F49" s="106">
        <v>-3</v>
      </c>
      <c r="G49" s="103"/>
      <c r="H49" s="104"/>
      <c r="I49" s="41"/>
      <c r="J49" s="106"/>
      <c r="K49" s="103">
        <v>2</v>
      </c>
      <c r="L49" s="104">
        <f>K49</f>
        <v>2</v>
      </c>
      <c r="M49" s="41">
        <v>69300</v>
      </c>
      <c r="N49" s="106">
        <v>-4.1</v>
      </c>
      <c r="O49" s="103"/>
      <c r="P49" s="104"/>
      <c r="Q49" s="41"/>
      <c r="R49" s="106"/>
      <c r="S49" s="103"/>
      <c r="T49" s="104"/>
      <c r="U49" s="41"/>
      <c r="V49" s="106"/>
      <c r="W49" s="103"/>
      <c r="X49" s="104"/>
      <c r="Y49" s="41"/>
      <c r="Z49" s="106"/>
      <c r="AA49" s="43" t="s">
        <v>17</v>
      </c>
      <c r="AB49" s="25">
        <f t="shared" si="1"/>
        <v>5</v>
      </c>
      <c r="AD49">
        <v>5</v>
      </c>
    </row>
    <row r="50" spans="2:30" ht="30" customHeight="1">
      <c r="B50" s="49" t="s">
        <v>18</v>
      </c>
      <c r="C50" s="108">
        <v>3</v>
      </c>
      <c r="D50" s="109">
        <f>C50</f>
        <v>3</v>
      </c>
      <c r="E50" s="110">
        <v>37400</v>
      </c>
      <c r="F50" s="112">
        <v>-2.8</v>
      </c>
      <c r="G50" s="108"/>
      <c r="H50" s="109"/>
      <c r="I50" s="47"/>
      <c r="J50" s="112"/>
      <c r="K50" s="108">
        <v>2</v>
      </c>
      <c r="L50" s="109">
        <f>K50</f>
        <v>2</v>
      </c>
      <c r="M50" s="47">
        <v>64400</v>
      </c>
      <c r="N50" s="112">
        <v>-3.4</v>
      </c>
      <c r="O50" s="108"/>
      <c r="P50" s="109"/>
      <c r="Q50" s="47"/>
      <c r="R50" s="112"/>
      <c r="S50" s="108"/>
      <c r="T50" s="109"/>
      <c r="U50" s="47"/>
      <c r="V50" s="112"/>
      <c r="W50" s="108"/>
      <c r="X50" s="109"/>
      <c r="Y50" s="47"/>
      <c r="Z50" s="112"/>
      <c r="AA50" s="49" t="s">
        <v>18</v>
      </c>
      <c r="AB50" s="25">
        <f t="shared" si="1"/>
        <v>5</v>
      </c>
      <c r="AD50">
        <v>5</v>
      </c>
    </row>
    <row r="51" spans="2:28" ht="30" customHeight="1">
      <c r="B51" s="49" t="s">
        <v>46</v>
      </c>
      <c r="C51" s="108">
        <v>2</v>
      </c>
      <c r="D51" s="109">
        <f>C51</f>
        <v>2</v>
      </c>
      <c r="E51" s="110">
        <v>25200</v>
      </c>
      <c r="F51" s="106">
        <v>-2.9</v>
      </c>
      <c r="G51" s="108"/>
      <c r="H51" s="109"/>
      <c r="I51" s="47"/>
      <c r="J51" s="106"/>
      <c r="K51" s="108"/>
      <c r="L51" s="109"/>
      <c r="M51" s="47"/>
      <c r="N51" s="106"/>
      <c r="O51" s="108"/>
      <c r="P51" s="109"/>
      <c r="Q51" s="47"/>
      <c r="R51" s="106"/>
      <c r="S51" s="108"/>
      <c r="T51" s="109"/>
      <c r="U51" s="47"/>
      <c r="V51" s="106"/>
      <c r="W51" s="108"/>
      <c r="X51" s="109"/>
      <c r="Y51" s="47"/>
      <c r="Z51" s="106"/>
      <c r="AA51" s="49" t="s">
        <v>46</v>
      </c>
      <c r="AB51" s="25">
        <f t="shared" si="1"/>
        <v>2</v>
      </c>
    </row>
    <row r="52" spans="2:28" ht="30" customHeight="1" thickBot="1">
      <c r="B52" s="69" t="s">
        <v>19</v>
      </c>
      <c r="C52" s="119">
        <v>2</v>
      </c>
      <c r="D52" s="120">
        <f>C52</f>
        <v>2</v>
      </c>
      <c r="E52" s="121">
        <v>26800</v>
      </c>
      <c r="F52" s="122">
        <v>-2.4</v>
      </c>
      <c r="G52" s="119"/>
      <c r="H52" s="120"/>
      <c r="I52" s="68"/>
      <c r="J52" s="122"/>
      <c r="K52" s="119"/>
      <c r="L52" s="120"/>
      <c r="M52" s="68"/>
      <c r="N52" s="122"/>
      <c r="O52" s="119"/>
      <c r="P52" s="120"/>
      <c r="Q52" s="68"/>
      <c r="R52" s="122"/>
      <c r="S52" s="119"/>
      <c r="T52" s="120"/>
      <c r="U52" s="68"/>
      <c r="V52" s="122"/>
      <c r="W52" s="119"/>
      <c r="X52" s="120"/>
      <c r="Y52" s="68"/>
      <c r="Z52" s="122"/>
      <c r="AA52" s="69" t="s">
        <v>19</v>
      </c>
      <c r="AB52" s="25">
        <f t="shared" si="1"/>
        <v>2</v>
      </c>
    </row>
    <row r="53" spans="5:30" ht="17.25">
      <c r="E53" s="123"/>
      <c r="I53" s="124"/>
      <c r="M53" s="124"/>
      <c r="Q53" s="124"/>
      <c r="U53" s="124"/>
      <c r="Y53" s="124"/>
      <c r="AB53" s="25">
        <f>SUM(AB11:AB52)/2</f>
        <v>430</v>
      </c>
      <c r="AD53" s="26">
        <f>SUM(AD12:AD52)</f>
        <v>394</v>
      </c>
    </row>
    <row r="54" spans="5:25" ht="13.5">
      <c r="E54" s="123"/>
      <c r="I54" s="124"/>
      <c r="M54" s="124"/>
      <c r="Q54" s="124"/>
      <c r="U54" s="124"/>
      <c r="Y54" s="124"/>
    </row>
    <row r="55" spans="5:25" ht="13.5">
      <c r="E55" s="123"/>
      <c r="I55" s="124"/>
      <c r="M55" s="124"/>
      <c r="Q55" s="124"/>
      <c r="U55" s="124"/>
      <c r="Y55" s="124"/>
    </row>
    <row r="56" spans="5:25" ht="13.5">
      <c r="E56" s="125"/>
      <c r="I56" s="124"/>
      <c r="M56" s="124"/>
      <c r="Q56" s="124"/>
      <c r="U56" s="124"/>
      <c r="Y56" s="124"/>
    </row>
    <row r="57" spans="5:25" ht="13.5">
      <c r="E57" s="125"/>
      <c r="I57" s="124"/>
      <c r="M57" s="124"/>
      <c r="Q57" s="124"/>
      <c r="U57" s="124"/>
      <c r="Y57" s="124"/>
    </row>
    <row r="58" spans="5:25" ht="13.5">
      <c r="E58" s="124"/>
      <c r="I58" s="124"/>
      <c r="M58" s="124"/>
      <c r="Q58" s="124"/>
      <c r="U58" s="124"/>
      <c r="Y58" s="124"/>
    </row>
    <row r="59" spans="5:25" ht="13.5">
      <c r="E59" s="124"/>
      <c r="I59" s="124"/>
      <c r="M59" s="124"/>
      <c r="Q59" s="124"/>
      <c r="U59" s="124"/>
      <c r="Y59" s="124"/>
    </row>
    <row r="60" spans="5:25" ht="13.5">
      <c r="E60" s="124"/>
      <c r="I60" s="124"/>
      <c r="M60" s="124"/>
      <c r="Q60" s="124"/>
      <c r="U60" s="124"/>
      <c r="Y60" s="124"/>
    </row>
    <row r="61" spans="5:25" ht="13.5">
      <c r="E61" s="124"/>
      <c r="I61" s="124"/>
      <c r="M61" s="124"/>
      <c r="Q61" s="124"/>
      <c r="U61" s="124"/>
      <c r="Y61" s="124"/>
    </row>
    <row r="62" spans="5:25" ht="13.5">
      <c r="E62" s="124"/>
      <c r="I62" s="124"/>
      <c r="M62" s="124"/>
      <c r="Q62" s="124"/>
      <c r="U62" s="124"/>
      <c r="Y62" s="124"/>
    </row>
    <row r="63" spans="5:25" ht="13.5">
      <c r="E63" s="124"/>
      <c r="I63" s="124"/>
      <c r="M63" s="124"/>
      <c r="Q63" s="124"/>
      <c r="U63" s="124"/>
      <c r="Y63" s="124"/>
    </row>
    <row r="64" spans="5:25" ht="25.5" customHeight="1">
      <c r="E64" s="124"/>
      <c r="I64" s="124"/>
      <c r="K64" s="1"/>
      <c r="L64" s="1"/>
      <c r="M64" s="124"/>
      <c r="O64" s="1"/>
      <c r="P64" s="1"/>
      <c r="Q64" s="124"/>
      <c r="S64" s="1"/>
      <c r="T64" s="1"/>
      <c r="U64" s="124"/>
      <c r="W64" s="1"/>
      <c r="X64" s="1"/>
      <c r="Y64" s="124"/>
    </row>
    <row r="65" spans="5:25" ht="25.5" customHeight="1">
      <c r="E65" s="124"/>
      <c r="I65" s="124"/>
      <c r="K65" s="1"/>
      <c r="L65" s="1"/>
      <c r="M65" s="124"/>
      <c r="O65" s="1"/>
      <c r="P65" s="1"/>
      <c r="Q65" s="124"/>
      <c r="S65" s="1"/>
      <c r="T65" s="1"/>
      <c r="U65" s="124"/>
      <c r="W65" s="1"/>
      <c r="X65" s="1"/>
      <c r="Y65" s="124"/>
    </row>
    <row r="66" spans="5:25" ht="25.5" customHeight="1">
      <c r="E66" s="124"/>
      <c r="I66" s="124"/>
      <c r="K66" s="1"/>
      <c r="L66" s="1"/>
      <c r="M66" s="124"/>
      <c r="O66" s="1"/>
      <c r="P66" s="1"/>
      <c r="Q66" s="124"/>
      <c r="S66" s="1"/>
      <c r="T66" s="1"/>
      <c r="U66" s="124"/>
      <c r="W66" s="1"/>
      <c r="X66" s="1"/>
      <c r="Y66" s="124"/>
    </row>
    <row r="67" spans="5:25" ht="13.5">
      <c r="E67" s="124"/>
      <c r="I67" s="124"/>
      <c r="K67" s="1"/>
      <c r="L67" s="1"/>
      <c r="M67" s="124"/>
      <c r="O67" s="1"/>
      <c r="P67" s="1"/>
      <c r="Q67" s="124"/>
      <c r="S67" s="1"/>
      <c r="T67" s="1"/>
      <c r="U67" s="124"/>
      <c r="W67" s="1"/>
      <c r="X67" s="1"/>
      <c r="Y67" s="124"/>
    </row>
    <row r="68" spans="5:25" ht="13.5">
      <c r="E68" s="124"/>
      <c r="I68" s="124"/>
      <c r="K68" s="1"/>
      <c r="L68" s="1"/>
      <c r="M68" s="124"/>
      <c r="O68" s="1"/>
      <c r="P68" s="1"/>
      <c r="Q68" s="124"/>
      <c r="S68" s="1"/>
      <c r="T68" s="1"/>
      <c r="U68" s="124"/>
      <c r="W68" s="1"/>
      <c r="X68" s="1"/>
      <c r="Y68" s="124"/>
    </row>
    <row r="69" spans="5:25" ht="13.5">
      <c r="E69" s="124"/>
      <c r="I69" s="124"/>
      <c r="K69" s="1"/>
      <c r="L69" s="1"/>
      <c r="M69" s="124"/>
      <c r="Q69" s="124"/>
      <c r="S69" s="1"/>
      <c r="T69" s="1"/>
      <c r="U69" s="124"/>
      <c r="W69" s="1"/>
      <c r="X69" s="1"/>
      <c r="Y69" s="124"/>
    </row>
    <row r="70" spans="5:25" ht="13.5">
      <c r="E70" s="124"/>
      <c r="I70" s="124"/>
      <c r="K70" s="1"/>
      <c r="L70" s="1"/>
      <c r="M70" s="124"/>
      <c r="Q70" s="124"/>
      <c r="S70" s="1"/>
      <c r="T70" s="1"/>
      <c r="U70" s="124"/>
      <c r="W70" s="1"/>
      <c r="X70" s="1"/>
      <c r="Y70" s="124"/>
    </row>
    <row r="71" spans="5:25" ht="13.5">
      <c r="E71" s="124"/>
      <c r="I71" s="124"/>
      <c r="K71" s="1"/>
      <c r="L71" s="1"/>
      <c r="M71" s="124"/>
      <c r="Q71" s="124"/>
      <c r="S71" s="1"/>
      <c r="T71" s="1"/>
      <c r="U71" s="124"/>
      <c r="W71" s="1"/>
      <c r="X71" s="1"/>
      <c r="Y71" s="124"/>
    </row>
    <row r="72" spans="5:25" ht="13.5">
      <c r="E72" s="124"/>
      <c r="I72" s="124"/>
      <c r="K72" s="1"/>
      <c r="L72" s="1"/>
      <c r="M72" s="124"/>
      <c r="Q72" s="124"/>
      <c r="S72" s="1"/>
      <c r="T72" s="1"/>
      <c r="U72" s="124"/>
      <c r="W72" s="1"/>
      <c r="X72" s="1"/>
      <c r="Y72" s="124"/>
    </row>
    <row r="73" spans="5:25" ht="13.5">
      <c r="E73" s="124"/>
      <c r="I73" s="124"/>
      <c r="K73" s="1"/>
      <c r="L73" s="1"/>
      <c r="M73" s="124"/>
      <c r="Q73" s="124"/>
      <c r="S73" s="1"/>
      <c r="T73" s="1"/>
      <c r="U73" s="124"/>
      <c r="W73" s="1"/>
      <c r="X73" s="1"/>
      <c r="Y73" s="124"/>
    </row>
    <row r="74" spans="5:25" ht="13.5">
      <c r="E74" s="124"/>
      <c r="I74" s="124"/>
      <c r="K74" s="1"/>
      <c r="L74" s="1"/>
      <c r="M74" s="124"/>
      <c r="Q74" s="124"/>
      <c r="S74" s="1"/>
      <c r="T74" s="1"/>
      <c r="U74" s="124"/>
      <c r="W74" s="1"/>
      <c r="X74" s="1"/>
      <c r="Y74" s="124"/>
    </row>
    <row r="75" spans="5:25" ht="13.5">
      <c r="E75" s="124"/>
      <c r="I75" s="124"/>
      <c r="K75" s="1"/>
      <c r="L75" s="1"/>
      <c r="M75" s="124"/>
      <c r="Q75" s="124"/>
      <c r="S75" s="1"/>
      <c r="T75" s="1"/>
      <c r="U75" s="124"/>
      <c r="W75" s="1"/>
      <c r="X75" s="1"/>
      <c r="Y75" s="124"/>
    </row>
    <row r="76" spans="5:25" ht="13.5">
      <c r="E76" s="124"/>
      <c r="I76" s="124"/>
      <c r="M76" s="124"/>
      <c r="Q76" s="124"/>
      <c r="S76" s="1"/>
      <c r="T76" s="1"/>
      <c r="U76" s="124"/>
      <c r="W76" s="1"/>
      <c r="X76" s="1"/>
      <c r="Y76" s="124"/>
    </row>
    <row r="77" spans="5:25" ht="13.5">
      <c r="E77" s="124"/>
      <c r="I77" s="124"/>
      <c r="M77" s="124"/>
      <c r="Q77" s="124"/>
      <c r="S77" s="1"/>
      <c r="T77" s="1"/>
      <c r="U77" s="124"/>
      <c r="W77" s="1"/>
      <c r="X77" s="1"/>
      <c r="Y77" s="124"/>
    </row>
    <row r="78" spans="5:25" ht="13.5">
      <c r="E78" s="124"/>
      <c r="I78" s="124"/>
      <c r="M78" s="124"/>
      <c r="Q78" s="124"/>
      <c r="S78" s="1"/>
      <c r="T78" s="1"/>
      <c r="U78" s="124"/>
      <c r="W78" s="1"/>
      <c r="X78" s="1"/>
      <c r="Y78" s="124"/>
    </row>
    <row r="79" spans="5:25" ht="13.5">
      <c r="E79" s="124"/>
      <c r="I79" s="124"/>
      <c r="M79" s="124"/>
      <c r="Q79" s="124"/>
      <c r="S79" s="1"/>
      <c r="T79" s="1"/>
      <c r="U79" s="124"/>
      <c r="W79" s="1"/>
      <c r="X79" s="1"/>
      <c r="Y79" s="124"/>
    </row>
    <row r="80" spans="5:25" ht="13.5">
      <c r="E80" s="124"/>
      <c r="I80" s="124"/>
      <c r="M80" s="124"/>
      <c r="Q80" s="124"/>
      <c r="S80" s="1"/>
      <c r="T80" s="1"/>
      <c r="U80" s="124"/>
      <c r="W80" s="1"/>
      <c r="X80" s="1"/>
      <c r="Y80" s="124"/>
    </row>
    <row r="81" spans="5:25" ht="13.5">
      <c r="E81" s="124"/>
      <c r="I81" s="124"/>
      <c r="M81" s="124"/>
      <c r="Q81" s="124"/>
      <c r="S81" s="1"/>
      <c r="T81" s="1"/>
      <c r="U81" s="124"/>
      <c r="W81" s="1"/>
      <c r="X81" s="1"/>
      <c r="Y81" s="124"/>
    </row>
    <row r="82" spans="5:25" ht="13.5">
      <c r="E82" s="124"/>
      <c r="I82" s="124"/>
      <c r="M82" s="124"/>
      <c r="Q82" s="124"/>
      <c r="S82" s="1"/>
      <c r="T82" s="1"/>
      <c r="U82" s="124"/>
      <c r="W82" s="1"/>
      <c r="X82" s="1"/>
      <c r="Y82" s="124"/>
    </row>
    <row r="83" spans="5:25" ht="13.5">
      <c r="E83" s="124"/>
      <c r="I83" s="124"/>
      <c r="M83" s="124"/>
      <c r="Q83" s="124"/>
      <c r="S83" s="1"/>
      <c r="T83" s="1"/>
      <c r="U83" s="124"/>
      <c r="W83" s="1"/>
      <c r="X83" s="1"/>
      <c r="Y83" s="124"/>
    </row>
    <row r="84" spans="5:25" ht="13.5">
      <c r="E84" s="124"/>
      <c r="I84" s="124"/>
      <c r="M84" s="124"/>
      <c r="Q84" s="124"/>
      <c r="S84" s="1"/>
      <c r="T84" s="1"/>
      <c r="U84" s="124"/>
      <c r="W84" s="1"/>
      <c r="X84" s="1"/>
      <c r="Y84" s="124"/>
    </row>
    <row r="85" spans="5:25" ht="13.5">
      <c r="E85" s="124"/>
      <c r="I85" s="124"/>
      <c r="M85" s="124"/>
      <c r="Q85" s="124"/>
      <c r="S85" s="1"/>
      <c r="T85" s="1"/>
      <c r="U85" s="124"/>
      <c r="W85" s="1"/>
      <c r="X85" s="1"/>
      <c r="Y85" s="124"/>
    </row>
    <row r="86" spans="5:25" ht="13.5">
      <c r="E86" s="124"/>
      <c r="I86" s="124"/>
      <c r="M86" s="124"/>
      <c r="Q86" s="124"/>
      <c r="S86" s="1"/>
      <c r="T86" s="1"/>
      <c r="U86" s="124"/>
      <c r="Y86" s="124"/>
    </row>
    <row r="87" spans="5:25" ht="13.5">
      <c r="E87" s="124"/>
      <c r="I87" s="124"/>
      <c r="M87" s="124"/>
      <c r="Q87" s="124"/>
      <c r="S87" s="1"/>
      <c r="T87" s="1"/>
      <c r="U87" s="124"/>
      <c r="Y87" s="124"/>
    </row>
    <row r="88" spans="5:25" ht="13.5">
      <c r="E88" s="124"/>
      <c r="I88" s="124"/>
      <c r="M88" s="124"/>
      <c r="Q88" s="124"/>
      <c r="S88" s="1"/>
      <c r="T88" s="1"/>
      <c r="U88" s="124"/>
      <c r="Y88" s="124"/>
    </row>
    <row r="89" spans="5:25" ht="13.5">
      <c r="E89" s="124"/>
      <c r="I89" s="124"/>
      <c r="M89" s="124"/>
      <c r="Q89" s="124"/>
      <c r="S89" s="1"/>
      <c r="T89" s="1"/>
      <c r="U89" s="124"/>
      <c r="Y89" s="124"/>
    </row>
    <row r="90" spans="5:25" ht="13.5">
      <c r="E90" s="124"/>
      <c r="I90" s="124"/>
      <c r="M90" s="124"/>
      <c r="Q90" s="124"/>
      <c r="S90" s="1"/>
      <c r="T90" s="1"/>
      <c r="U90" s="124"/>
      <c r="Y90" s="124"/>
    </row>
    <row r="91" spans="5:25" ht="13.5">
      <c r="E91" s="124"/>
      <c r="I91" s="124"/>
      <c r="M91" s="124"/>
      <c r="Q91" s="124"/>
      <c r="S91" s="1"/>
      <c r="T91" s="1"/>
      <c r="U91" s="124"/>
      <c r="Y91" s="124"/>
    </row>
    <row r="92" spans="5:25" ht="13.5">
      <c r="E92" s="124"/>
      <c r="I92" s="124"/>
      <c r="M92" s="124"/>
      <c r="Q92" s="124"/>
      <c r="S92" s="1"/>
      <c r="T92" s="1"/>
      <c r="U92" s="124"/>
      <c r="Y92" s="124"/>
    </row>
    <row r="93" spans="5:25" ht="13.5">
      <c r="E93" s="124"/>
      <c r="I93" s="124"/>
      <c r="M93" s="124"/>
      <c r="Q93" s="124"/>
      <c r="S93" s="1"/>
      <c r="T93" s="1"/>
      <c r="U93" s="124"/>
      <c r="Y93" s="124"/>
    </row>
    <row r="94" spans="5:25" ht="13.5">
      <c r="E94" s="124"/>
      <c r="I94" s="124"/>
      <c r="M94" s="124"/>
      <c r="Q94" s="124"/>
      <c r="S94" s="1"/>
      <c r="T94" s="1"/>
      <c r="U94" s="124"/>
      <c r="Y94" s="124"/>
    </row>
    <row r="95" spans="5:25" ht="13.5">
      <c r="E95" s="124"/>
      <c r="I95" s="124"/>
      <c r="M95" s="124"/>
      <c r="Q95" s="124"/>
      <c r="S95" s="1"/>
      <c r="T95" s="1"/>
      <c r="U95" s="124"/>
      <c r="Y95" s="124"/>
    </row>
    <row r="96" spans="5:25" ht="13.5">
      <c r="E96" s="124"/>
      <c r="I96" s="124"/>
      <c r="M96" s="124"/>
      <c r="Q96" s="124"/>
      <c r="S96" s="1"/>
      <c r="T96" s="1"/>
      <c r="U96" s="124"/>
      <c r="Y96" s="124"/>
    </row>
    <row r="97" spans="5:25" ht="13.5">
      <c r="E97" s="124"/>
      <c r="I97" s="124"/>
      <c r="M97" s="124"/>
      <c r="Q97" s="124"/>
      <c r="S97" s="1"/>
      <c r="T97" s="1"/>
      <c r="U97" s="124"/>
      <c r="Y97" s="124"/>
    </row>
    <row r="98" spans="5:25" ht="13.5">
      <c r="E98" s="124"/>
      <c r="I98" s="124"/>
      <c r="M98" s="124"/>
      <c r="Q98" s="124"/>
      <c r="S98" s="1"/>
      <c r="T98" s="1"/>
      <c r="U98" s="124"/>
      <c r="Y98" s="124"/>
    </row>
    <row r="99" spans="5:25" ht="13.5">
      <c r="E99" s="124"/>
      <c r="I99" s="124"/>
      <c r="M99" s="124"/>
      <c r="Q99" s="124"/>
      <c r="U99" s="124"/>
      <c r="Y99" s="124"/>
    </row>
    <row r="100" spans="5:25" ht="13.5">
      <c r="E100" s="124"/>
      <c r="I100" s="124"/>
      <c r="M100" s="124"/>
      <c r="Q100" s="124"/>
      <c r="U100" s="124"/>
      <c r="Y100" s="124"/>
    </row>
    <row r="101" spans="5:25" ht="13.5">
      <c r="E101" s="124"/>
      <c r="I101" s="124"/>
      <c r="M101" s="124"/>
      <c r="Q101" s="124"/>
      <c r="U101" s="124"/>
      <c r="Y101" s="124"/>
    </row>
    <row r="102" spans="5:25" ht="13.5">
      <c r="E102" s="124"/>
      <c r="I102" s="124"/>
      <c r="Q102" s="124"/>
      <c r="U102" s="124"/>
      <c r="Y102" s="124"/>
    </row>
    <row r="103" spans="5:25" ht="13.5">
      <c r="E103" s="124"/>
      <c r="I103" s="124"/>
      <c r="Q103" s="124"/>
      <c r="U103" s="124"/>
      <c r="Y103" s="124"/>
    </row>
    <row r="104" spans="5:25" ht="13.5">
      <c r="E104" s="124"/>
      <c r="I104" s="124"/>
      <c r="Q104" s="124"/>
      <c r="U104" s="124"/>
      <c r="Y104" s="124"/>
    </row>
    <row r="105" spans="5:25" ht="13.5">
      <c r="E105" s="124"/>
      <c r="I105" s="124"/>
      <c r="U105" s="124"/>
      <c r="Y105" s="124"/>
    </row>
    <row r="106" spans="5:25" ht="13.5">
      <c r="E106" s="124"/>
      <c r="I106" s="124"/>
      <c r="U106" s="124"/>
      <c r="Y106" s="124"/>
    </row>
    <row r="107" spans="5:25" ht="13.5">
      <c r="E107" s="124"/>
      <c r="I107" s="124"/>
      <c r="U107" s="124"/>
      <c r="Y107" s="124"/>
    </row>
    <row r="108" spans="5:25" ht="13.5">
      <c r="E108" s="124"/>
      <c r="I108" s="124"/>
      <c r="U108" s="124"/>
      <c r="Y108" s="124"/>
    </row>
    <row r="109" spans="5:25" ht="13.5">
      <c r="E109" s="124"/>
      <c r="I109" s="124"/>
      <c r="U109" s="124"/>
      <c r="Y109" s="124"/>
    </row>
    <row r="110" spans="5:25" ht="13.5">
      <c r="E110" s="124"/>
      <c r="I110" s="124"/>
      <c r="U110" s="124"/>
      <c r="Y110" s="124"/>
    </row>
    <row r="111" spans="5:25" ht="13.5">
      <c r="E111" s="124"/>
      <c r="I111" s="124"/>
      <c r="U111" s="124"/>
      <c r="Y111" s="124"/>
    </row>
    <row r="112" spans="5:25" ht="13.5">
      <c r="E112" s="124"/>
      <c r="I112" s="124"/>
      <c r="U112" s="124"/>
      <c r="Y112" s="124"/>
    </row>
    <row r="113" spans="5:25" ht="13.5">
      <c r="E113" s="124"/>
      <c r="I113" s="124"/>
      <c r="U113" s="124"/>
      <c r="Y113" s="124"/>
    </row>
    <row r="114" spans="5:25" ht="13.5">
      <c r="E114" s="124"/>
      <c r="I114" s="124"/>
      <c r="U114" s="124"/>
      <c r="Y114" s="124"/>
    </row>
    <row r="115" spans="5:25" ht="13.5">
      <c r="E115" s="124"/>
      <c r="I115" s="124"/>
      <c r="U115" s="124"/>
      <c r="Y115" s="124"/>
    </row>
    <row r="116" spans="5:25" ht="13.5">
      <c r="E116" s="124"/>
      <c r="I116" s="124"/>
      <c r="U116" s="124"/>
      <c r="Y116" s="124"/>
    </row>
    <row r="117" spans="5:25" ht="13.5">
      <c r="E117" s="124"/>
      <c r="I117" s="124"/>
      <c r="U117" s="124"/>
      <c r="Y117" s="124"/>
    </row>
    <row r="118" spans="5:25" ht="13.5">
      <c r="E118" s="124"/>
      <c r="I118" s="124"/>
      <c r="U118" s="124"/>
      <c r="Y118" s="124"/>
    </row>
    <row r="119" spans="5:25" ht="13.5">
      <c r="E119" s="124"/>
      <c r="I119" s="124"/>
      <c r="U119" s="124"/>
      <c r="Y119" s="124"/>
    </row>
    <row r="120" spans="5:25" ht="13.5">
      <c r="E120" s="124"/>
      <c r="I120" s="124"/>
      <c r="U120" s="124"/>
      <c r="Y120" s="124"/>
    </row>
    <row r="121" spans="5:25" ht="13.5">
      <c r="E121" s="124"/>
      <c r="I121" s="124"/>
      <c r="U121" s="124"/>
      <c r="Y121" s="124"/>
    </row>
    <row r="122" spans="5:25" ht="13.5">
      <c r="E122" s="124"/>
      <c r="I122" s="124"/>
      <c r="U122" s="124"/>
      <c r="Y122" s="124"/>
    </row>
    <row r="123" spans="5:25" ht="13.5">
      <c r="E123" s="124"/>
      <c r="I123" s="124"/>
      <c r="U123" s="124"/>
      <c r="Y123" s="124"/>
    </row>
    <row r="124" spans="5:25" ht="13.5">
      <c r="E124" s="124"/>
      <c r="I124" s="124"/>
      <c r="U124" s="124"/>
      <c r="Y124" s="124"/>
    </row>
    <row r="125" spans="5:25" ht="13.5">
      <c r="E125" s="124"/>
      <c r="I125" s="124"/>
      <c r="U125" s="124"/>
      <c r="Y125" s="124"/>
    </row>
    <row r="126" spans="5:25" ht="13.5">
      <c r="E126" s="124"/>
      <c r="I126" s="124"/>
      <c r="Y126" s="124"/>
    </row>
    <row r="127" spans="5:25" ht="13.5">
      <c r="E127" s="124"/>
      <c r="I127" s="124"/>
      <c r="Y127" s="124"/>
    </row>
    <row r="128" spans="5:25" ht="13.5">
      <c r="E128" s="124"/>
      <c r="I128" s="124"/>
      <c r="Y128" s="124"/>
    </row>
    <row r="129" spans="5:25" ht="13.5">
      <c r="E129" s="124"/>
      <c r="I129" s="124"/>
      <c r="Y129" s="124"/>
    </row>
    <row r="130" spans="5:25" ht="13.5">
      <c r="E130" s="124"/>
      <c r="I130" s="124"/>
      <c r="Y130" s="124"/>
    </row>
    <row r="131" spans="5:25" ht="13.5">
      <c r="E131" s="124"/>
      <c r="I131" s="124"/>
      <c r="Y131" s="124"/>
    </row>
    <row r="132" spans="5:25" ht="13.5">
      <c r="E132" s="124"/>
      <c r="I132" s="124"/>
      <c r="Y132" s="124"/>
    </row>
    <row r="133" spans="5:25" ht="13.5">
      <c r="E133" s="124"/>
      <c r="I133" s="124"/>
      <c r="Y133" s="124"/>
    </row>
    <row r="134" spans="5:25" ht="13.5">
      <c r="E134" s="124"/>
      <c r="I134" s="124"/>
      <c r="Y134" s="124"/>
    </row>
    <row r="135" spans="5:25" ht="13.5">
      <c r="E135" s="124"/>
      <c r="I135" s="124"/>
      <c r="Y135" s="124"/>
    </row>
    <row r="136" spans="5:25" ht="13.5">
      <c r="E136" s="124"/>
      <c r="I136" s="124"/>
      <c r="Y136" s="124"/>
    </row>
    <row r="137" spans="5:25" ht="13.5">
      <c r="E137" s="124"/>
      <c r="I137" s="124"/>
      <c r="Y137" s="124"/>
    </row>
    <row r="138" spans="5:25" ht="13.5">
      <c r="E138" s="124"/>
      <c r="I138" s="124"/>
      <c r="Y138" s="124"/>
    </row>
    <row r="139" spans="5:25" ht="13.5">
      <c r="E139" s="124"/>
      <c r="I139" s="124"/>
      <c r="Y139" s="124"/>
    </row>
    <row r="140" spans="5:25" ht="13.5">
      <c r="E140" s="124"/>
      <c r="I140" s="124"/>
      <c r="Y140" s="124"/>
    </row>
    <row r="141" spans="5:25" ht="13.5">
      <c r="E141" s="124"/>
      <c r="I141" s="124"/>
      <c r="Y141" s="124"/>
    </row>
    <row r="142" spans="5:25" ht="13.5">
      <c r="E142" s="124"/>
      <c r="I142" s="124"/>
      <c r="Y142" s="124"/>
    </row>
    <row r="143" spans="5:25" ht="13.5">
      <c r="E143" s="124"/>
      <c r="I143" s="124"/>
      <c r="Y143" s="124"/>
    </row>
    <row r="144" spans="5:25" ht="13.5">
      <c r="E144" s="124"/>
      <c r="I144" s="124"/>
      <c r="Y144" s="124"/>
    </row>
    <row r="145" spans="5:25" ht="13.5">
      <c r="E145" s="124"/>
      <c r="I145" s="124"/>
      <c r="Y145" s="124"/>
    </row>
    <row r="146" spans="5:25" ht="13.5">
      <c r="E146" s="124"/>
      <c r="I146" s="124"/>
      <c r="Y146" s="124"/>
    </row>
    <row r="147" spans="5:25" ht="13.5">
      <c r="E147" s="124"/>
      <c r="I147" s="124"/>
      <c r="Y147" s="124"/>
    </row>
    <row r="148" spans="5:25" ht="13.5">
      <c r="E148" s="124"/>
      <c r="I148" s="124"/>
      <c r="Y148" s="124"/>
    </row>
    <row r="149" spans="5:25" ht="13.5">
      <c r="E149" s="124"/>
      <c r="I149" s="124"/>
      <c r="Y149" s="124"/>
    </row>
    <row r="150" spans="5:25" ht="13.5">
      <c r="E150" s="124"/>
      <c r="I150" s="124"/>
      <c r="Y150" s="124"/>
    </row>
    <row r="151" spans="5:25" ht="13.5">
      <c r="E151" s="124"/>
      <c r="I151" s="124"/>
      <c r="Y151" s="124"/>
    </row>
    <row r="152" spans="5:25" ht="13.5">
      <c r="E152" s="124"/>
      <c r="I152" s="124"/>
      <c r="Y152" s="124"/>
    </row>
    <row r="153" spans="5:25" ht="13.5">
      <c r="E153" s="124"/>
      <c r="I153" s="124"/>
      <c r="Y153" s="124"/>
    </row>
    <row r="154" spans="5:25" ht="13.5">
      <c r="E154" s="124"/>
      <c r="I154" s="124"/>
      <c r="Y154" s="124"/>
    </row>
    <row r="155" spans="5:25" ht="13.5">
      <c r="E155" s="124"/>
      <c r="I155" s="124"/>
      <c r="Y155" s="124"/>
    </row>
    <row r="156" spans="5:25" ht="13.5">
      <c r="E156" s="124"/>
      <c r="I156" s="124"/>
      <c r="Y156" s="124"/>
    </row>
    <row r="157" spans="5:25" ht="13.5">
      <c r="E157" s="124"/>
      <c r="I157" s="124"/>
      <c r="Y157" s="124"/>
    </row>
    <row r="158" spans="5:25" ht="13.5">
      <c r="E158" s="124"/>
      <c r="I158" s="124"/>
      <c r="Y158" s="124"/>
    </row>
    <row r="159" spans="5:25" ht="13.5">
      <c r="E159" s="124"/>
      <c r="I159" s="124"/>
      <c r="Y159" s="124"/>
    </row>
    <row r="160" spans="9:25" ht="13.5">
      <c r="I160" s="124"/>
      <c r="Y160" s="124"/>
    </row>
    <row r="161" spans="9:25" ht="13.5">
      <c r="I161" s="124"/>
      <c r="Y161" s="124"/>
    </row>
    <row r="162" spans="9:25" ht="13.5">
      <c r="I162" s="124"/>
      <c r="Y162" s="124"/>
    </row>
    <row r="163" spans="9:25" ht="13.5">
      <c r="I163" s="124"/>
      <c r="Y163" s="124"/>
    </row>
    <row r="164" spans="9:25" ht="13.5">
      <c r="I164" s="124"/>
      <c r="Y164" s="124"/>
    </row>
    <row r="165" ht="13.5">
      <c r="Y165" s="124"/>
    </row>
    <row r="166" ht="13.5">
      <c r="Y166" s="124"/>
    </row>
    <row r="167" ht="13.5">
      <c r="Y167" s="124"/>
    </row>
    <row r="168" ht="13.5">
      <c r="Y168" s="124"/>
    </row>
    <row r="169" ht="13.5">
      <c r="Y169" s="124"/>
    </row>
    <row r="170" ht="13.5">
      <c r="Y170" s="124"/>
    </row>
    <row r="171" ht="13.5">
      <c r="Y171" s="124"/>
    </row>
    <row r="172" ht="13.5">
      <c r="Y172" s="124"/>
    </row>
    <row r="173" ht="13.5">
      <c r="Y173" s="124"/>
    </row>
    <row r="174" ht="13.5">
      <c r="Y174" s="124"/>
    </row>
  </sheetData>
  <mergeCells count="50">
    <mergeCell ref="Z34:Z35"/>
    <mergeCell ref="U34:U35"/>
    <mergeCell ref="V34:V35"/>
    <mergeCell ref="W34:X34"/>
    <mergeCell ref="Y34:Y35"/>
    <mergeCell ref="O34:P34"/>
    <mergeCell ref="Q34:Q35"/>
    <mergeCell ref="R34:R35"/>
    <mergeCell ref="S34:T34"/>
    <mergeCell ref="O33:R33"/>
    <mergeCell ref="S33:V33"/>
    <mergeCell ref="W33:Z33"/>
    <mergeCell ref="C34:D34"/>
    <mergeCell ref="E34:E35"/>
    <mergeCell ref="F34:F35"/>
    <mergeCell ref="G34:H34"/>
    <mergeCell ref="I34:I35"/>
    <mergeCell ref="J34:J35"/>
    <mergeCell ref="K34:L34"/>
    <mergeCell ref="B33:B35"/>
    <mergeCell ref="C33:F33"/>
    <mergeCell ref="G33:J33"/>
    <mergeCell ref="K33:N33"/>
    <mergeCell ref="M34:M35"/>
    <mergeCell ref="N34:N35"/>
    <mergeCell ref="Z7:Z8"/>
    <mergeCell ref="U7:U8"/>
    <mergeCell ref="V7:V8"/>
    <mergeCell ref="W7:X7"/>
    <mergeCell ref="Y7:Y8"/>
    <mergeCell ref="O7:P7"/>
    <mergeCell ref="Q7:Q8"/>
    <mergeCell ref="R7:R8"/>
    <mergeCell ref="S7:T7"/>
    <mergeCell ref="O6:R6"/>
    <mergeCell ref="S6:V6"/>
    <mergeCell ref="W6:Z6"/>
    <mergeCell ref="C7:D7"/>
    <mergeCell ref="E7:E8"/>
    <mergeCell ref="F7:F8"/>
    <mergeCell ref="G7:H7"/>
    <mergeCell ref="I7:I8"/>
    <mergeCell ref="J7:J8"/>
    <mergeCell ref="K7:L7"/>
    <mergeCell ref="B6:B8"/>
    <mergeCell ref="C6:F6"/>
    <mergeCell ref="G6:J6"/>
    <mergeCell ref="K6:N6"/>
    <mergeCell ref="M7:M8"/>
    <mergeCell ref="N7:N8"/>
  </mergeCells>
  <printOptions horizontalCentered="1"/>
  <pageMargins left="0" right="0" top="0.3937007874015748" bottom="0.3937007874015748" header="0.1968503937007874" footer="0.1968503937007874"/>
  <pageSetup fitToHeight="2" horizontalDpi="600" verticalDpi="600" orientation="landscape" paperSize="8" scale="95" r:id="rId1"/>
  <rowBreaks count="1" manualBreakCount="1">
    <brk id="2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2011-03-10T04:13:59Z</dcterms:created>
  <dcterms:modified xsi:type="dcterms:W3CDTF">2011-03-10T04:14:35Z</dcterms:modified>
  <cp:category/>
  <cp:version/>
  <cp:contentType/>
  <cp:contentStatus/>
</cp:coreProperties>
</file>