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970" activeTab="1"/>
  </bookViews>
  <sheets>
    <sheet name="知事" sheetId="1" r:id="rId1"/>
    <sheet name="部局長" sheetId="2" r:id="rId2"/>
  </sheets>
  <definedNames>
    <definedName name="_xlnm.Print_Area" localSheetId="0">'知事'!$B$2:$W$13</definedName>
    <definedName name="_xlnm.Print_Area" localSheetId="1">'部局長'!$A$1:$X$58</definedName>
  </definedNames>
  <calcPr fullCalcOnLoad="1"/>
</workbook>
</file>

<file path=xl/sharedStrings.xml><?xml version="1.0" encoding="utf-8"?>
<sst xmlns="http://schemas.openxmlformats.org/spreadsheetml/2006/main" count="265" uniqueCount="52">
  <si>
    <t>（単位：千円）</t>
  </si>
  <si>
    <t>予算額</t>
  </si>
  <si>
    <t>区分</t>
  </si>
  <si>
    <t>項目</t>
  </si>
  <si>
    <t>前期までの計</t>
  </si>
  <si>
    <t>今期分</t>
  </si>
  <si>
    <t>累計</t>
  </si>
  <si>
    <t>件数</t>
  </si>
  <si>
    <t>金額</t>
  </si>
  <si>
    <t>　　慶弔費等</t>
  </si>
  <si>
    <t>　　会費及び</t>
  </si>
  <si>
    <t>　　負 担 金</t>
  </si>
  <si>
    <t>　　懇談会等に</t>
  </si>
  <si>
    <t>　　要する経費</t>
  </si>
  <si>
    <t>　　　その他</t>
  </si>
  <si>
    <t>　　　合計</t>
  </si>
  <si>
    <t>　　　　　　　　　　　支　　　　　　　　　　出　　　　　　　　　　状　　　　　　　　　　況</t>
  </si>
  <si>
    <t>部（局）名</t>
  </si>
  <si>
    <t>総合企画局</t>
  </si>
  <si>
    <t>総務局</t>
  </si>
  <si>
    <t>生活部</t>
  </si>
  <si>
    <t>健康福祉部</t>
  </si>
  <si>
    <t>環境部</t>
  </si>
  <si>
    <t>農林水産商工部</t>
  </si>
  <si>
    <t>地域振興部</t>
  </si>
  <si>
    <t>県土整備部</t>
  </si>
  <si>
    <t>企業庁</t>
  </si>
  <si>
    <t>病院事業庁</t>
  </si>
  <si>
    <t>教育委員会</t>
  </si>
  <si>
    <t>その他の部局</t>
  </si>
  <si>
    <t>計</t>
  </si>
  <si>
    <t>県民局</t>
  </si>
  <si>
    <t>注１）その他の部局の内訳について、</t>
  </si>
  <si>
    <t xml:space="preserve"> </t>
  </si>
  <si>
    <t>海区漁業調整委員会・内水面漁業管理委員会事務局</t>
  </si>
  <si>
    <t>注２）支出状況について、各欄の金額は千円未満を四捨五入によって表記しているため、端数で合計額と一致しない場合があります。</t>
  </si>
  <si>
    <t>前年度金額</t>
  </si>
  <si>
    <t>増減率(%)</t>
  </si>
  <si>
    <t>-</t>
  </si>
  <si>
    <t>科学技術振興センター・東京事務所</t>
  </si>
  <si>
    <t>-</t>
  </si>
  <si>
    <t>皆増</t>
  </si>
  <si>
    <t>皆増</t>
  </si>
  <si>
    <t>部（局）長交際費の予算及び支出状況（平成１５年度第４四半期）</t>
  </si>
  <si>
    <t>皆減</t>
  </si>
  <si>
    <t>皆減</t>
  </si>
  <si>
    <t>前年度金額</t>
  </si>
  <si>
    <t>増減率(%)</t>
  </si>
  <si>
    <t>注１）知事交際費については、副知事、出納長分を含みます。</t>
  </si>
  <si>
    <t>注２）支出状況について、各欄の金額は千円未満を四捨五入によって表記しているため、端数で合計と一致しない場合があります。</t>
  </si>
  <si>
    <t>知事交際費の予算及び支出状況（平成１５年度第４四半期）</t>
  </si>
  <si>
    <t>出納局、議会事務局、監査委員事務局、人事委員会事務局、地方労働委員会事務局、選挙管理委員会事務局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</si>
</sst>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▲ &quot;#,##0.0"/>
    <numFmt numFmtId="178" formatCode="#,##0;&quot;▲ &quot;#,##0"/>
    <numFmt numFmtId="179" formatCode="0;&quot;▲ &quot;0"/>
    <numFmt numFmtId="180" formatCode="0.0;&quot;▲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38" fontId="0" fillId="0" borderId="13" xfId="16" applyBorder="1" applyAlignment="1">
      <alignment horizontal="center"/>
    </xf>
    <xf numFmtId="38" fontId="0" fillId="0" borderId="14" xfId="16" applyBorder="1" applyAlignment="1">
      <alignment horizontal="center"/>
    </xf>
    <xf numFmtId="38" fontId="0" fillId="0" borderId="15" xfId="16" applyBorder="1" applyAlignment="1">
      <alignment horizontal="center"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177" fontId="0" fillId="0" borderId="20" xfId="16" applyNumberFormat="1" applyFont="1" applyBorder="1" applyAlignment="1">
      <alignment horizontal="right"/>
    </xf>
    <xf numFmtId="177" fontId="0" fillId="0" borderId="21" xfId="16" applyNumberFormat="1" applyFont="1" applyBorder="1" applyAlignment="1">
      <alignment horizontal="right"/>
    </xf>
    <xf numFmtId="177" fontId="0" fillId="0" borderId="22" xfId="16" applyNumberFormat="1" applyFont="1" applyBorder="1" applyAlignment="1">
      <alignment horizontal="right"/>
    </xf>
    <xf numFmtId="177" fontId="0" fillId="0" borderId="23" xfId="16" applyNumberFormat="1" applyFont="1" applyBorder="1" applyAlignment="1">
      <alignment horizontal="right"/>
    </xf>
    <xf numFmtId="177" fontId="0" fillId="0" borderId="20" xfId="16" applyNumberFormat="1" applyBorder="1" applyAlignment="1">
      <alignment horizontal="right"/>
    </xf>
    <xf numFmtId="177" fontId="0" fillId="0" borderId="22" xfId="16" applyNumberFormat="1" applyBorder="1" applyAlignment="1">
      <alignment horizontal="right"/>
    </xf>
    <xf numFmtId="177" fontId="0" fillId="0" borderId="23" xfId="16" applyNumberFormat="1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 quotePrefix="1">
      <alignment horizontal="left"/>
    </xf>
    <xf numFmtId="38" fontId="0" fillId="0" borderId="34" xfId="16" applyBorder="1" applyAlignment="1">
      <alignment/>
    </xf>
    <xf numFmtId="38" fontId="0" fillId="0" borderId="35" xfId="16" applyBorder="1" applyAlignment="1">
      <alignment/>
    </xf>
    <xf numFmtId="38" fontId="0" fillId="0" borderId="36" xfId="16" applyBorder="1" applyAlignment="1">
      <alignment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workbookViewId="0" topLeftCell="A1">
      <selection activeCell="B1" sqref="B1"/>
    </sheetView>
  </sheetViews>
  <sheetFormatPr defaultColWidth="9.00390625" defaultRowHeight="13.5"/>
  <cols>
    <col min="1" max="1" width="1.625" style="0" customWidth="1"/>
    <col min="3" max="3" width="12.625" style="0" customWidth="1"/>
    <col min="4" max="4" width="5.625" style="0" customWidth="1"/>
    <col min="8" max="8" width="5.625" style="0" customWidth="1"/>
    <col min="12" max="12" width="5.625" style="0" customWidth="1"/>
    <col min="16" max="16" width="5.625" style="0" customWidth="1"/>
    <col min="20" max="20" width="5.625" style="0" customWidth="1"/>
  </cols>
  <sheetData>
    <row r="2" ht="18" customHeight="1">
      <c r="C2" s="43" t="s">
        <v>50</v>
      </c>
    </row>
    <row r="3" ht="18" customHeight="1">
      <c r="T3" t="s">
        <v>0</v>
      </c>
    </row>
    <row r="4" spans="2:23" ht="18" customHeight="1">
      <c r="B4" s="1"/>
      <c r="C4" s="3"/>
      <c r="D4" s="53" t="s">
        <v>16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2:23" ht="18" customHeight="1">
      <c r="B5" s="4" t="s">
        <v>1</v>
      </c>
      <c r="C5" s="13" t="s">
        <v>3</v>
      </c>
      <c r="D5" s="47" t="s">
        <v>9</v>
      </c>
      <c r="E5" s="48"/>
      <c r="F5" s="48"/>
      <c r="G5" s="49"/>
      <c r="H5" s="47" t="s">
        <v>10</v>
      </c>
      <c r="I5" s="48"/>
      <c r="J5" s="48"/>
      <c r="K5" s="49"/>
      <c r="L5" s="47" t="s">
        <v>12</v>
      </c>
      <c r="M5" s="48"/>
      <c r="N5" s="48"/>
      <c r="O5" s="49"/>
      <c r="P5" s="47" t="s">
        <v>14</v>
      </c>
      <c r="Q5" s="48"/>
      <c r="R5" s="48"/>
      <c r="S5" s="49"/>
      <c r="T5" s="47" t="s">
        <v>15</v>
      </c>
      <c r="U5" s="48"/>
      <c r="V5" s="48"/>
      <c r="W5" s="49"/>
    </row>
    <row r="6" spans="2:23" ht="18" customHeight="1">
      <c r="B6" s="2"/>
      <c r="C6" s="14"/>
      <c r="D6" s="50"/>
      <c r="E6" s="51"/>
      <c r="F6" s="51"/>
      <c r="G6" s="52"/>
      <c r="H6" s="50" t="s">
        <v>11</v>
      </c>
      <c r="I6" s="51"/>
      <c r="J6" s="51"/>
      <c r="K6" s="52"/>
      <c r="L6" s="50" t="s">
        <v>13</v>
      </c>
      <c r="M6" s="51"/>
      <c r="N6" s="51"/>
      <c r="O6" s="52"/>
      <c r="P6" s="50"/>
      <c r="Q6" s="51"/>
      <c r="R6" s="51"/>
      <c r="S6" s="52"/>
      <c r="T6" s="50"/>
      <c r="U6" s="51"/>
      <c r="V6" s="51"/>
      <c r="W6" s="52"/>
    </row>
    <row r="7" spans="2:23" ht="18" customHeight="1" thickBot="1">
      <c r="B7" s="20"/>
      <c r="C7" s="35" t="s">
        <v>2</v>
      </c>
      <c r="D7" s="38" t="s">
        <v>7</v>
      </c>
      <c r="E7" s="36" t="s">
        <v>8</v>
      </c>
      <c r="F7" s="37" t="s">
        <v>46</v>
      </c>
      <c r="G7" s="21" t="s">
        <v>47</v>
      </c>
      <c r="H7" s="38" t="s">
        <v>7</v>
      </c>
      <c r="I7" s="36" t="s">
        <v>8</v>
      </c>
      <c r="J7" s="37" t="s">
        <v>46</v>
      </c>
      <c r="K7" s="21" t="s">
        <v>47</v>
      </c>
      <c r="L7" s="38" t="s">
        <v>7</v>
      </c>
      <c r="M7" s="36" t="s">
        <v>8</v>
      </c>
      <c r="N7" s="37" t="s">
        <v>46</v>
      </c>
      <c r="O7" s="21" t="s">
        <v>47</v>
      </c>
      <c r="P7" s="38" t="s">
        <v>7</v>
      </c>
      <c r="Q7" s="36" t="s">
        <v>8</v>
      </c>
      <c r="R7" s="37" t="s">
        <v>46</v>
      </c>
      <c r="S7" s="21" t="s">
        <v>47</v>
      </c>
      <c r="T7" s="38" t="s">
        <v>7</v>
      </c>
      <c r="U7" s="36" t="s">
        <v>8</v>
      </c>
      <c r="V7" s="37" t="s">
        <v>46</v>
      </c>
      <c r="W7" s="21" t="s">
        <v>47</v>
      </c>
    </row>
    <row r="8" spans="2:23" ht="18" customHeight="1" thickTop="1">
      <c r="B8" s="44"/>
      <c r="C8" s="15" t="s">
        <v>4</v>
      </c>
      <c r="D8" s="5">
        <v>19</v>
      </c>
      <c r="E8" s="6">
        <v>387</v>
      </c>
      <c r="F8" s="6">
        <v>183</v>
      </c>
      <c r="G8" s="23">
        <f>(E8/F8-1)*100</f>
        <v>111.47540983606557</v>
      </c>
      <c r="H8" s="5">
        <v>8</v>
      </c>
      <c r="I8" s="6">
        <v>156</v>
      </c>
      <c r="J8" s="6">
        <v>155</v>
      </c>
      <c r="K8" s="23">
        <f>(I8/J8-1)*100</f>
        <v>0.6451612903225712</v>
      </c>
      <c r="L8" s="5">
        <v>3</v>
      </c>
      <c r="M8" s="6">
        <v>354</v>
      </c>
      <c r="N8" s="6">
        <v>136</v>
      </c>
      <c r="O8" s="23">
        <f>(M8/N8-1)*100</f>
        <v>160.29411764705884</v>
      </c>
      <c r="P8" s="5">
        <v>0</v>
      </c>
      <c r="Q8" s="6">
        <v>0</v>
      </c>
      <c r="R8" s="6">
        <v>0</v>
      </c>
      <c r="S8" s="23" t="s">
        <v>40</v>
      </c>
      <c r="T8" s="5">
        <v>30</v>
      </c>
      <c r="U8" s="6">
        <v>896</v>
      </c>
      <c r="V8" s="6">
        <v>474</v>
      </c>
      <c r="W8" s="23">
        <f>(U8/V8-1)*100</f>
        <v>89.0295358649789</v>
      </c>
    </row>
    <row r="9" spans="2:23" ht="18" customHeight="1">
      <c r="B9" s="45">
        <v>4000</v>
      </c>
      <c r="C9" s="16" t="s">
        <v>5</v>
      </c>
      <c r="D9" s="7">
        <v>6</v>
      </c>
      <c r="E9" s="8">
        <v>113</v>
      </c>
      <c r="F9" s="8">
        <v>49</v>
      </c>
      <c r="G9" s="22">
        <f>(E9/F9-1)*100</f>
        <v>130.6122448979592</v>
      </c>
      <c r="H9" s="7">
        <v>7</v>
      </c>
      <c r="I9" s="8">
        <v>134</v>
      </c>
      <c r="J9" s="8">
        <v>60</v>
      </c>
      <c r="K9" s="22">
        <f>(I9/J9-1)*100</f>
        <v>123.33333333333334</v>
      </c>
      <c r="L9" s="7">
        <v>1</v>
      </c>
      <c r="M9" s="8">
        <v>2</v>
      </c>
      <c r="N9" s="8">
        <v>0</v>
      </c>
      <c r="O9" s="22" t="s">
        <v>42</v>
      </c>
      <c r="P9" s="7">
        <v>0</v>
      </c>
      <c r="Q9" s="8">
        <v>0</v>
      </c>
      <c r="R9" s="8">
        <v>0</v>
      </c>
      <c r="S9" s="22" t="s">
        <v>40</v>
      </c>
      <c r="T9" s="7">
        <v>14</v>
      </c>
      <c r="U9" s="8">
        <v>249</v>
      </c>
      <c r="V9" s="8">
        <v>109</v>
      </c>
      <c r="W9" s="22">
        <f>(U9/V9-1)*100</f>
        <v>128.44036697247705</v>
      </c>
    </row>
    <row r="10" spans="2:23" ht="18" customHeight="1" thickBot="1">
      <c r="B10" s="46"/>
      <c r="C10" s="33" t="s">
        <v>6</v>
      </c>
      <c r="D10" s="11">
        <v>25</v>
      </c>
      <c r="E10" s="12">
        <v>500</v>
      </c>
      <c r="F10" s="12">
        <v>232</v>
      </c>
      <c r="G10" s="25">
        <f>(E10/F10-1)*100</f>
        <v>115.51724137931036</v>
      </c>
      <c r="H10" s="11">
        <v>15</v>
      </c>
      <c r="I10" s="12">
        <v>290</v>
      </c>
      <c r="J10" s="12">
        <v>215</v>
      </c>
      <c r="K10" s="25">
        <f>(I10/J10-1)*100</f>
        <v>34.883720930232556</v>
      </c>
      <c r="L10" s="11">
        <v>4</v>
      </c>
      <c r="M10" s="12">
        <v>356</v>
      </c>
      <c r="N10" s="12">
        <v>136</v>
      </c>
      <c r="O10" s="25">
        <f>(M10/N10-1)*100</f>
        <v>161.76470588235296</v>
      </c>
      <c r="P10" s="11">
        <v>0</v>
      </c>
      <c r="Q10" s="12">
        <v>0</v>
      </c>
      <c r="R10" s="12">
        <v>0</v>
      </c>
      <c r="S10" s="25" t="s">
        <v>40</v>
      </c>
      <c r="T10" s="11">
        <v>44</v>
      </c>
      <c r="U10" s="12">
        <v>1146</v>
      </c>
      <c r="V10" s="12">
        <v>583</v>
      </c>
      <c r="W10" s="25">
        <f>(U10/V10-1)*100</f>
        <v>96.56946826758148</v>
      </c>
    </row>
    <row r="12" ht="13.5">
      <c r="B12" t="s">
        <v>48</v>
      </c>
    </row>
    <row r="13" ht="13.5">
      <c r="B13" t="s">
        <v>49</v>
      </c>
    </row>
  </sheetData>
  <mergeCells count="11">
    <mergeCell ref="H6:K6"/>
    <mergeCell ref="T5:W5"/>
    <mergeCell ref="T6:W6"/>
    <mergeCell ref="D4:W4"/>
    <mergeCell ref="L5:O5"/>
    <mergeCell ref="L6:O6"/>
    <mergeCell ref="P5:S5"/>
    <mergeCell ref="P6:S6"/>
    <mergeCell ref="D5:G5"/>
    <mergeCell ref="D6:G6"/>
    <mergeCell ref="H5:K5"/>
  </mergeCells>
  <printOptions/>
  <pageMargins left="0.6299212598425197" right="0.1968503937007874" top="0.7874015748031497" bottom="0.1968503937007874" header="0.1968503937007874" footer="0.196850393700787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14.625" style="0" customWidth="1"/>
    <col min="4" max="4" width="12.625" style="0" customWidth="1"/>
    <col min="5" max="5" width="5.625" style="0" customWidth="1"/>
    <col min="9" max="9" width="5.625" style="0" customWidth="1"/>
    <col min="13" max="13" width="5.625" style="0" customWidth="1"/>
    <col min="17" max="17" width="5.625" style="0" customWidth="1"/>
    <col min="21" max="21" width="5.625" style="0" customWidth="1"/>
  </cols>
  <sheetData>
    <row r="2" ht="18" customHeight="1">
      <c r="D2" s="43" t="s">
        <v>43</v>
      </c>
    </row>
    <row r="3" ht="18" customHeight="1">
      <c r="U3" t="s">
        <v>0</v>
      </c>
    </row>
    <row r="4" spans="2:24" ht="18" customHeight="1">
      <c r="B4" s="1"/>
      <c r="C4" s="1"/>
      <c r="D4" s="3"/>
      <c r="E4" s="53" t="s">
        <v>16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2:24" ht="18" customHeight="1">
      <c r="B5" s="4" t="s">
        <v>17</v>
      </c>
      <c r="C5" s="4" t="s">
        <v>1</v>
      </c>
      <c r="D5" s="13" t="s">
        <v>3</v>
      </c>
      <c r="E5" s="47" t="s">
        <v>9</v>
      </c>
      <c r="F5" s="48"/>
      <c r="G5" s="48"/>
      <c r="H5" s="49"/>
      <c r="I5" s="47" t="s">
        <v>10</v>
      </c>
      <c r="J5" s="48"/>
      <c r="K5" s="48"/>
      <c r="L5" s="49"/>
      <c r="M5" s="47" t="s">
        <v>12</v>
      </c>
      <c r="N5" s="48"/>
      <c r="O5" s="48"/>
      <c r="P5" s="49"/>
      <c r="Q5" s="47" t="s">
        <v>14</v>
      </c>
      <c r="R5" s="48"/>
      <c r="S5" s="48"/>
      <c r="T5" s="49"/>
      <c r="U5" s="47" t="s">
        <v>15</v>
      </c>
      <c r="V5" s="48"/>
      <c r="W5" s="48"/>
      <c r="X5" s="49"/>
    </row>
    <row r="6" spans="2:24" ht="18" customHeight="1">
      <c r="B6" s="2"/>
      <c r="C6" s="2"/>
      <c r="D6" s="14"/>
      <c r="E6" s="50"/>
      <c r="F6" s="51"/>
      <c r="G6" s="51"/>
      <c r="H6" s="52"/>
      <c r="I6" s="50" t="s">
        <v>11</v>
      </c>
      <c r="J6" s="51"/>
      <c r="K6" s="51"/>
      <c r="L6" s="52"/>
      <c r="M6" s="50" t="s">
        <v>13</v>
      </c>
      <c r="N6" s="51"/>
      <c r="O6" s="51"/>
      <c r="P6" s="52"/>
      <c r="Q6" s="50"/>
      <c r="R6" s="51"/>
      <c r="S6" s="51"/>
      <c r="T6" s="52"/>
      <c r="U6" s="50"/>
      <c r="V6" s="51"/>
      <c r="W6" s="51"/>
      <c r="X6" s="52"/>
    </row>
    <row r="7" spans="2:24" ht="18" customHeight="1" thickBot="1">
      <c r="B7" s="20"/>
      <c r="C7" s="20"/>
      <c r="D7" s="35" t="s">
        <v>2</v>
      </c>
      <c r="E7" s="38" t="s">
        <v>7</v>
      </c>
      <c r="F7" s="36" t="s">
        <v>8</v>
      </c>
      <c r="G7" s="37" t="s">
        <v>36</v>
      </c>
      <c r="H7" s="21" t="s">
        <v>37</v>
      </c>
      <c r="I7" s="38" t="s">
        <v>7</v>
      </c>
      <c r="J7" s="36" t="s">
        <v>8</v>
      </c>
      <c r="K7" s="37" t="s">
        <v>36</v>
      </c>
      <c r="L7" s="21" t="s">
        <v>37</v>
      </c>
      <c r="M7" s="38" t="s">
        <v>7</v>
      </c>
      <c r="N7" s="36" t="s">
        <v>8</v>
      </c>
      <c r="O7" s="37" t="s">
        <v>36</v>
      </c>
      <c r="P7" s="21" t="s">
        <v>37</v>
      </c>
      <c r="Q7" s="38" t="s">
        <v>7</v>
      </c>
      <c r="R7" s="36" t="s">
        <v>8</v>
      </c>
      <c r="S7" s="37" t="s">
        <v>36</v>
      </c>
      <c r="T7" s="21" t="s">
        <v>37</v>
      </c>
      <c r="U7" s="38" t="s">
        <v>7</v>
      </c>
      <c r="V7" s="36" t="s">
        <v>8</v>
      </c>
      <c r="W7" s="37" t="s">
        <v>36</v>
      </c>
      <c r="X7" s="21" t="s">
        <v>37</v>
      </c>
    </row>
    <row r="8" spans="2:24" ht="18" customHeight="1" thickTop="1">
      <c r="B8" s="39"/>
      <c r="C8" s="9"/>
      <c r="D8" s="15" t="s">
        <v>4</v>
      </c>
      <c r="E8" s="18">
        <v>0</v>
      </c>
      <c r="F8" s="6">
        <v>0</v>
      </c>
      <c r="G8" s="6">
        <v>0</v>
      </c>
      <c r="H8" s="23" t="s">
        <v>38</v>
      </c>
      <c r="I8" s="5">
        <v>2</v>
      </c>
      <c r="J8" s="6">
        <v>48</v>
      </c>
      <c r="K8" s="6">
        <v>72</v>
      </c>
      <c r="L8" s="23">
        <f aca="true" t="shared" si="0" ref="L8:L16">(J8/K8-1)*100</f>
        <v>-33.333333333333336</v>
      </c>
      <c r="M8" s="5">
        <v>7</v>
      </c>
      <c r="N8" s="6">
        <v>55</v>
      </c>
      <c r="O8" s="6">
        <v>15</v>
      </c>
      <c r="P8" s="23">
        <f aca="true" t="shared" si="1" ref="P8:P13">(N8/O8-1)*100</f>
        <v>266.66666666666663</v>
      </c>
      <c r="Q8" s="5">
        <v>0</v>
      </c>
      <c r="R8" s="6">
        <v>0</v>
      </c>
      <c r="S8" s="6">
        <v>0</v>
      </c>
      <c r="T8" s="23" t="s">
        <v>40</v>
      </c>
      <c r="U8" s="5">
        <v>9</v>
      </c>
      <c r="V8" s="6">
        <v>103</v>
      </c>
      <c r="W8" s="6">
        <v>86</v>
      </c>
      <c r="X8" s="23">
        <f aca="true" t="shared" si="2" ref="X8:X16">(V8/W8-1)*100</f>
        <v>19.767441860465105</v>
      </c>
    </row>
    <row r="9" spans="2:24" ht="18" customHeight="1">
      <c r="B9" s="40" t="s">
        <v>18</v>
      </c>
      <c r="C9" s="10">
        <v>350</v>
      </c>
      <c r="D9" s="16" t="s">
        <v>5</v>
      </c>
      <c r="E9" s="19">
        <v>0</v>
      </c>
      <c r="F9" s="8">
        <v>0</v>
      </c>
      <c r="G9" s="8">
        <v>0</v>
      </c>
      <c r="H9" s="22" t="s">
        <v>38</v>
      </c>
      <c r="I9" s="7">
        <v>2</v>
      </c>
      <c r="J9" s="8">
        <v>44</v>
      </c>
      <c r="K9" s="8">
        <v>0</v>
      </c>
      <c r="L9" s="22" t="s">
        <v>41</v>
      </c>
      <c r="M9" s="7">
        <v>0</v>
      </c>
      <c r="N9" s="8">
        <v>0</v>
      </c>
      <c r="O9" s="8">
        <v>0</v>
      </c>
      <c r="P9" s="22" t="s">
        <v>40</v>
      </c>
      <c r="Q9" s="7">
        <v>0</v>
      </c>
      <c r="R9" s="8">
        <v>0</v>
      </c>
      <c r="S9" s="8">
        <v>0</v>
      </c>
      <c r="T9" s="22" t="s">
        <v>40</v>
      </c>
      <c r="U9" s="7">
        <v>2</v>
      </c>
      <c r="V9" s="8">
        <v>44</v>
      </c>
      <c r="W9" s="8">
        <v>0</v>
      </c>
      <c r="X9" s="22" t="s">
        <v>41</v>
      </c>
    </row>
    <row r="10" spans="2:24" ht="18" customHeight="1" thickBot="1">
      <c r="B10" s="41"/>
      <c r="C10" s="32"/>
      <c r="D10" s="33" t="s">
        <v>6</v>
      </c>
      <c r="E10" s="34">
        <v>0</v>
      </c>
      <c r="F10" s="12">
        <v>0</v>
      </c>
      <c r="G10" s="12">
        <v>0</v>
      </c>
      <c r="H10" s="25" t="s">
        <v>38</v>
      </c>
      <c r="I10" s="11">
        <v>4</v>
      </c>
      <c r="J10" s="12">
        <v>92</v>
      </c>
      <c r="K10" s="12">
        <v>72</v>
      </c>
      <c r="L10" s="25">
        <f t="shared" si="0"/>
        <v>27.777777777777768</v>
      </c>
      <c r="M10" s="11">
        <v>7</v>
      </c>
      <c r="N10" s="12">
        <v>55</v>
      </c>
      <c r="O10" s="12">
        <v>15</v>
      </c>
      <c r="P10" s="25">
        <f t="shared" si="1"/>
        <v>266.66666666666663</v>
      </c>
      <c r="Q10" s="11">
        <v>0</v>
      </c>
      <c r="R10" s="12">
        <v>0</v>
      </c>
      <c r="S10" s="12">
        <v>0</v>
      </c>
      <c r="T10" s="25" t="s">
        <v>40</v>
      </c>
      <c r="U10" s="11">
        <v>11</v>
      </c>
      <c r="V10" s="12">
        <v>147</v>
      </c>
      <c r="W10" s="12">
        <v>86</v>
      </c>
      <c r="X10" s="25">
        <f t="shared" si="2"/>
        <v>70.93023255813952</v>
      </c>
    </row>
    <row r="11" spans="2:24" ht="18" customHeight="1">
      <c r="B11" s="40"/>
      <c r="C11" s="10"/>
      <c r="D11" s="17" t="s">
        <v>4</v>
      </c>
      <c r="E11" s="29">
        <v>1</v>
      </c>
      <c r="F11" s="30">
        <v>8</v>
      </c>
      <c r="G11" s="30">
        <v>0</v>
      </c>
      <c r="H11" s="24" t="s">
        <v>42</v>
      </c>
      <c r="I11" s="31">
        <v>2</v>
      </c>
      <c r="J11" s="30">
        <v>12</v>
      </c>
      <c r="K11" s="30">
        <v>32</v>
      </c>
      <c r="L11" s="24">
        <f t="shared" si="0"/>
        <v>-62.5</v>
      </c>
      <c r="M11" s="31">
        <v>6</v>
      </c>
      <c r="N11" s="30">
        <v>50</v>
      </c>
      <c r="O11" s="30">
        <v>5</v>
      </c>
      <c r="P11" s="24">
        <f t="shared" si="1"/>
        <v>900</v>
      </c>
      <c r="Q11" s="31">
        <v>0</v>
      </c>
      <c r="R11" s="30">
        <v>0</v>
      </c>
      <c r="S11" s="30">
        <v>0</v>
      </c>
      <c r="T11" s="24" t="s">
        <v>40</v>
      </c>
      <c r="U11" s="31">
        <v>9</v>
      </c>
      <c r="V11" s="30">
        <v>70</v>
      </c>
      <c r="W11" s="30">
        <v>37</v>
      </c>
      <c r="X11" s="24">
        <f t="shared" si="2"/>
        <v>89.1891891891892</v>
      </c>
    </row>
    <row r="12" spans="2:24" ht="18" customHeight="1">
      <c r="B12" s="40" t="s">
        <v>19</v>
      </c>
      <c r="C12" s="10">
        <v>170</v>
      </c>
      <c r="D12" s="16" t="s">
        <v>5</v>
      </c>
      <c r="E12" s="19">
        <v>0</v>
      </c>
      <c r="F12" s="8">
        <v>0</v>
      </c>
      <c r="G12" s="8">
        <v>0</v>
      </c>
      <c r="H12" s="22" t="s">
        <v>40</v>
      </c>
      <c r="I12" s="7">
        <v>0</v>
      </c>
      <c r="J12" s="8">
        <v>0</v>
      </c>
      <c r="K12" s="8">
        <v>0</v>
      </c>
      <c r="L12" s="22" t="s">
        <v>40</v>
      </c>
      <c r="M12" s="7">
        <v>3</v>
      </c>
      <c r="N12" s="8">
        <v>18</v>
      </c>
      <c r="O12" s="8">
        <v>0</v>
      </c>
      <c r="P12" s="22" t="s">
        <v>41</v>
      </c>
      <c r="Q12" s="7">
        <v>0</v>
      </c>
      <c r="R12" s="8">
        <v>0</v>
      </c>
      <c r="S12" s="8">
        <v>0</v>
      </c>
      <c r="T12" s="22" t="s">
        <v>40</v>
      </c>
      <c r="U12" s="7">
        <v>3</v>
      </c>
      <c r="V12" s="8">
        <v>18</v>
      </c>
      <c r="W12" s="8">
        <v>0</v>
      </c>
      <c r="X12" s="22" t="s">
        <v>41</v>
      </c>
    </row>
    <row r="13" spans="2:24" ht="18" customHeight="1" thickBot="1">
      <c r="B13" s="41"/>
      <c r="C13" s="32"/>
      <c r="D13" s="33" t="s">
        <v>6</v>
      </c>
      <c r="E13" s="34">
        <v>1</v>
      </c>
      <c r="F13" s="12">
        <v>8</v>
      </c>
      <c r="G13" s="12">
        <v>0</v>
      </c>
      <c r="H13" s="25" t="s">
        <v>41</v>
      </c>
      <c r="I13" s="11">
        <v>2</v>
      </c>
      <c r="J13" s="12">
        <v>12</v>
      </c>
      <c r="K13" s="12">
        <v>32</v>
      </c>
      <c r="L13" s="25">
        <f t="shared" si="0"/>
        <v>-62.5</v>
      </c>
      <c r="M13" s="11">
        <v>9</v>
      </c>
      <c r="N13" s="12">
        <v>68</v>
      </c>
      <c r="O13" s="12">
        <v>5</v>
      </c>
      <c r="P13" s="25">
        <f t="shared" si="1"/>
        <v>1260</v>
      </c>
      <c r="Q13" s="11">
        <v>0</v>
      </c>
      <c r="R13" s="12">
        <v>0</v>
      </c>
      <c r="S13" s="12">
        <v>0</v>
      </c>
      <c r="T13" s="25" t="s">
        <v>40</v>
      </c>
      <c r="U13" s="11">
        <v>12</v>
      </c>
      <c r="V13" s="12">
        <v>88</v>
      </c>
      <c r="W13" s="12">
        <v>37</v>
      </c>
      <c r="X13" s="25">
        <f t="shared" si="2"/>
        <v>137.83783783783784</v>
      </c>
    </row>
    <row r="14" spans="2:24" ht="18" customHeight="1">
      <c r="B14" s="40"/>
      <c r="C14" s="10"/>
      <c r="D14" s="17" t="s">
        <v>4</v>
      </c>
      <c r="E14" s="29">
        <v>0</v>
      </c>
      <c r="F14" s="30">
        <v>0</v>
      </c>
      <c r="G14" s="30">
        <v>0</v>
      </c>
      <c r="H14" s="24" t="s">
        <v>40</v>
      </c>
      <c r="I14" s="31">
        <v>2</v>
      </c>
      <c r="J14" s="30">
        <v>12</v>
      </c>
      <c r="K14" s="30">
        <v>57</v>
      </c>
      <c r="L14" s="24">
        <f t="shared" si="0"/>
        <v>-78.94736842105263</v>
      </c>
      <c r="M14" s="31">
        <v>0</v>
      </c>
      <c r="N14" s="30">
        <v>0</v>
      </c>
      <c r="O14" s="30">
        <v>0</v>
      </c>
      <c r="P14" s="24" t="s">
        <v>40</v>
      </c>
      <c r="Q14" s="31">
        <v>0</v>
      </c>
      <c r="R14" s="30">
        <v>0</v>
      </c>
      <c r="S14" s="30">
        <v>0</v>
      </c>
      <c r="T14" s="24" t="s">
        <v>40</v>
      </c>
      <c r="U14" s="31">
        <v>2</v>
      </c>
      <c r="V14" s="30">
        <v>12</v>
      </c>
      <c r="W14" s="30">
        <v>57</v>
      </c>
      <c r="X14" s="24">
        <f t="shared" si="2"/>
        <v>-78.94736842105263</v>
      </c>
    </row>
    <row r="15" spans="2:24" ht="18" customHeight="1">
      <c r="B15" s="40" t="s">
        <v>20</v>
      </c>
      <c r="C15" s="10">
        <v>100</v>
      </c>
      <c r="D15" s="16" t="s">
        <v>5</v>
      </c>
      <c r="E15" s="19">
        <v>0</v>
      </c>
      <c r="F15" s="8">
        <v>0</v>
      </c>
      <c r="G15" s="8">
        <v>0</v>
      </c>
      <c r="H15" s="22" t="s">
        <v>40</v>
      </c>
      <c r="I15" s="7">
        <v>3</v>
      </c>
      <c r="J15" s="8">
        <v>18</v>
      </c>
      <c r="K15" s="8">
        <v>0</v>
      </c>
      <c r="L15" s="22" t="s">
        <v>41</v>
      </c>
      <c r="M15" s="7">
        <v>0</v>
      </c>
      <c r="N15" s="8">
        <v>0</v>
      </c>
      <c r="O15" s="8">
        <v>0</v>
      </c>
      <c r="P15" s="22" t="s">
        <v>40</v>
      </c>
      <c r="Q15" s="7">
        <v>0</v>
      </c>
      <c r="R15" s="8">
        <v>0</v>
      </c>
      <c r="S15" s="8">
        <v>0</v>
      </c>
      <c r="T15" s="22" t="s">
        <v>40</v>
      </c>
      <c r="U15" s="7">
        <v>3</v>
      </c>
      <c r="V15" s="8">
        <v>18</v>
      </c>
      <c r="W15" s="8">
        <v>0</v>
      </c>
      <c r="X15" s="22" t="s">
        <v>41</v>
      </c>
    </row>
    <row r="16" spans="2:24" ht="18" customHeight="1" thickBot="1">
      <c r="B16" s="41"/>
      <c r="C16" s="32"/>
      <c r="D16" s="33" t="s">
        <v>6</v>
      </c>
      <c r="E16" s="34">
        <v>0</v>
      </c>
      <c r="F16" s="12">
        <v>0</v>
      </c>
      <c r="G16" s="12">
        <v>0</v>
      </c>
      <c r="H16" s="25" t="s">
        <v>40</v>
      </c>
      <c r="I16" s="11">
        <v>5</v>
      </c>
      <c r="J16" s="12">
        <v>30</v>
      </c>
      <c r="K16" s="12">
        <v>57</v>
      </c>
      <c r="L16" s="25">
        <f t="shared" si="0"/>
        <v>-47.36842105263158</v>
      </c>
      <c r="M16" s="11">
        <v>0</v>
      </c>
      <c r="N16" s="12">
        <v>0</v>
      </c>
      <c r="O16" s="12">
        <v>0</v>
      </c>
      <c r="P16" s="25" t="s">
        <v>40</v>
      </c>
      <c r="Q16" s="11">
        <v>0</v>
      </c>
      <c r="R16" s="12">
        <v>0</v>
      </c>
      <c r="S16" s="12">
        <v>0</v>
      </c>
      <c r="T16" s="25" t="s">
        <v>40</v>
      </c>
      <c r="U16" s="11">
        <v>5</v>
      </c>
      <c r="V16" s="12">
        <v>30</v>
      </c>
      <c r="W16" s="12">
        <v>57</v>
      </c>
      <c r="X16" s="25">
        <f t="shared" si="2"/>
        <v>-47.36842105263158</v>
      </c>
    </row>
    <row r="17" spans="2:24" ht="18" customHeight="1">
      <c r="B17" s="40"/>
      <c r="C17" s="10"/>
      <c r="D17" s="17" t="s">
        <v>4</v>
      </c>
      <c r="E17" s="29">
        <v>5</v>
      </c>
      <c r="F17" s="30">
        <v>46</v>
      </c>
      <c r="G17" s="30">
        <v>60</v>
      </c>
      <c r="H17" s="27">
        <f>(F17/G17-1)*100</f>
        <v>-23.33333333333333</v>
      </c>
      <c r="I17" s="31">
        <v>2</v>
      </c>
      <c r="J17" s="30">
        <v>12</v>
      </c>
      <c r="K17" s="30">
        <v>37</v>
      </c>
      <c r="L17" s="27">
        <f>(J17/K17-1)*100</f>
        <v>-67.56756756756756</v>
      </c>
      <c r="M17" s="31">
        <v>0</v>
      </c>
      <c r="N17" s="30">
        <v>0</v>
      </c>
      <c r="O17" s="30">
        <v>0</v>
      </c>
      <c r="P17" s="27" t="s">
        <v>40</v>
      </c>
      <c r="Q17" s="31">
        <v>0</v>
      </c>
      <c r="R17" s="30">
        <v>0</v>
      </c>
      <c r="S17" s="30">
        <v>0</v>
      </c>
      <c r="T17" s="27" t="s">
        <v>40</v>
      </c>
      <c r="U17" s="31">
        <v>7</v>
      </c>
      <c r="V17" s="30">
        <v>58</v>
      </c>
      <c r="W17" s="30">
        <v>97</v>
      </c>
      <c r="X17" s="27">
        <f>(V17/W17-1)*100</f>
        <v>-40.20618556701031</v>
      </c>
    </row>
    <row r="18" spans="2:24" ht="18" customHeight="1">
      <c r="B18" s="40" t="s">
        <v>21</v>
      </c>
      <c r="C18" s="10">
        <v>250</v>
      </c>
      <c r="D18" s="16" t="s">
        <v>5</v>
      </c>
      <c r="E18" s="19">
        <v>7</v>
      </c>
      <c r="F18" s="8">
        <v>65</v>
      </c>
      <c r="G18" s="8">
        <v>26</v>
      </c>
      <c r="H18" s="26">
        <f>(F18/G18-1)*100</f>
        <v>150</v>
      </c>
      <c r="I18" s="7">
        <v>3</v>
      </c>
      <c r="J18" s="8">
        <v>18</v>
      </c>
      <c r="K18" s="8">
        <v>10</v>
      </c>
      <c r="L18" s="26">
        <f>(J18/K18-1)*100</f>
        <v>80</v>
      </c>
      <c r="M18" s="7">
        <v>0</v>
      </c>
      <c r="N18" s="8">
        <v>0</v>
      </c>
      <c r="O18" s="8">
        <v>0</v>
      </c>
      <c r="P18" s="26" t="s">
        <v>40</v>
      </c>
      <c r="Q18" s="7">
        <v>0</v>
      </c>
      <c r="R18" s="8">
        <v>0</v>
      </c>
      <c r="S18" s="8">
        <v>0</v>
      </c>
      <c r="T18" s="26" t="s">
        <v>40</v>
      </c>
      <c r="U18" s="7">
        <v>10</v>
      </c>
      <c r="V18" s="8">
        <v>83</v>
      </c>
      <c r="W18" s="8">
        <v>36</v>
      </c>
      <c r="X18" s="26">
        <f aca="true" t="shared" si="3" ref="X18:X52">(V18/W18-1)*100</f>
        <v>130.55555555555554</v>
      </c>
    </row>
    <row r="19" spans="2:24" ht="18" customHeight="1" thickBot="1">
      <c r="B19" s="41"/>
      <c r="C19" s="32"/>
      <c r="D19" s="33" t="s">
        <v>6</v>
      </c>
      <c r="E19" s="34">
        <v>12</v>
      </c>
      <c r="F19" s="12">
        <v>111</v>
      </c>
      <c r="G19" s="12">
        <v>86</v>
      </c>
      <c r="H19" s="28">
        <f>(F19/G19-1)*100</f>
        <v>29.06976744186047</v>
      </c>
      <c r="I19" s="11">
        <v>5</v>
      </c>
      <c r="J19" s="12">
        <v>30</v>
      </c>
      <c r="K19" s="12">
        <v>47</v>
      </c>
      <c r="L19" s="28">
        <f>(J19/K19-1)*100</f>
        <v>-36.170212765957444</v>
      </c>
      <c r="M19" s="11">
        <v>0</v>
      </c>
      <c r="N19" s="12">
        <v>0</v>
      </c>
      <c r="O19" s="12">
        <v>0</v>
      </c>
      <c r="P19" s="28" t="s">
        <v>40</v>
      </c>
      <c r="Q19" s="11">
        <v>0</v>
      </c>
      <c r="R19" s="12">
        <v>0</v>
      </c>
      <c r="S19" s="12">
        <v>0</v>
      </c>
      <c r="T19" s="28" t="s">
        <v>40</v>
      </c>
      <c r="U19" s="11">
        <v>17</v>
      </c>
      <c r="V19" s="12">
        <v>141</v>
      </c>
      <c r="W19" s="12">
        <v>133</v>
      </c>
      <c r="X19" s="28">
        <f t="shared" si="3"/>
        <v>6.015037593984962</v>
      </c>
    </row>
    <row r="20" spans="2:24" ht="18" customHeight="1">
      <c r="B20" s="40"/>
      <c r="C20" s="10"/>
      <c r="D20" s="17" t="s">
        <v>4</v>
      </c>
      <c r="E20" s="29">
        <v>0</v>
      </c>
      <c r="F20" s="30">
        <v>0</v>
      </c>
      <c r="G20" s="30">
        <v>5</v>
      </c>
      <c r="H20" s="24" t="s">
        <v>45</v>
      </c>
      <c r="I20" s="31">
        <v>0</v>
      </c>
      <c r="J20" s="30">
        <v>0</v>
      </c>
      <c r="K20" s="30">
        <v>30</v>
      </c>
      <c r="L20" s="24" t="s">
        <v>44</v>
      </c>
      <c r="M20" s="31">
        <v>4</v>
      </c>
      <c r="N20" s="30">
        <v>55</v>
      </c>
      <c r="O20" s="30">
        <v>12</v>
      </c>
      <c r="P20" s="24">
        <f aca="true" t="shared" si="4" ref="P20:P52">(N20/O20-1)*100</f>
        <v>358.3333333333333</v>
      </c>
      <c r="Q20" s="31">
        <v>0</v>
      </c>
      <c r="R20" s="30">
        <v>0</v>
      </c>
      <c r="S20" s="30">
        <v>0</v>
      </c>
      <c r="T20" s="24" t="s">
        <v>40</v>
      </c>
      <c r="U20" s="31">
        <v>4</v>
      </c>
      <c r="V20" s="30">
        <v>55</v>
      </c>
      <c r="W20" s="30">
        <v>47</v>
      </c>
      <c r="X20" s="24">
        <f t="shared" si="3"/>
        <v>17.021276595744684</v>
      </c>
    </row>
    <row r="21" spans="2:24" ht="18" customHeight="1">
      <c r="B21" s="40" t="s">
        <v>22</v>
      </c>
      <c r="C21" s="10">
        <v>200</v>
      </c>
      <c r="D21" s="16" t="s">
        <v>5</v>
      </c>
      <c r="E21" s="19">
        <v>0</v>
      </c>
      <c r="F21" s="8">
        <v>0</v>
      </c>
      <c r="G21" s="8">
        <v>0</v>
      </c>
      <c r="H21" s="22" t="s">
        <v>38</v>
      </c>
      <c r="I21" s="7">
        <v>0</v>
      </c>
      <c r="J21" s="8">
        <v>0</v>
      </c>
      <c r="K21" s="8">
        <v>0</v>
      </c>
      <c r="L21" s="22" t="s">
        <v>40</v>
      </c>
      <c r="M21" s="7">
        <v>4</v>
      </c>
      <c r="N21" s="8">
        <v>21</v>
      </c>
      <c r="O21" s="8">
        <v>0</v>
      </c>
      <c r="P21" s="22" t="s">
        <v>41</v>
      </c>
      <c r="Q21" s="7">
        <v>0</v>
      </c>
      <c r="R21" s="8">
        <v>0</v>
      </c>
      <c r="S21" s="8">
        <v>0</v>
      </c>
      <c r="T21" s="22" t="s">
        <v>40</v>
      </c>
      <c r="U21" s="7">
        <v>4</v>
      </c>
      <c r="V21" s="8">
        <v>21</v>
      </c>
      <c r="W21" s="8">
        <v>0</v>
      </c>
      <c r="X21" s="22" t="s">
        <v>41</v>
      </c>
    </row>
    <row r="22" spans="2:24" ht="18" customHeight="1" thickBot="1">
      <c r="B22" s="41"/>
      <c r="C22" s="32"/>
      <c r="D22" s="33" t="s">
        <v>6</v>
      </c>
      <c r="E22" s="34">
        <v>0</v>
      </c>
      <c r="F22" s="12">
        <v>0</v>
      </c>
      <c r="G22" s="12">
        <v>5</v>
      </c>
      <c r="H22" s="25" t="s">
        <v>44</v>
      </c>
      <c r="I22" s="11">
        <v>0</v>
      </c>
      <c r="J22" s="12">
        <v>0</v>
      </c>
      <c r="K22" s="12">
        <v>30</v>
      </c>
      <c r="L22" s="25" t="s">
        <v>44</v>
      </c>
      <c r="M22" s="11">
        <v>8</v>
      </c>
      <c r="N22" s="12">
        <v>76</v>
      </c>
      <c r="O22" s="12">
        <v>12</v>
      </c>
      <c r="P22" s="25">
        <f t="shared" si="4"/>
        <v>533.3333333333333</v>
      </c>
      <c r="Q22" s="11">
        <v>0</v>
      </c>
      <c r="R22" s="12">
        <v>0</v>
      </c>
      <c r="S22" s="12">
        <v>0</v>
      </c>
      <c r="T22" s="25" t="s">
        <v>40</v>
      </c>
      <c r="U22" s="11">
        <v>8</v>
      </c>
      <c r="V22" s="12">
        <v>76</v>
      </c>
      <c r="W22" s="12">
        <v>47</v>
      </c>
      <c r="X22" s="25">
        <f t="shared" si="3"/>
        <v>61.70212765957446</v>
      </c>
    </row>
    <row r="23" spans="2:24" ht="18" customHeight="1">
      <c r="B23" s="40"/>
      <c r="C23" s="10"/>
      <c r="D23" s="17" t="s">
        <v>4</v>
      </c>
      <c r="E23" s="29">
        <v>3</v>
      </c>
      <c r="F23" s="30">
        <v>31</v>
      </c>
      <c r="G23" s="30">
        <v>0</v>
      </c>
      <c r="H23" s="24" t="s">
        <v>41</v>
      </c>
      <c r="I23" s="31">
        <v>2</v>
      </c>
      <c r="J23" s="30">
        <v>12</v>
      </c>
      <c r="K23" s="30">
        <v>52</v>
      </c>
      <c r="L23" s="24">
        <f>(J23/K23-1)*100</f>
        <v>-76.92307692307692</v>
      </c>
      <c r="M23" s="31">
        <v>0</v>
      </c>
      <c r="N23" s="30">
        <v>0</v>
      </c>
      <c r="O23" s="30">
        <v>25</v>
      </c>
      <c r="P23" s="24">
        <f t="shared" si="4"/>
        <v>-100</v>
      </c>
      <c r="Q23" s="31">
        <v>0</v>
      </c>
      <c r="R23" s="30">
        <v>0</v>
      </c>
      <c r="S23" s="30">
        <v>0</v>
      </c>
      <c r="T23" s="24" t="s">
        <v>40</v>
      </c>
      <c r="U23" s="31">
        <v>5</v>
      </c>
      <c r="V23" s="30">
        <v>43</v>
      </c>
      <c r="W23" s="30">
        <v>77</v>
      </c>
      <c r="X23" s="24">
        <f t="shared" si="3"/>
        <v>-44.15584415584416</v>
      </c>
    </row>
    <row r="24" spans="2:24" ht="18" customHeight="1">
      <c r="B24" s="40" t="s">
        <v>23</v>
      </c>
      <c r="C24" s="10">
        <v>200</v>
      </c>
      <c r="D24" s="16" t="s">
        <v>5</v>
      </c>
      <c r="E24" s="19">
        <v>0</v>
      </c>
      <c r="F24" s="8">
        <v>0</v>
      </c>
      <c r="G24" s="8">
        <v>39</v>
      </c>
      <c r="H24" s="22" t="s">
        <v>44</v>
      </c>
      <c r="I24" s="7">
        <v>2</v>
      </c>
      <c r="J24" s="8">
        <v>13</v>
      </c>
      <c r="K24" s="8">
        <v>10</v>
      </c>
      <c r="L24" s="22">
        <f>(J24/K24-1)*100</f>
        <v>30.000000000000004</v>
      </c>
      <c r="M24" s="7">
        <v>1</v>
      </c>
      <c r="N24" s="8">
        <v>5</v>
      </c>
      <c r="O24" s="8">
        <v>0</v>
      </c>
      <c r="P24" s="22" t="s">
        <v>41</v>
      </c>
      <c r="Q24" s="7">
        <v>0</v>
      </c>
      <c r="R24" s="8">
        <v>0</v>
      </c>
      <c r="S24" s="8">
        <v>0</v>
      </c>
      <c r="T24" s="22" t="s">
        <v>40</v>
      </c>
      <c r="U24" s="7">
        <v>3</v>
      </c>
      <c r="V24" s="8">
        <v>18</v>
      </c>
      <c r="W24" s="8">
        <v>49</v>
      </c>
      <c r="X24" s="22">
        <f t="shared" si="3"/>
        <v>-63.26530612244898</v>
      </c>
    </row>
    <row r="25" spans="2:24" ht="18" customHeight="1" thickBot="1">
      <c r="B25" s="41"/>
      <c r="C25" s="32"/>
      <c r="D25" s="33" t="s">
        <v>6</v>
      </c>
      <c r="E25" s="34">
        <v>3</v>
      </c>
      <c r="F25" s="12">
        <v>31</v>
      </c>
      <c r="G25" s="12">
        <v>39</v>
      </c>
      <c r="H25" s="25">
        <f>(F25/G25-1)*100</f>
        <v>-20.512820512820518</v>
      </c>
      <c r="I25" s="11">
        <v>4</v>
      </c>
      <c r="J25" s="12">
        <v>25</v>
      </c>
      <c r="K25" s="12">
        <v>62</v>
      </c>
      <c r="L25" s="25">
        <f>(J25/K25-1)*100</f>
        <v>-59.67741935483871</v>
      </c>
      <c r="M25" s="11">
        <v>1</v>
      </c>
      <c r="N25" s="12">
        <v>5</v>
      </c>
      <c r="O25" s="12">
        <v>25</v>
      </c>
      <c r="P25" s="25">
        <f t="shared" si="4"/>
        <v>-80</v>
      </c>
      <c r="Q25" s="11">
        <v>0</v>
      </c>
      <c r="R25" s="12">
        <v>0</v>
      </c>
      <c r="S25" s="12">
        <v>0</v>
      </c>
      <c r="T25" s="25" t="s">
        <v>40</v>
      </c>
      <c r="U25" s="11">
        <v>8</v>
      </c>
      <c r="V25" s="12">
        <v>61</v>
      </c>
      <c r="W25" s="12">
        <v>126</v>
      </c>
      <c r="X25" s="25">
        <f t="shared" si="3"/>
        <v>-51.58730158730158</v>
      </c>
    </row>
    <row r="26" spans="2:24" ht="18" customHeight="1">
      <c r="B26" s="40"/>
      <c r="C26" s="10"/>
      <c r="D26" s="17" t="s">
        <v>4</v>
      </c>
      <c r="E26" s="29">
        <v>0</v>
      </c>
      <c r="F26" s="30">
        <v>0</v>
      </c>
      <c r="G26" s="30">
        <v>0</v>
      </c>
      <c r="H26" s="24" t="s">
        <v>40</v>
      </c>
      <c r="I26" s="31">
        <v>0</v>
      </c>
      <c r="J26" s="30">
        <v>0</v>
      </c>
      <c r="K26" s="30">
        <v>38</v>
      </c>
      <c r="L26" s="24" t="s">
        <v>44</v>
      </c>
      <c r="M26" s="31">
        <v>8</v>
      </c>
      <c r="N26" s="30">
        <v>117</v>
      </c>
      <c r="O26" s="30">
        <v>45</v>
      </c>
      <c r="P26" s="24">
        <f t="shared" si="4"/>
        <v>160</v>
      </c>
      <c r="Q26" s="31">
        <v>0</v>
      </c>
      <c r="R26" s="30">
        <v>0</v>
      </c>
      <c r="S26" s="30">
        <v>0</v>
      </c>
      <c r="T26" s="24" t="s">
        <v>40</v>
      </c>
      <c r="U26" s="31">
        <v>8</v>
      </c>
      <c r="V26" s="30">
        <v>117</v>
      </c>
      <c r="W26" s="30">
        <v>83</v>
      </c>
      <c r="X26" s="24">
        <f t="shared" si="3"/>
        <v>40.963855421686745</v>
      </c>
    </row>
    <row r="27" spans="2:24" ht="18" customHeight="1">
      <c r="B27" s="40" t="s">
        <v>24</v>
      </c>
      <c r="C27" s="10">
        <v>300</v>
      </c>
      <c r="D27" s="16" t="s">
        <v>5</v>
      </c>
      <c r="E27" s="19">
        <v>0</v>
      </c>
      <c r="F27" s="8">
        <v>0</v>
      </c>
      <c r="G27" s="8">
        <v>0</v>
      </c>
      <c r="H27" s="22" t="s">
        <v>40</v>
      </c>
      <c r="I27" s="7">
        <v>0</v>
      </c>
      <c r="J27" s="8">
        <v>0</v>
      </c>
      <c r="K27" s="8">
        <v>0</v>
      </c>
      <c r="L27" s="22" t="s">
        <v>40</v>
      </c>
      <c r="M27" s="7">
        <v>3</v>
      </c>
      <c r="N27" s="8">
        <v>23</v>
      </c>
      <c r="O27" s="8">
        <v>40</v>
      </c>
      <c r="P27" s="22">
        <f t="shared" si="4"/>
        <v>-42.50000000000001</v>
      </c>
      <c r="Q27" s="7">
        <v>0</v>
      </c>
      <c r="R27" s="8">
        <v>0</v>
      </c>
      <c r="S27" s="8">
        <v>0</v>
      </c>
      <c r="T27" s="22" t="s">
        <v>40</v>
      </c>
      <c r="U27" s="7">
        <v>3</v>
      </c>
      <c r="V27" s="8">
        <v>23</v>
      </c>
      <c r="W27" s="8">
        <v>40</v>
      </c>
      <c r="X27" s="22">
        <f t="shared" si="3"/>
        <v>-42.50000000000001</v>
      </c>
    </row>
    <row r="28" spans="2:24" ht="18" customHeight="1" thickBot="1">
      <c r="B28" s="41"/>
      <c r="C28" s="32"/>
      <c r="D28" s="33" t="s">
        <v>6</v>
      </c>
      <c r="E28" s="34">
        <v>0</v>
      </c>
      <c r="F28" s="12">
        <v>0</v>
      </c>
      <c r="G28" s="12">
        <v>0</v>
      </c>
      <c r="H28" s="25" t="s">
        <v>40</v>
      </c>
      <c r="I28" s="11">
        <v>0</v>
      </c>
      <c r="J28" s="12">
        <v>0</v>
      </c>
      <c r="K28" s="12">
        <v>38</v>
      </c>
      <c r="L28" s="25" t="s">
        <v>44</v>
      </c>
      <c r="M28" s="11">
        <v>11</v>
      </c>
      <c r="N28" s="12">
        <v>140</v>
      </c>
      <c r="O28" s="12">
        <v>85</v>
      </c>
      <c r="P28" s="25">
        <f t="shared" si="4"/>
        <v>64.70588235294117</v>
      </c>
      <c r="Q28" s="11">
        <v>0</v>
      </c>
      <c r="R28" s="12">
        <v>0</v>
      </c>
      <c r="S28" s="12">
        <v>0</v>
      </c>
      <c r="T28" s="25" t="s">
        <v>40</v>
      </c>
      <c r="U28" s="11">
        <v>11</v>
      </c>
      <c r="V28" s="12">
        <v>140</v>
      </c>
      <c r="W28" s="12">
        <v>123</v>
      </c>
      <c r="X28" s="25">
        <f t="shared" si="3"/>
        <v>13.821138211382111</v>
      </c>
    </row>
    <row r="29" spans="2:24" ht="18" customHeight="1">
      <c r="B29" s="40"/>
      <c r="C29" s="10"/>
      <c r="D29" s="17" t="s">
        <v>4</v>
      </c>
      <c r="E29" s="29">
        <v>0</v>
      </c>
      <c r="F29" s="30">
        <v>0</v>
      </c>
      <c r="G29" s="30">
        <v>18</v>
      </c>
      <c r="H29" s="24" t="s">
        <v>45</v>
      </c>
      <c r="I29" s="31">
        <v>0</v>
      </c>
      <c r="J29" s="30">
        <v>0</v>
      </c>
      <c r="K29" s="30">
        <v>45</v>
      </c>
      <c r="L29" s="24" t="s">
        <v>44</v>
      </c>
      <c r="M29" s="31">
        <v>2</v>
      </c>
      <c r="N29" s="30">
        <v>18</v>
      </c>
      <c r="O29" s="30">
        <v>39</v>
      </c>
      <c r="P29" s="24">
        <f t="shared" si="4"/>
        <v>-53.84615384615385</v>
      </c>
      <c r="Q29" s="31">
        <v>0</v>
      </c>
      <c r="R29" s="30">
        <v>0</v>
      </c>
      <c r="S29" s="30">
        <v>0</v>
      </c>
      <c r="T29" s="24" t="s">
        <v>40</v>
      </c>
      <c r="U29" s="31">
        <v>2</v>
      </c>
      <c r="V29" s="30">
        <v>18</v>
      </c>
      <c r="W29" s="30">
        <v>102</v>
      </c>
      <c r="X29" s="24">
        <f t="shared" si="3"/>
        <v>-82.35294117647058</v>
      </c>
    </row>
    <row r="30" spans="2:24" ht="18" customHeight="1">
      <c r="B30" s="40" t="s">
        <v>25</v>
      </c>
      <c r="C30" s="10">
        <v>300</v>
      </c>
      <c r="D30" s="16" t="s">
        <v>5</v>
      </c>
      <c r="E30" s="19">
        <v>0</v>
      </c>
      <c r="F30" s="8">
        <v>0</v>
      </c>
      <c r="G30" s="8">
        <v>0</v>
      </c>
      <c r="H30" s="22" t="s">
        <v>40</v>
      </c>
      <c r="I30" s="7">
        <v>0</v>
      </c>
      <c r="J30" s="8">
        <v>0</v>
      </c>
      <c r="K30" s="8">
        <v>0</v>
      </c>
      <c r="L30" s="22" t="s">
        <v>40</v>
      </c>
      <c r="M30" s="7">
        <v>3</v>
      </c>
      <c r="N30" s="8">
        <v>29</v>
      </c>
      <c r="O30" s="8">
        <v>0</v>
      </c>
      <c r="P30" s="22" t="s">
        <v>41</v>
      </c>
      <c r="Q30" s="7">
        <v>0</v>
      </c>
      <c r="R30" s="8">
        <v>0</v>
      </c>
      <c r="S30" s="8">
        <v>0</v>
      </c>
      <c r="T30" s="22" t="s">
        <v>40</v>
      </c>
      <c r="U30" s="7">
        <v>3</v>
      </c>
      <c r="V30" s="8">
        <v>29</v>
      </c>
      <c r="W30" s="8">
        <v>0</v>
      </c>
      <c r="X30" s="22" t="s">
        <v>41</v>
      </c>
    </row>
    <row r="31" spans="2:24" ht="18" customHeight="1" thickBot="1">
      <c r="B31" s="41"/>
      <c r="C31" s="32"/>
      <c r="D31" s="33" t="s">
        <v>6</v>
      </c>
      <c r="E31" s="34">
        <v>0</v>
      </c>
      <c r="F31" s="12">
        <v>0</v>
      </c>
      <c r="G31" s="12">
        <v>18</v>
      </c>
      <c r="H31" s="25" t="s">
        <v>44</v>
      </c>
      <c r="I31" s="11">
        <v>0</v>
      </c>
      <c r="J31" s="12">
        <v>0</v>
      </c>
      <c r="K31" s="12">
        <v>45</v>
      </c>
      <c r="L31" s="25" t="s">
        <v>44</v>
      </c>
      <c r="M31" s="11">
        <v>5</v>
      </c>
      <c r="N31" s="12">
        <v>47</v>
      </c>
      <c r="O31" s="12">
        <v>39</v>
      </c>
      <c r="P31" s="25">
        <f t="shared" si="4"/>
        <v>20.512820512820507</v>
      </c>
      <c r="Q31" s="11">
        <v>0</v>
      </c>
      <c r="R31" s="12">
        <v>0</v>
      </c>
      <c r="S31" s="12">
        <v>0</v>
      </c>
      <c r="T31" s="25" t="s">
        <v>40</v>
      </c>
      <c r="U31" s="11">
        <v>5</v>
      </c>
      <c r="V31" s="12">
        <v>47</v>
      </c>
      <c r="W31" s="12">
        <v>102</v>
      </c>
      <c r="X31" s="25">
        <f t="shared" si="3"/>
        <v>-53.92156862745099</v>
      </c>
    </row>
    <row r="32" spans="2:24" ht="18" customHeight="1">
      <c r="B32" s="40"/>
      <c r="C32" s="10"/>
      <c r="D32" s="17" t="s">
        <v>4</v>
      </c>
      <c r="E32" s="29">
        <v>6</v>
      </c>
      <c r="F32" s="30">
        <v>140</v>
      </c>
      <c r="G32" s="30">
        <v>0</v>
      </c>
      <c r="H32" s="24" t="s">
        <v>41</v>
      </c>
      <c r="I32" s="31">
        <v>0</v>
      </c>
      <c r="J32" s="30">
        <v>0</v>
      </c>
      <c r="K32" s="30">
        <v>37</v>
      </c>
      <c r="L32" s="24" t="s">
        <v>44</v>
      </c>
      <c r="M32" s="31">
        <v>3</v>
      </c>
      <c r="N32" s="30">
        <v>17</v>
      </c>
      <c r="O32" s="30">
        <v>0</v>
      </c>
      <c r="P32" s="24" t="s">
        <v>41</v>
      </c>
      <c r="Q32" s="31">
        <v>20</v>
      </c>
      <c r="R32" s="30">
        <v>38</v>
      </c>
      <c r="S32" s="30">
        <v>0</v>
      </c>
      <c r="T32" s="24" t="s">
        <v>41</v>
      </c>
      <c r="U32" s="31">
        <v>29</v>
      </c>
      <c r="V32" s="30">
        <v>196</v>
      </c>
      <c r="W32" s="30">
        <v>37</v>
      </c>
      <c r="X32" s="24">
        <f t="shared" si="3"/>
        <v>429.72972972972974</v>
      </c>
    </row>
    <row r="33" spans="2:24" ht="18" customHeight="1">
      <c r="B33" s="40" t="s">
        <v>26</v>
      </c>
      <c r="C33" s="10">
        <v>600</v>
      </c>
      <c r="D33" s="16" t="s">
        <v>5</v>
      </c>
      <c r="E33" s="19">
        <v>1</v>
      </c>
      <c r="F33" s="8">
        <v>6</v>
      </c>
      <c r="G33" s="8">
        <v>0</v>
      </c>
      <c r="H33" s="22" t="s">
        <v>41</v>
      </c>
      <c r="I33" s="7">
        <v>0</v>
      </c>
      <c r="J33" s="8">
        <v>0</v>
      </c>
      <c r="K33" s="8">
        <v>0</v>
      </c>
      <c r="L33" s="22" t="s">
        <v>40</v>
      </c>
      <c r="M33" s="7">
        <v>1</v>
      </c>
      <c r="N33" s="8">
        <v>6</v>
      </c>
      <c r="O33" s="8">
        <v>0</v>
      </c>
      <c r="P33" s="22" t="s">
        <v>41</v>
      </c>
      <c r="Q33" s="7">
        <v>5</v>
      </c>
      <c r="R33" s="8">
        <v>9</v>
      </c>
      <c r="S33" s="8">
        <v>0</v>
      </c>
      <c r="T33" s="22" t="s">
        <v>41</v>
      </c>
      <c r="U33" s="7">
        <v>7</v>
      </c>
      <c r="V33" s="8">
        <v>22</v>
      </c>
      <c r="W33" s="8">
        <v>0</v>
      </c>
      <c r="X33" s="22" t="s">
        <v>41</v>
      </c>
    </row>
    <row r="34" spans="2:24" ht="18" customHeight="1" thickBot="1">
      <c r="B34" s="41"/>
      <c r="C34" s="32"/>
      <c r="D34" s="33" t="s">
        <v>6</v>
      </c>
      <c r="E34" s="34">
        <v>7</v>
      </c>
      <c r="F34" s="12">
        <v>147</v>
      </c>
      <c r="G34" s="12">
        <v>0</v>
      </c>
      <c r="H34" s="25" t="s">
        <v>41</v>
      </c>
      <c r="I34" s="11">
        <v>0</v>
      </c>
      <c r="J34" s="12">
        <v>0</v>
      </c>
      <c r="K34" s="12">
        <v>37</v>
      </c>
      <c r="L34" s="25" t="s">
        <v>44</v>
      </c>
      <c r="M34" s="11">
        <v>4</v>
      </c>
      <c r="N34" s="12">
        <v>23</v>
      </c>
      <c r="O34" s="12">
        <v>0</v>
      </c>
      <c r="P34" s="25" t="s">
        <v>41</v>
      </c>
      <c r="Q34" s="11">
        <v>25</v>
      </c>
      <c r="R34" s="12">
        <v>47</v>
      </c>
      <c r="S34" s="12">
        <v>0</v>
      </c>
      <c r="T34" s="25" t="s">
        <v>41</v>
      </c>
      <c r="U34" s="11">
        <v>36</v>
      </c>
      <c r="V34" s="12">
        <v>217</v>
      </c>
      <c r="W34" s="12">
        <v>37</v>
      </c>
      <c r="X34" s="25">
        <f t="shared" si="3"/>
        <v>486.4864864864865</v>
      </c>
    </row>
    <row r="35" spans="2:24" ht="18" customHeight="1">
      <c r="B35" s="40"/>
      <c r="C35" s="10"/>
      <c r="D35" s="17" t="s">
        <v>4</v>
      </c>
      <c r="E35" s="29">
        <v>2</v>
      </c>
      <c r="F35" s="30">
        <v>40</v>
      </c>
      <c r="G35" s="30">
        <v>0</v>
      </c>
      <c r="H35" s="24" t="s">
        <v>41</v>
      </c>
      <c r="I35" s="31">
        <v>3</v>
      </c>
      <c r="J35" s="30">
        <v>28</v>
      </c>
      <c r="K35" s="30">
        <v>37</v>
      </c>
      <c r="L35" s="24">
        <f>(J35/K35-1)*100</f>
        <v>-24.32432432432432</v>
      </c>
      <c r="M35" s="31">
        <v>0</v>
      </c>
      <c r="N35" s="30">
        <v>0</v>
      </c>
      <c r="O35" s="30">
        <v>0</v>
      </c>
      <c r="P35" s="24" t="s">
        <v>40</v>
      </c>
      <c r="Q35" s="31">
        <v>0</v>
      </c>
      <c r="R35" s="30">
        <v>0</v>
      </c>
      <c r="S35" s="30">
        <v>0</v>
      </c>
      <c r="T35" s="24" t="s">
        <v>40</v>
      </c>
      <c r="U35" s="31">
        <v>5</v>
      </c>
      <c r="V35" s="30">
        <v>68</v>
      </c>
      <c r="W35" s="30">
        <v>37</v>
      </c>
      <c r="X35" s="24">
        <f t="shared" si="3"/>
        <v>83.78378378378379</v>
      </c>
    </row>
    <row r="36" spans="2:24" ht="18" customHeight="1">
      <c r="B36" s="40" t="s">
        <v>27</v>
      </c>
      <c r="C36" s="10">
        <v>600</v>
      </c>
      <c r="D36" s="16" t="s">
        <v>5</v>
      </c>
      <c r="E36" s="19">
        <v>0</v>
      </c>
      <c r="F36" s="8">
        <v>0</v>
      </c>
      <c r="G36" s="8">
        <v>0</v>
      </c>
      <c r="H36" s="22" t="s">
        <v>40</v>
      </c>
      <c r="I36" s="7">
        <v>3</v>
      </c>
      <c r="J36" s="8">
        <v>18</v>
      </c>
      <c r="K36" s="8">
        <v>0</v>
      </c>
      <c r="L36" s="22" t="s">
        <v>41</v>
      </c>
      <c r="M36" s="7">
        <v>0</v>
      </c>
      <c r="N36" s="8">
        <v>0</v>
      </c>
      <c r="O36" s="8">
        <v>0</v>
      </c>
      <c r="P36" s="22" t="s">
        <v>40</v>
      </c>
      <c r="Q36" s="7">
        <v>0</v>
      </c>
      <c r="R36" s="8">
        <v>0</v>
      </c>
      <c r="S36" s="8">
        <v>0</v>
      </c>
      <c r="T36" s="22" t="s">
        <v>40</v>
      </c>
      <c r="U36" s="7">
        <v>3</v>
      </c>
      <c r="V36" s="8">
        <v>18</v>
      </c>
      <c r="W36" s="8">
        <v>0</v>
      </c>
      <c r="X36" s="22" t="s">
        <v>41</v>
      </c>
    </row>
    <row r="37" spans="2:24" ht="18" customHeight="1" thickBot="1">
      <c r="B37" s="41"/>
      <c r="C37" s="32"/>
      <c r="D37" s="33" t="s">
        <v>6</v>
      </c>
      <c r="E37" s="34">
        <v>2</v>
      </c>
      <c r="F37" s="12">
        <v>40</v>
      </c>
      <c r="G37" s="12">
        <v>0</v>
      </c>
      <c r="H37" s="25" t="s">
        <v>41</v>
      </c>
      <c r="I37" s="11">
        <v>6</v>
      </c>
      <c r="J37" s="12">
        <v>46</v>
      </c>
      <c r="K37" s="12">
        <v>37</v>
      </c>
      <c r="L37" s="25">
        <f>(J37/K37-1)*100</f>
        <v>24.32432432432432</v>
      </c>
      <c r="M37" s="11">
        <v>0</v>
      </c>
      <c r="N37" s="12">
        <v>0</v>
      </c>
      <c r="O37" s="12">
        <v>0</v>
      </c>
      <c r="P37" s="25" t="s">
        <v>40</v>
      </c>
      <c r="Q37" s="11">
        <v>0</v>
      </c>
      <c r="R37" s="12">
        <v>0</v>
      </c>
      <c r="S37" s="12">
        <v>0</v>
      </c>
      <c r="T37" s="25" t="s">
        <v>40</v>
      </c>
      <c r="U37" s="11">
        <v>8</v>
      </c>
      <c r="V37" s="12">
        <v>86</v>
      </c>
      <c r="W37" s="12">
        <v>37</v>
      </c>
      <c r="X37" s="25">
        <f t="shared" si="3"/>
        <v>132.43243243243242</v>
      </c>
    </row>
    <row r="38" spans="2:24" ht="18" customHeight="1">
      <c r="B38" s="40"/>
      <c r="C38" s="10"/>
      <c r="D38" s="17" t="s">
        <v>4</v>
      </c>
      <c r="E38" s="29">
        <v>12</v>
      </c>
      <c r="F38" s="30">
        <v>115</v>
      </c>
      <c r="G38" s="30">
        <v>102</v>
      </c>
      <c r="H38" s="27">
        <f>(F38/G38-1)*100</f>
        <v>12.745098039215685</v>
      </c>
      <c r="I38" s="31">
        <v>0</v>
      </c>
      <c r="J38" s="30">
        <v>0</v>
      </c>
      <c r="K38" s="30">
        <v>0</v>
      </c>
      <c r="L38" s="27" t="s">
        <v>40</v>
      </c>
      <c r="M38" s="31">
        <v>6</v>
      </c>
      <c r="N38" s="30">
        <v>84</v>
      </c>
      <c r="O38" s="30">
        <v>47</v>
      </c>
      <c r="P38" s="27">
        <f t="shared" si="4"/>
        <v>78.72340425531914</v>
      </c>
      <c r="Q38" s="31">
        <v>1</v>
      </c>
      <c r="R38" s="30">
        <v>30</v>
      </c>
      <c r="S38" s="30">
        <v>49</v>
      </c>
      <c r="T38" s="27">
        <f>(R38/S38-1)*100</f>
        <v>-38.775510204081634</v>
      </c>
      <c r="U38" s="31">
        <v>19</v>
      </c>
      <c r="V38" s="30">
        <v>229</v>
      </c>
      <c r="W38" s="30">
        <v>198</v>
      </c>
      <c r="X38" s="27">
        <f t="shared" si="3"/>
        <v>15.656565656565657</v>
      </c>
    </row>
    <row r="39" spans="2:24" ht="18" customHeight="1">
      <c r="B39" s="40" t="s">
        <v>28</v>
      </c>
      <c r="C39" s="10">
        <v>800</v>
      </c>
      <c r="D39" s="16" t="s">
        <v>5</v>
      </c>
      <c r="E39" s="19">
        <v>3</v>
      </c>
      <c r="F39" s="8">
        <v>28</v>
      </c>
      <c r="G39" s="8">
        <v>83</v>
      </c>
      <c r="H39" s="26">
        <f>(F39/G39-1)*100</f>
        <v>-66.26506024096386</v>
      </c>
      <c r="I39" s="7">
        <v>0</v>
      </c>
      <c r="J39" s="8">
        <v>0</v>
      </c>
      <c r="K39" s="8">
        <v>0</v>
      </c>
      <c r="L39" s="26" t="s">
        <v>40</v>
      </c>
      <c r="M39" s="7">
        <v>3</v>
      </c>
      <c r="N39" s="8">
        <v>18</v>
      </c>
      <c r="O39" s="8">
        <v>0</v>
      </c>
      <c r="P39" s="26" t="s">
        <v>41</v>
      </c>
      <c r="Q39" s="7">
        <v>0</v>
      </c>
      <c r="R39" s="8">
        <v>0</v>
      </c>
      <c r="S39" s="8">
        <v>0</v>
      </c>
      <c r="T39" s="26" t="s">
        <v>40</v>
      </c>
      <c r="U39" s="7">
        <v>6</v>
      </c>
      <c r="V39" s="8">
        <v>46</v>
      </c>
      <c r="W39" s="8">
        <v>83</v>
      </c>
      <c r="X39" s="26">
        <f t="shared" si="3"/>
        <v>-44.57831325301205</v>
      </c>
    </row>
    <row r="40" spans="2:24" ht="18" customHeight="1" thickBot="1">
      <c r="B40" s="41"/>
      <c r="C40" s="32"/>
      <c r="D40" s="33" t="s">
        <v>6</v>
      </c>
      <c r="E40" s="34">
        <v>15</v>
      </c>
      <c r="F40" s="12">
        <v>143</v>
      </c>
      <c r="G40" s="12">
        <v>185</v>
      </c>
      <c r="H40" s="28">
        <f>(F40/G40-1)*100</f>
        <v>-22.702702702702705</v>
      </c>
      <c r="I40" s="11">
        <v>0</v>
      </c>
      <c r="J40" s="12">
        <v>0</v>
      </c>
      <c r="K40" s="12">
        <v>0</v>
      </c>
      <c r="L40" s="28" t="s">
        <v>40</v>
      </c>
      <c r="M40" s="11">
        <v>9</v>
      </c>
      <c r="N40" s="12">
        <v>101</v>
      </c>
      <c r="O40" s="12">
        <v>47</v>
      </c>
      <c r="P40" s="28">
        <f t="shared" si="4"/>
        <v>114.89361702127661</v>
      </c>
      <c r="Q40" s="11">
        <v>1</v>
      </c>
      <c r="R40" s="12">
        <v>30</v>
      </c>
      <c r="S40" s="12">
        <v>49</v>
      </c>
      <c r="T40" s="28">
        <f>(R40/S40-1)*100</f>
        <v>-38.775510204081634</v>
      </c>
      <c r="U40" s="11">
        <v>25</v>
      </c>
      <c r="V40" s="12">
        <v>275</v>
      </c>
      <c r="W40" s="12">
        <v>281</v>
      </c>
      <c r="X40" s="28">
        <f t="shared" si="3"/>
        <v>-2.135231316725983</v>
      </c>
    </row>
    <row r="41" spans="2:24" ht="18" customHeight="1">
      <c r="B41" s="40"/>
      <c r="C41" s="10"/>
      <c r="D41" s="17" t="s">
        <v>4</v>
      </c>
      <c r="E41" s="29">
        <v>1</v>
      </c>
      <c r="F41" s="30">
        <v>11</v>
      </c>
      <c r="G41" s="30">
        <v>44</v>
      </c>
      <c r="H41" s="27">
        <f>(F41/G41-1)*100</f>
        <v>-75</v>
      </c>
      <c r="I41" s="31">
        <v>0</v>
      </c>
      <c r="J41" s="30">
        <v>0</v>
      </c>
      <c r="K41" s="30">
        <v>27</v>
      </c>
      <c r="L41" s="27" t="s">
        <v>44</v>
      </c>
      <c r="M41" s="31">
        <v>0</v>
      </c>
      <c r="N41" s="30">
        <v>0</v>
      </c>
      <c r="O41" s="30">
        <v>0</v>
      </c>
      <c r="P41" s="27" t="s">
        <v>40</v>
      </c>
      <c r="Q41" s="31">
        <v>0</v>
      </c>
      <c r="R41" s="30">
        <v>0</v>
      </c>
      <c r="S41" s="30">
        <v>0</v>
      </c>
      <c r="T41" s="27" t="s">
        <v>40</v>
      </c>
      <c r="U41" s="31">
        <v>1</v>
      </c>
      <c r="V41" s="30">
        <v>11</v>
      </c>
      <c r="W41" s="30">
        <v>71</v>
      </c>
      <c r="X41" s="27">
        <f t="shared" si="3"/>
        <v>-84.50704225352112</v>
      </c>
    </row>
    <row r="42" spans="2:24" ht="18" customHeight="1">
      <c r="B42" s="40" t="s">
        <v>29</v>
      </c>
      <c r="C42" s="10">
        <v>1150</v>
      </c>
      <c r="D42" s="16" t="s">
        <v>5</v>
      </c>
      <c r="E42" s="19">
        <v>3</v>
      </c>
      <c r="F42" s="8">
        <v>31</v>
      </c>
      <c r="G42" s="8">
        <v>0</v>
      </c>
      <c r="H42" s="22" t="s">
        <v>41</v>
      </c>
      <c r="I42" s="7">
        <v>0</v>
      </c>
      <c r="J42" s="8">
        <v>0</v>
      </c>
      <c r="K42" s="8">
        <v>0</v>
      </c>
      <c r="L42" s="22" t="s">
        <v>40</v>
      </c>
      <c r="M42" s="7">
        <v>0</v>
      </c>
      <c r="N42" s="8">
        <v>0</v>
      </c>
      <c r="O42" s="8">
        <v>0</v>
      </c>
      <c r="P42" s="22" t="s">
        <v>40</v>
      </c>
      <c r="Q42" s="7">
        <v>0</v>
      </c>
      <c r="R42" s="8">
        <v>0</v>
      </c>
      <c r="S42" s="8">
        <v>0</v>
      </c>
      <c r="T42" s="22" t="s">
        <v>40</v>
      </c>
      <c r="U42" s="7">
        <v>3</v>
      </c>
      <c r="V42" s="8">
        <v>31</v>
      </c>
      <c r="W42" s="8">
        <v>0</v>
      </c>
      <c r="X42" s="22" t="s">
        <v>41</v>
      </c>
    </row>
    <row r="43" spans="2:24" ht="18" customHeight="1" thickBot="1">
      <c r="B43" s="41"/>
      <c r="C43" s="32"/>
      <c r="D43" s="33" t="s">
        <v>6</v>
      </c>
      <c r="E43" s="34">
        <v>4</v>
      </c>
      <c r="F43" s="12">
        <v>42</v>
      </c>
      <c r="G43" s="12">
        <v>44</v>
      </c>
      <c r="H43" s="28">
        <f>(F43/G43-1)*100</f>
        <v>-4.545454545454541</v>
      </c>
      <c r="I43" s="11">
        <v>0</v>
      </c>
      <c r="J43" s="12">
        <v>0</v>
      </c>
      <c r="K43" s="12">
        <v>27</v>
      </c>
      <c r="L43" s="28" t="s">
        <v>44</v>
      </c>
      <c r="M43" s="11">
        <v>0</v>
      </c>
      <c r="N43" s="12">
        <v>0</v>
      </c>
      <c r="O43" s="12">
        <v>0</v>
      </c>
      <c r="P43" s="28" t="s">
        <v>40</v>
      </c>
      <c r="Q43" s="11">
        <v>0</v>
      </c>
      <c r="R43" s="12">
        <v>0</v>
      </c>
      <c r="S43" s="12">
        <v>0</v>
      </c>
      <c r="T43" s="28" t="s">
        <v>40</v>
      </c>
      <c r="U43" s="11">
        <v>4</v>
      </c>
      <c r="V43" s="12">
        <v>42</v>
      </c>
      <c r="W43" s="12">
        <v>71</v>
      </c>
      <c r="X43" s="28">
        <f t="shared" si="3"/>
        <v>-40.845070422535215</v>
      </c>
    </row>
    <row r="44" spans="2:24" ht="18" customHeight="1">
      <c r="B44" s="56" t="s">
        <v>39</v>
      </c>
      <c r="C44" s="10"/>
      <c r="D44" s="17" t="s">
        <v>4</v>
      </c>
      <c r="E44" s="29">
        <v>0</v>
      </c>
      <c r="F44" s="30">
        <v>0</v>
      </c>
      <c r="G44" s="30">
        <v>0</v>
      </c>
      <c r="H44" s="24" t="s">
        <v>40</v>
      </c>
      <c r="I44" s="31">
        <v>1</v>
      </c>
      <c r="J44" s="30">
        <v>8</v>
      </c>
      <c r="K44" s="30">
        <v>28</v>
      </c>
      <c r="L44" s="24">
        <f>(J44/K44-1)*100</f>
        <v>-71.42857142857143</v>
      </c>
      <c r="M44" s="31">
        <v>0</v>
      </c>
      <c r="N44" s="30">
        <v>0</v>
      </c>
      <c r="O44" s="30">
        <v>0</v>
      </c>
      <c r="P44" s="24" t="s">
        <v>40</v>
      </c>
      <c r="Q44" s="31">
        <v>0</v>
      </c>
      <c r="R44" s="30">
        <v>0</v>
      </c>
      <c r="S44" s="30">
        <v>0</v>
      </c>
      <c r="T44" s="24" t="s">
        <v>40</v>
      </c>
      <c r="U44" s="31">
        <v>1</v>
      </c>
      <c r="V44" s="30">
        <v>8</v>
      </c>
      <c r="W44" s="30">
        <v>28</v>
      </c>
      <c r="X44" s="24">
        <f t="shared" si="3"/>
        <v>-71.42857142857143</v>
      </c>
    </row>
    <row r="45" spans="2:24" ht="18" customHeight="1">
      <c r="B45" s="57"/>
      <c r="C45" s="10">
        <v>120</v>
      </c>
      <c r="D45" s="16" t="s">
        <v>5</v>
      </c>
      <c r="E45" s="19">
        <v>0</v>
      </c>
      <c r="F45" s="8">
        <v>0</v>
      </c>
      <c r="G45" s="8">
        <v>0</v>
      </c>
      <c r="H45" s="22" t="s">
        <v>40</v>
      </c>
      <c r="I45" s="7">
        <v>0</v>
      </c>
      <c r="J45" s="8">
        <v>0</v>
      </c>
      <c r="K45" s="8">
        <v>0</v>
      </c>
      <c r="L45" s="22" t="s">
        <v>40</v>
      </c>
      <c r="M45" s="7">
        <v>1</v>
      </c>
      <c r="N45" s="8">
        <v>20</v>
      </c>
      <c r="O45" s="8">
        <v>0</v>
      </c>
      <c r="P45" s="22" t="s">
        <v>41</v>
      </c>
      <c r="Q45" s="7">
        <v>0</v>
      </c>
      <c r="R45" s="8">
        <v>0</v>
      </c>
      <c r="S45" s="8">
        <v>0</v>
      </c>
      <c r="T45" s="22" t="s">
        <v>40</v>
      </c>
      <c r="U45" s="7">
        <v>1</v>
      </c>
      <c r="V45" s="8">
        <v>20</v>
      </c>
      <c r="W45" s="8">
        <v>0</v>
      </c>
      <c r="X45" s="22" t="s">
        <v>41</v>
      </c>
    </row>
    <row r="46" spans="2:24" ht="18" customHeight="1" thickBot="1">
      <c r="B46" s="58"/>
      <c r="C46" s="32"/>
      <c r="D46" s="33" t="s">
        <v>6</v>
      </c>
      <c r="E46" s="34">
        <v>0</v>
      </c>
      <c r="F46" s="12">
        <v>0</v>
      </c>
      <c r="G46" s="12">
        <v>0</v>
      </c>
      <c r="H46" s="25" t="s">
        <v>40</v>
      </c>
      <c r="I46" s="11">
        <v>1</v>
      </c>
      <c r="J46" s="12">
        <v>8</v>
      </c>
      <c r="K46" s="12">
        <v>28</v>
      </c>
      <c r="L46" s="25">
        <f aca="true" t="shared" si="5" ref="L46:L52">(J46/K46-1)*100</f>
        <v>-71.42857142857143</v>
      </c>
      <c r="M46" s="11">
        <v>1</v>
      </c>
      <c r="N46" s="12">
        <v>20</v>
      </c>
      <c r="O46" s="12">
        <v>0</v>
      </c>
      <c r="P46" s="25" t="s">
        <v>41</v>
      </c>
      <c r="Q46" s="11">
        <v>0</v>
      </c>
      <c r="R46" s="12">
        <v>0</v>
      </c>
      <c r="S46" s="12">
        <v>0</v>
      </c>
      <c r="T46" s="25" t="s">
        <v>40</v>
      </c>
      <c r="U46" s="11">
        <v>2</v>
      </c>
      <c r="V46" s="12">
        <v>28</v>
      </c>
      <c r="W46" s="12">
        <v>28</v>
      </c>
      <c r="X46" s="25">
        <f t="shared" si="3"/>
        <v>0</v>
      </c>
    </row>
    <row r="47" spans="2:24" ht="18" customHeight="1">
      <c r="B47" s="40"/>
      <c r="C47" s="10"/>
      <c r="D47" s="17" t="s">
        <v>4</v>
      </c>
      <c r="E47" s="29">
        <v>5</v>
      </c>
      <c r="F47" s="30">
        <v>54</v>
      </c>
      <c r="G47" s="30">
        <v>55</v>
      </c>
      <c r="H47" s="27">
        <f>(F47/G47-1)*100</f>
        <v>-1.8181818181818188</v>
      </c>
      <c r="I47" s="31">
        <v>7</v>
      </c>
      <c r="J47" s="30">
        <v>90</v>
      </c>
      <c r="K47" s="30">
        <v>127</v>
      </c>
      <c r="L47" s="27">
        <f t="shared" si="5"/>
        <v>-29.13385826771654</v>
      </c>
      <c r="M47" s="31">
        <v>16</v>
      </c>
      <c r="N47" s="30">
        <v>196</v>
      </c>
      <c r="O47" s="30">
        <v>50</v>
      </c>
      <c r="P47" s="27">
        <f t="shared" si="4"/>
        <v>292</v>
      </c>
      <c r="Q47" s="31">
        <v>13</v>
      </c>
      <c r="R47" s="30">
        <v>39</v>
      </c>
      <c r="S47" s="30">
        <v>44</v>
      </c>
      <c r="T47" s="27">
        <f aca="true" t="shared" si="6" ref="T47:T52">(R47/S47-1)*100</f>
        <v>-11.363636363636365</v>
      </c>
      <c r="U47" s="31">
        <v>41</v>
      </c>
      <c r="V47" s="30">
        <v>379</v>
      </c>
      <c r="W47" s="30">
        <v>277</v>
      </c>
      <c r="X47" s="27">
        <f t="shared" si="3"/>
        <v>36.823104693140785</v>
      </c>
    </row>
    <row r="48" spans="2:24" ht="18" customHeight="1">
      <c r="B48" s="40" t="s">
        <v>31</v>
      </c>
      <c r="C48" s="10">
        <v>900</v>
      </c>
      <c r="D48" s="16" t="s">
        <v>5</v>
      </c>
      <c r="E48" s="19">
        <v>2</v>
      </c>
      <c r="F48" s="8">
        <v>22</v>
      </c>
      <c r="G48" s="8">
        <v>0</v>
      </c>
      <c r="H48" s="26" t="s">
        <v>41</v>
      </c>
      <c r="I48" s="7">
        <v>6</v>
      </c>
      <c r="J48" s="8">
        <v>25</v>
      </c>
      <c r="K48" s="8">
        <v>44</v>
      </c>
      <c r="L48" s="26">
        <f t="shared" si="5"/>
        <v>-43.18181818181818</v>
      </c>
      <c r="M48" s="7">
        <v>6</v>
      </c>
      <c r="N48" s="8">
        <v>36</v>
      </c>
      <c r="O48" s="8">
        <v>57</v>
      </c>
      <c r="P48" s="26">
        <f t="shared" si="4"/>
        <v>-36.8421052631579</v>
      </c>
      <c r="Q48" s="7">
        <v>1</v>
      </c>
      <c r="R48" s="8">
        <v>2</v>
      </c>
      <c r="S48" s="8">
        <v>20</v>
      </c>
      <c r="T48" s="26">
        <f t="shared" si="6"/>
        <v>-90</v>
      </c>
      <c r="U48" s="7">
        <v>15</v>
      </c>
      <c r="V48" s="8">
        <v>84</v>
      </c>
      <c r="W48" s="8">
        <v>122</v>
      </c>
      <c r="X48" s="26">
        <f t="shared" si="3"/>
        <v>-31.147540983606557</v>
      </c>
    </row>
    <row r="49" spans="2:24" ht="18" customHeight="1" thickBot="1">
      <c r="B49" s="41"/>
      <c r="C49" s="32"/>
      <c r="D49" s="33" t="s">
        <v>6</v>
      </c>
      <c r="E49" s="34">
        <v>7</v>
      </c>
      <c r="F49" s="12">
        <v>76</v>
      </c>
      <c r="G49" s="12">
        <v>55</v>
      </c>
      <c r="H49" s="28">
        <f>(F49/G49-1)*100</f>
        <v>38.18181818181819</v>
      </c>
      <c r="I49" s="11">
        <v>13</v>
      </c>
      <c r="J49" s="12">
        <v>115</v>
      </c>
      <c r="K49" s="12">
        <v>171</v>
      </c>
      <c r="L49" s="28">
        <f t="shared" si="5"/>
        <v>-32.748538011695906</v>
      </c>
      <c r="M49" s="11">
        <v>22</v>
      </c>
      <c r="N49" s="12">
        <v>232</v>
      </c>
      <c r="O49" s="12">
        <v>107</v>
      </c>
      <c r="P49" s="28">
        <f t="shared" si="4"/>
        <v>116.82242990654204</v>
      </c>
      <c r="Q49" s="11">
        <v>14</v>
      </c>
      <c r="R49" s="12">
        <v>40</v>
      </c>
      <c r="S49" s="12">
        <v>65</v>
      </c>
      <c r="T49" s="28">
        <f t="shared" si="6"/>
        <v>-38.46153846153846</v>
      </c>
      <c r="U49" s="11">
        <v>56</v>
      </c>
      <c r="V49" s="12">
        <v>463</v>
      </c>
      <c r="W49" s="12">
        <v>399</v>
      </c>
      <c r="X49" s="28">
        <f t="shared" si="3"/>
        <v>16.040100250626566</v>
      </c>
    </row>
    <row r="50" spans="2:24" ht="18" customHeight="1">
      <c r="B50" s="40"/>
      <c r="C50" s="10"/>
      <c r="D50" s="17" t="s">
        <v>4</v>
      </c>
      <c r="E50" s="29">
        <v>35</v>
      </c>
      <c r="F50" s="30">
        <v>446</v>
      </c>
      <c r="G50" s="30">
        <v>285</v>
      </c>
      <c r="H50" s="27">
        <f>(F50/G50-1)*100</f>
        <v>56.49122807017544</v>
      </c>
      <c r="I50" s="31">
        <v>21</v>
      </c>
      <c r="J50" s="30">
        <v>221</v>
      </c>
      <c r="K50" s="30">
        <v>621</v>
      </c>
      <c r="L50" s="27">
        <f t="shared" si="5"/>
        <v>-64.4122383252818</v>
      </c>
      <c r="M50" s="31">
        <v>52</v>
      </c>
      <c r="N50" s="30">
        <v>592</v>
      </c>
      <c r="O50" s="30">
        <v>236</v>
      </c>
      <c r="P50" s="27">
        <f t="shared" si="4"/>
        <v>150.84745762711864</v>
      </c>
      <c r="Q50" s="31">
        <v>34</v>
      </c>
      <c r="R50" s="30">
        <v>107</v>
      </c>
      <c r="S50" s="30">
        <v>93</v>
      </c>
      <c r="T50" s="27">
        <f t="shared" si="6"/>
        <v>15.053763440860223</v>
      </c>
      <c r="U50" s="31">
        <v>142</v>
      </c>
      <c r="V50" s="30">
        <v>1366</v>
      </c>
      <c r="W50" s="30">
        <v>1235</v>
      </c>
      <c r="X50" s="27">
        <f t="shared" si="3"/>
        <v>10.607287449392722</v>
      </c>
    </row>
    <row r="51" spans="2:24" ht="18" customHeight="1">
      <c r="B51" s="40" t="s">
        <v>30</v>
      </c>
      <c r="C51" s="10">
        <v>6040</v>
      </c>
      <c r="D51" s="16" t="s">
        <v>5</v>
      </c>
      <c r="E51" s="19">
        <v>16</v>
      </c>
      <c r="F51" s="8">
        <v>152</v>
      </c>
      <c r="G51" s="8">
        <v>148</v>
      </c>
      <c r="H51" s="26">
        <f>(F51/G51-1)*100</f>
        <v>2.7027027027026973</v>
      </c>
      <c r="I51" s="7">
        <v>19</v>
      </c>
      <c r="J51" s="8">
        <v>136</v>
      </c>
      <c r="K51" s="8">
        <v>64</v>
      </c>
      <c r="L51" s="26">
        <f t="shared" si="5"/>
        <v>112.5</v>
      </c>
      <c r="M51" s="7">
        <v>25</v>
      </c>
      <c r="N51" s="8">
        <v>176</v>
      </c>
      <c r="O51" s="8">
        <v>98</v>
      </c>
      <c r="P51" s="26">
        <f t="shared" si="4"/>
        <v>79.59183673469387</v>
      </c>
      <c r="Q51" s="7">
        <v>6</v>
      </c>
      <c r="R51" s="8">
        <v>11</v>
      </c>
      <c r="S51" s="8">
        <v>20</v>
      </c>
      <c r="T51" s="26">
        <f t="shared" si="6"/>
        <v>-44.99999999999999</v>
      </c>
      <c r="U51" s="7">
        <v>66</v>
      </c>
      <c r="V51" s="8">
        <v>474</v>
      </c>
      <c r="W51" s="8">
        <v>331</v>
      </c>
      <c r="X51" s="26">
        <f t="shared" si="3"/>
        <v>43.20241691842901</v>
      </c>
    </row>
    <row r="52" spans="2:24" ht="18" customHeight="1" thickBot="1">
      <c r="B52" s="42"/>
      <c r="C52" s="32"/>
      <c r="D52" s="33" t="s">
        <v>6</v>
      </c>
      <c r="E52" s="34">
        <v>51</v>
      </c>
      <c r="F52" s="12">
        <v>598</v>
      </c>
      <c r="G52" s="12">
        <v>433</v>
      </c>
      <c r="H52" s="28">
        <f>(F52/G52-1)*100</f>
        <v>38.106235565819865</v>
      </c>
      <c r="I52" s="11">
        <v>40</v>
      </c>
      <c r="J52" s="12">
        <v>357</v>
      </c>
      <c r="K52" s="12">
        <v>685</v>
      </c>
      <c r="L52" s="28">
        <f t="shared" si="5"/>
        <v>-47.88321167883212</v>
      </c>
      <c r="M52" s="11">
        <v>77</v>
      </c>
      <c r="N52" s="12">
        <v>768</v>
      </c>
      <c r="O52" s="12">
        <v>334</v>
      </c>
      <c r="P52" s="28">
        <f t="shared" si="4"/>
        <v>129.94011976047904</v>
      </c>
      <c r="Q52" s="11">
        <v>40</v>
      </c>
      <c r="R52" s="12">
        <v>118</v>
      </c>
      <c r="S52" s="12">
        <v>114</v>
      </c>
      <c r="T52" s="28">
        <f t="shared" si="6"/>
        <v>3.5087719298245723</v>
      </c>
      <c r="U52" s="11">
        <v>208</v>
      </c>
      <c r="V52" s="12">
        <v>1840</v>
      </c>
      <c r="W52" s="12">
        <v>1566</v>
      </c>
      <c r="X52" s="28">
        <f t="shared" si="3"/>
        <v>17.496807151979567</v>
      </c>
    </row>
    <row r="54" ht="13.5">
      <c r="B54" t="s">
        <v>32</v>
      </c>
    </row>
    <row r="55" ht="13.5">
      <c r="C55" s="43" t="s">
        <v>51</v>
      </c>
    </row>
    <row r="56" spans="2:3" ht="13.5">
      <c r="B56" t="s">
        <v>33</v>
      </c>
      <c r="C56" t="s">
        <v>34</v>
      </c>
    </row>
    <row r="57" ht="13.5">
      <c r="B57" t="s">
        <v>35</v>
      </c>
    </row>
  </sheetData>
  <mergeCells count="12">
    <mergeCell ref="B44:B46"/>
    <mergeCell ref="E5:H5"/>
    <mergeCell ref="E6:H6"/>
    <mergeCell ref="I5:L5"/>
    <mergeCell ref="I6:L6"/>
    <mergeCell ref="U5:X5"/>
    <mergeCell ref="U6:X6"/>
    <mergeCell ref="E4:X4"/>
    <mergeCell ref="M5:P5"/>
    <mergeCell ref="M6:P6"/>
    <mergeCell ref="Q5:T5"/>
    <mergeCell ref="Q6:T6"/>
  </mergeCells>
  <printOptions/>
  <pageMargins left="0.62" right="0.19" top="0.2" bottom="0.21" header="0.2" footer="0.2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m794728</dc:creator>
  <cp:keywords/>
  <dc:description/>
  <cp:lastModifiedBy>m921130</cp:lastModifiedBy>
  <cp:lastPrinted>2004-07-16T06:34:52Z</cp:lastPrinted>
  <dcterms:created xsi:type="dcterms:W3CDTF">2001-06-20T02:45:04Z</dcterms:created>
  <dcterms:modified xsi:type="dcterms:W3CDTF">2004-03-08T13:23:42Z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