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90" activeTab="2"/>
  </bookViews>
  <sheets>
    <sheet name="１総括" sheetId="1" r:id="rId1"/>
    <sheet name="２大気環境" sheetId="2" r:id="rId2"/>
    <sheet name="３河川（水底生）" sheetId="3" r:id="rId3"/>
    <sheet name="４海域（水底生）" sheetId="4" r:id="rId4"/>
    <sheet name="５地下水" sheetId="5" r:id="rId5"/>
    <sheet name="６一般土壌" sheetId="6" r:id="rId6"/>
    <sheet name="７，８農用地" sheetId="7" r:id="rId7"/>
    <sheet name="９農作物" sheetId="8" r:id="rId8"/>
    <sheet name="１０発生源（排出ガス）" sheetId="9" r:id="rId9"/>
    <sheet name="１１発生源（排出水）" sheetId="10" r:id="rId10"/>
  </sheets>
  <definedNames>
    <definedName name="_xlnm.Print_Area" localSheetId="8">'１０発生源（排出ガス）'!$A$1:$F$105</definedName>
    <definedName name="_xlnm.Print_Area" localSheetId="9">'１１発生源（排出水）'!$A$1:$F$27</definedName>
    <definedName name="_xlnm.Print_Area" localSheetId="1">'２大気環境'!$A$1:$J$35</definedName>
    <definedName name="_xlnm.Print_Area" localSheetId="2">'３河川（水底生）'!$A$1:$AI$84</definedName>
    <definedName name="_xlnm.Print_Area" localSheetId="3">'４海域（水底生）'!$A$1:$Z$21</definedName>
    <definedName name="_xlnm.Print_Area" localSheetId="5">'６一般土壌'!$A$1:$I$60</definedName>
  </definedNames>
  <calcPr fullCalcOnLoad="1"/>
</workbook>
</file>

<file path=xl/sharedStrings.xml><?xml version="1.0" encoding="utf-8"?>
<sst xmlns="http://schemas.openxmlformats.org/spreadsheetml/2006/main" count="1035" uniqueCount="734">
  <si>
    <t>水環境調査結果</t>
  </si>
  <si>
    <t>(河川 － 水質、底質、水生生物)</t>
  </si>
  <si>
    <t>表－３</t>
  </si>
  <si>
    <t>市町村名</t>
  </si>
  <si>
    <t>河川名</t>
  </si>
  <si>
    <t>地点名</t>
  </si>
  <si>
    <t>水　　　　質</t>
  </si>
  <si>
    <t>底　　　　質</t>
  </si>
  <si>
    <t>水生生物</t>
  </si>
  <si>
    <t>H13</t>
  </si>
  <si>
    <t>H12</t>
  </si>
  <si>
    <t>H11</t>
  </si>
  <si>
    <t>基準点</t>
  </si>
  <si>
    <t>追加</t>
  </si>
  <si>
    <t>種別</t>
  </si>
  <si>
    <t>桑名市</t>
  </si>
  <si>
    <t>員弁川</t>
  </si>
  <si>
    <t>桑部橋</t>
  </si>
  <si>
    <t>ｶｷ</t>
  </si>
  <si>
    <t>日の出橋</t>
  </si>
  <si>
    <t>多度町</t>
  </si>
  <si>
    <t>肱江川</t>
  </si>
  <si>
    <t>念仏橋</t>
  </si>
  <si>
    <t>ﾊﾔ</t>
  </si>
  <si>
    <t>肱江橋</t>
  </si>
  <si>
    <t>ｶﾆ</t>
  </si>
  <si>
    <t>四日市市</t>
  </si>
  <si>
    <t>三滝川</t>
  </si>
  <si>
    <t>三滝橋</t>
  </si>
  <si>
    <t>＊</t>
  </si>
  <si>
    <t>ﾊｾﾞ</t>
  </si>
  <si>
    <t>高角橋</t>
  </si>
  <si>
    <t>柳橋</t>
  </si>
  <si>
    <t>海蔵川</t>
  </si>
  <si>
    <t>海蔵橋</t>
  </si>
  <si>
    <t>ｼｼﾞﾐ</t>
  </si>
  <si>
    <t>新開橋</t>
  </si>
  <si>
    <t>中倉橋</t>
  </si>
  <si>
    <t>天白川</t>
  </si>
  <si>
    <t>大井の川橋</t>
  </si>
  <si>
    <t>川越町</t>
  </si>
  <si>
    <t>朝明川</t>
  </si>
  <si>
    <t>朝明橋</t>
  </si>
  <si>
    <t>ｱｹﾐ</t>
  </si>
  <si>
    <t>朝明大橋</t>
  </si>
  <si>
    <t>新小角橋</t>
  </si>
  <si>
    <t>豊田地内</t>
  </si>
  <si>
    <t>鈴鹿市</t>
  </si>
  <si>
    <t>金沢川</t>
  </si>
  <si>
    <t>千代崎樋門</t>
  </si>
  <si>
    <t>金沢橋</t>
  </si>
  <si>
    <t>肥田橋</t>
  </si>
  <si>
    <t>中の川</t>
  </si>
  <si>
    <t>木鎌橋</t>
  </si>
  <si>
    <t>山城橋</t>
  </si>
  <si>
    <t>徳居橋</t>
  </si>
  <si>
    <t>高　橋</t>
  </si>
  <si>
    <t>津市</t>
  </si>
  <si>
    <t>志登茂川</t>
  </si>
  <si>
    <t>今井橋</t>
  </si>
  <si>
    <t>ｺｲ</t>
  </si>
  <si>
    <t>江戸橋</t>
  </si>
  <si>
    <t>高野尾橋</t>
  </si>
  <si>
    <t>安濃川</t>
  </si>
  <si>
    <t>御山荘橋</t>
  </si>
  <si>
    <t>岩田川</t>
  </si>
  <si>
    <t>観音橋</t>
  </si>
  <si>
    <t>一本橋</t>
  </si>
  <si>
    <t>小川</t>
  </si>
  <si>
    <t>西村橋</t>
  </si>
  <si>
    <t>おごえ橋</t>
  </si>
  <si>
    <t>亀井橋</t>
  </si>
  <si>
    <t>三泗川</t>
  </si>
  <si>
    <t>1.1 ＊</t>
  </si>
  <si>
    <t>小学校南</t>
  </si>
  <si>
    <t>水道資料</t>
  </si>
  <si>
    <t>神戸新橋</t>
  </si>
  <si>
    <t>岩田橋上流</t>
  </si>
  <si>
    <t>津興橋上流</t>
  </si>
  <si>
    <t>ｱｻﾘ</t>
  </si>
  <si>
    <t>河口部北側</t>
  </si>
  <si>
    <t>相　川</t>
  </si>
  <si>
    <t>無名橋</t>
  </si>
  <si>
    <t>久居市</t>
  </si>
  <si>
    <t>長野川</t>
  </si>
  <si>
    <t>長野橋</t>
  </si>
  <si>
    <t>美里村</t>
  </si>
  <si>
    <t>水源地</t>
  </si>
  <si>
    <t>白山町</t>
  </si>
  <si>
    <t>雲出川</t>
  </si>
  <si>
    <t>両国橋</t>
  </si>
  <si>
    <t>松阪市</t>
  </si>
  <si>
    <t>阪内川</t>
  </si>
  <si>
    <t>中部大橋</t>
  </si>
  <si>
    <t>荒木橋</t>
  </si>
  <si>
    <t>ﾌﾅ</t>
  </si>
  <si>
    <t>金剛川</t>
  </si>
  <si>
    <t>昭和橋</t>
  </si>
  <si>
    <t>河口st-1</t>
  </si>
  <si>
    <t>金剛橋</t>
  </si>
  <si>
    <t>真盛橋</t>
  </si>
  <si>
    <t>1.4 ＊</t>
  </si>
  <si>
    <t>幸生橋下</t>
  </si>
  <si>
    <t>1.3 ＊</t>
  </si>
  <si>
    <t>多気町</t>
  </si>
  <si>
    <t>櫛田川</t>
  </si>
  <si>
    <t>津留橋</t>
  </si>
  <si>
    <t>笹笛川</t>
  </si>
  <si>
    <t>八木戸橋</t>
  </si>
  <si>
    <t>笹笛橋</t>
  </si>
  <si>
    <t>横田橋</t>
  </si>
  <si>
    <t>大台町</t>
  </si>
  <si>
    <t>宮川</t>
  </si>
  <si>
    <t>船木橋</t>
  </si>
  <si>
    <t>勢和村</t>
  </si>
  <si>
    <t>濁川</t>
  </si>
  <si>
    <t>柳原橋</t>
  </si>
  <si>
    <t>伊勢市</t>
  </si>
  <si>
    <t>五十鈴川</t>
  </si>
  <si>
    <t>宇治橋</t>
  </si>
  <si>
    <t>掘割橋</t>
  </si>
  <si>
    <t>ｺﾉｼﾛ</t>
  </si>
  <si>
    <t>外城田川</t>
  </si>
  <si>
    <t>大野橋</t>
  </si>
  <si>
    <t>野依橋</t>
  </si>
  <si>
    <t>ｲｼﾏｷｶﾞｲ</t>
  </si>
  <si>
    <t>鳥羽市</t>
  </si>
  <si>
    <t>加茂川</t>
  </si>
  <si>
    <t>野畑井堰</t>
  </si>
  <si>
    <t>大宮町</t>
  </si>
  <si>
    <t>大内山川</t>
  </si>
  <si>
    <t>滝辺橋</t>
  </si>
  <si>
    <t>度会町</t>
  </si>
  <si>
    <t>一ノ瀬川</t>
  </si>
  <si>
    <t>飛瀬浦橋</t>
  </si>
  <si>
    <t>上野市</t>
  </si>
  <si>
    <t>久米川</t>
  </si>
  <si>
    <t>芝床橋</t>
  </si>
  <si>
    <t>比自岐川</t>
  </si>
  <si>
    <t>枅川橋</t>
  </si>
  <si>
    <t>ｶｲ</t>
  </si>
  <si>
    <t>柘植川</t>
  </si>
  <si>
    <t>山神橋</t>
  </si>
  <si>
    <t>尾鷲市</t>
  </si>
  <si>
    <t>矢の川</t>
  </si>
  <si>
    <t>矢の川橋</t>
  </si>
  <si>
    <t>紀伊長島町</t>
  </si>
  <si>
    <t>赤羽川</t>
  </si>
  <si>
    <t>新長島橋</t>
  </si>
  <si>
    <t>ﾍﾞﾝｹｲｶﾞﾆ</t>
  </si>
  <si>
    <t>海山町</t>
  </si>
  <si>
    <t>銚子川</t>
  </si>
  <si>
    <t>銚子橋</t>
  </si>
  <si>
    <t>御浜町</t>
  </si>
  <si>
    <t>尾呂志川</t>
  </si>
  <si>
    <t>阿田和橋</t>
  </si>
  <si>
    <t>ｵｲｶﾜ</t>
  </si>
  <si>
    <t>紀和町</t>
  </si>
  <si>
    <t>北山川</t>
  </si>
  <si>
    <t>四　滝</t>
  </si>
  <si>
    <t>ｱﾕ</t>
  </si>
  <si>
    <t>　</t>
  </si>
  <si>
    <t>地点数</t>
  </si>
  <si>
    <t>河川数</t>
  </si>
  <si>
    <t>※</t>
  </si>
  <si>
    <t>　１　＊印 ： 環境基準　（１pg-TEQ/L) 　超過地点</t>
  </si>
  <si>
    <t>　２　単位 ： 水質 pg-TEQ/L</t>
  </si>
  <si>
    <t>　　　　　　  底質、水生生物 pg-TEQ/g</t>
  </si>
  <si>
    <t>　３　平成13年度欄の追加調査は、前年度に基準を上回った河川の追加調査として実施し、13年度になって結果が判明したもの。</t>
  </si>
  <si>
    <t>　　　</t>
  </si>
  <si>
    <t>表－１</t>
  </si>
  <si>
    <t>測定地点数</t>
  </si>
  <si>
    <t>測　　定　　結　　果</t>
  </si>
  <si>
    <t>環境基準値</t>
  </si>
  <si>
    <t>最低値</t>
  </si>
  <si>
    <t>最高値</t>
  </si>
  <si>
    <t>平均値</t>
  </si>
  <si>
    <t>単　位</t>
  </si>
  <si>
    <t>大気</t>
  </si>
  <si>
    <t>―</t>
  </si>
  <si>
    <t>pg-TEQ/ｍ3</t>
  </si>
  <si>
    <t>水　質</t>
  </si>
  <si>
    <t>河　川</t>
  </si>
  <si>
    <t>(河川数</t>
  </si>
  <si>
    <t>)</t>
  </si>
  <si>
    <t>pg-TEQ/L</t>
  </si>
  <si>
    <t>海　域</t>
  </si>
  <si>
    <t>底　質</t>
  </si>
  <si>
    <t>pg-TEQ/g</t>
  </si>
  <si>
    <t>未設定</t>
  </si>
  <si>
    <t>地下水</t>
  </si>
  <si>
    <t>土　壌</t>
  </si>
  <si>
    <t>一般地域</t>
  </si>
  <si>
    <t>農用地</t>
  </si>
  <si>
    <t>農作物</t>
  </si>
  <si>
    <t>表ー２</t>
  </si>
  <si>
    <t>大気環境調査結果（常時監視地点）１３地点</t>
  </si>
  <si>
    <t>単位；pg‐TEQ/ｍ３</t>
  </si>
  <si>
    <t xml:space="preserve"> </t>
  </si>
  <si>
    <t>調査地点</t>
  </si>
  <si>
    <t>所在地</t>
  </si>
  <si>
    <t>平成13年度</t>
  </si>
  <si>
    <t>平成12年度</t>
  </si>
  <si>
    <t>平成11年度</t>
  </si>
  <si>
    <t>春季</t>
  </si>
  <si>
    <t>夏季　</t>
  </si>
  <si>
    <t>秋季</t>
  </si>
  <si>
    <t>冬季</t>
  </si>
  <si>
    <t>桑名高等学校</t>
  </si>
  <si>
    <t>桑名市東方</t>
  </si>
  <si>
    <t>四日市商業高校</t>
  </si>
  <si>
    <t>四日市市尾平町</t>
  </si>
  <si>
    <t>亀山南小学校</t>
  </si>
  <si>
    <t>亀山市天神</t>
  </si>
  <si>
    <t>神戸高等学校</t>
  </si>
  <si>
    <t>鈴鹿市算所</t>
  </si>
  <si>
    <t>－</t>
  </si>
  <si>
    <t>津西が丘小学校</t>
  </si>
  <si>
    <t>津市長岡町</t>
  </si>
  <si>
    <t>久居市立総合体育館</t>
  </si>
  <si>
    <t>久居市野村町</t>
  </si>
  <si>
    <t>松阪第五小学校</t>
  </si>
  <si>
    <t>松阪市久保町</t>
  </si>
  <si>
    <t>伊勢厚生中学校</t>
  </si>
  <si>
    <t>伊勢市一之木</t>
  </si>
  <si>
    <t>鳥羽高等学校</t>
  </si>
  <si>
    <t>鳥羽市安楽島町</t>
  </si>
  <si>
    <t>上野市役所</t>
  </si>
  <si>
    <t>上野市玄藩町</t>
  </si>
  <si>
    <t>名張小学校</t>
  </si>
  <si>
    <t>名張市丸の内</t>
  </si>
  <si>
    <t>尾鷲宮の上小学校</t>
  </si>
  <si>
    <t>尾鷲市宮之上町</t>
  </si>
  <si>
    <t>熊野木本中学校</t>
  </si>
  <si>
    <t>熊野市井戸町</t>
  </si>
  <si>
    <t>大気環境調査結果（補完地点）1２地点</t>
  </si>
  <si>
    <t>員弁町員弁東小学校</t>
  </si>
  <si>
    <t>員弁町大字大泉</t>
  </si>
  <si>
    <t>長島町長島北部小学校</t>
  </si>
  <si>
    <t>長島町西川</t>
  </si>
  <si>
    <t>朝日町役場</t>
  </si>
  <si>
    <t>朝日町大字小向</t>
  </si>
  <si>
    <t>安濃町東観中学校</t>
  </si>
  <si>
    <t>安濃町大字東観音寺</t>
  </si>
  <si>
    <t>嬉野町嬉野中学校</t>
  </si>
  <si>
    <t>嬉野町大字下之庄</t>
  </si>
  <si>
    <t>明和町修正小学校</t>
  </si>
  <si>
    <t>明和町大字有爾中</t>
  </si>
  <si>
    <t>飯高町飯高西中学校</t>
  </si>
  <si>
    <t>飯高町大字宮本</t>
  </si>
  <si>
    <t>度会町度会高等学校</t>
  </si>
  <si>
    <t>度会町大野木</t>
  </si>
  <si>
    <t>紀勢町柏崎中学校</t>
  </si>
  <si>
    <t>紀勢町崎</t>
  </si>
  <si>
    <t>磯部町的矢中学校</t>
  </si>
  <si>
    <t>磯部町的矢</t>
  </si>
  <si>
    <t>青山町役場</t>
  </si>
  <si>
    <t>青山町阿保</t>
  </si>
  <si>
    <t>紀宝町役場</t>
  </si>
  <si>
    <t>紀宝町成川</t>
  </si>
  <si>
    <t>(海域調査)</t>
  </si>
  <si>
    <t>表－４</t>
  </si>
  <si>
    <t>海　域　名</t>
  </si>
  <si>
    <t>測定値</t>
  </si>
  <si>
    <t>四日市港（甲）</t>
  </si>
  <si>
    <t>st-1</t>
  </si>
  <si>
    <t>1.2＊</t>
  </si>
  <si>
    <t>ｻﾖﾘ</t>
  </si>
  <si>
    <t>st-2</t>
  </si>
  <si>
    <t>ｽｽﾞｷ</t>
  </si>
  <si>
    <t>四日市・鈴鹿地先海域</t>
  </si>
  <si>
    <t>（甲）</t>
  </si>
  <si>
    <t>st-3</t>
  </si>
  <si>
    <t>ｶﾚｲ</t>
  </si>
  <si>
    <t>st-4</t>
  </si>
  <si>
    <t>（乙）</t>
  </si>
  <si>
    <t>st-5</t>
  </si>
  <si>
    <t>ｺﾁ、ｶﾚｲ</t>
  </si>
  <si>
    <t>津・松阪地先海域</t>
  </si>
  <si>
    <t>ｺﾁ</t>
  </si>
  <si>
    <t>伊勢地先海域</t>
  </si>
  <si>
    <t>英虞湾</t>
  </si>
  <si>
    <t>ｼﾏｱｼﾞ</t>
  </si>
  <si>
    <t>ｺﾁ、ｱｼﾞ</t>
  </si>
  <si>
    <t>五ヶ所湾</t>
  </si>
  <si>
    <t>ｻﾜﾗ</t>
  </si>
  <si>
    <t>尾鷲湾</t>
  </si>
  <si>
    <t>ｷｽ</t>
  </si>
  <si>
    <t>ｻﾝﾏ、ｲﾜｼ</t>
  </si>
  <si>
    <t>地　点　数</t>
  </si>
  <si>
    <t>※　　単位：</t>
  </si>
  <si>
    <t>水質　pg-TEQ/L</t>
  </si>
  <si>
    <t>底質、水生生物　pg-TEQ/g</t>
  </si>
  <si>
    <t>ダイオキシン類濃度に係る調査結果(地下水)</t>
  </si>
  <si>
    <t>表－５</t>
  </si>
  <si>
    <t>番号</t>
  </si>
  <si>
    <t>調査地点名</t>
  </si>
  <si>
    <t>毒性等量(pg-TEQ/L)</t>
  </si>
  <si>
    <t>調査結果</t>
  </si>
  <si>
    <t xml:space="preserve"> 桑名市星川</t>
  </si>
  <si>
    <t>1.0 以下</t>
  </si>
  <si>
    <t>北勢町</t>
  </si>
  <si>
    <t xml:space="preserve"> 員弁郡北勢町大字京ヶ野新田</t>
  </si>
  <si>
    <t>大安町</t>
  </si>
  <si>
    <t xml:space="preserve"> 員弁郡大安町大字鍋坂</t>
  </si>
  <si>
    <t>菰野町</t>
  </si>
  <si>
    <t xml:space="preserve"> 三重郡菰野町大字田口</t>
  </si>
  <si>
    <t xml:space="preserve"> 鈴鹿市三宅町</t>
  </si>
  <si>
    <t>亀山市</t>
  </si>
  <si>
    <t xml:space="preserve"> 亀山市野村</t>
  </si>
  <si>
    <t xml:space="preserve"> 亀山市安坂山町</t>
  </si>
  <si>
    <t xml:space="preserve"> 津市中河原</t>
  </si>
  <si>
    <t xml:space="preserve"> 津市藤方</t>
  </si>
  <si>
    <t>河芸町</t>
  </si>
  <si>
    <t xml:space="preserve"> 安芸郡河芸町大字浜田</t>
  </si>
  <si>
    <t>安濃町</t>
  </si>
  <si>
    <t xml:space="preserve"> 安芸郡安濃町大字粟加</t>
  </si>
  <si>
    <t xml:space="preserve"> 松阪市御麻生薗町</t>
  </si>
  <si>
    <t xml:space="preserve"> 松阪市松名瀬町</t>
  </si>
  <si>
    <t xml:space="preserve"> 松阪市六根町</t>
  </si>
  <si>
    <t xml:space="preserve"> 多気郡勢和村大字丹生</t>
  </si>
  <si>
    <t>南島町</t>
  </si>
  <si>
    <t xml:space="preserve"> 度会郡南島町贄浦</t>
  </si>
  <si>
    <t>紀勢町</t>
  </si>
  <si>
    <t xml:space="preserve"> 度会郡紀勢町柏野</t>
  </si>
  <si>
    <t xml:space="preserve"> 度会郡紀勢町錦</t>
  </si>
  <si>
    <t>大内山村</t>
  </si>
  <si>
    <t xml:space="preserve"> 度会郡大内山村</t>
  </si>
  <si>
    <t>名張市</t>
  </si>
  <si>
    <t xml:space="preserve"> 名張市平尾</t>
  </si>
  <si>
    <t xml:space="preserve"> 名張市大屋戸</t>
  </si>
  <si>
    <t xml:space="preserve"> 北牟婁郡紀伊長島町三浦</t>
  </si>
  <si>
    <t>熊野市</t>
  </si>
  <si>
    <t xml:space="preserve"> 熊野市有馬町</t>
  </si>
  <si>
    <t xml:space="preserve"> 南牟婁郡御浜町神木</t>
  </si>
  <si>
    <t>最大値</t>
  </si>
  <si>
    <t>最小値</t>
  </si>
  <si>
    <t>ダイオキシン類濃度に係る調査結果(一般土壌)</t>
  </si>
  <si>
    <t>表－６</t>
  </si>
  <si>
    <t>毒性等量(pg-TEQ/g)</t>
  </si>
  <si>
    <t>多度町多度</t>
  </si>
  <si>
    <t>長島町</t>
  </si>
  <si>
    <t>長島町大字西川</t>
  </si>
  <si>
    <t>木曾岬町</t>
  </si>
  <si>
    <t>木曾岬町大字田代</t>
  </si>
  <si>
    <t>員弁町</t>
  </si>
  <si>
    <t>員弁町大字楚原</t>
  </si>
  <si>
    <t>大安町石榑東</t>
  </si>
  <si>
    <t>東員町</t>
  </si>
  <si>
    <t>東員町大字北大社</t>
  </si>
  <si>
    <t>藤原町</t>
  </si>
  <si>
    <t>藤原町大字本郷</t>
  </si>
  <si>
    <t>四日市市西山町</t>
  </si>
  <si>
    <t>朝日町</t>
  </si>
  <si>
    <t>川越町大字亀崎新田</t>
  </si>
  <si>
    <t>楠町</t>
  </si>
  <si>
    <t>楠町大字南五味塚</t>
  </si>
  <si>
    <t>鈴鹿市白子</t>
  </si>
  <si>
    <t>河芸町浜田</t>
  </si>
  <si>
    <t>美里村大字北長野</t>
  </si>
  <si>
    <t>香良洲町</t>
  </si>
  <si>
    <t>一志町</t>
  </si>
  <si>
    <t>一志町大字大仰</t>
  </si>
  <si>
    <t>美杉村</t>
  </si>
  <si>
    <t>美杉村下之川</t>
  </si>
  <si>
    <t>三雲町</t>
  </si>
  <si>
    <t>三雲町大字曽原</t>
  </si>
  <si>
    <t>飯高町</t>
  </si>
  <si>
    <t>飯高町田引</t>
  </si>
  <si>
    <t>飯高町加波</t>
  </si>
  <si>
    <t>多気町相可</t>
  </si>
  <si>
    <t>明和町</t>
  </si>
  <si>
    <t>明和町大字大淀甲</t>
  </si>
  <si>
    <t>大台町大字上三瀬</t>
  </si>
  <si>
    <t>勢和村色太</t>
  </si>
  <si>
    <t>宮川村</t>
  </si>
  <si>
    <t>宮川村大字南</t>
  </si>
  <si>
    <t>伊勢市宇治今在家</t>
  </si>
  <si>
    <t>玉城町</t>
  </si>
  <si>
    <t>玉城町佐田</t>
  </si>
  <si>
    <t>二見町</t>
  </si>
  <si>
    <t>二見町大字今一色</t>
  </si>
  <si>
    <t>小俣町</t>
  </si>
  <si>
    <t>小俣町明野</t>
  </si>
  <si>
    <t>南島町慥柄浦</t>
  </si>
  <si>
    <t>御薗村</t>
  </si>
  <si>
    <t>御薗村高向</t>
  </si>
  <si>
    <t>度会町長原</t>
  </si>
  <si>
    <t>浜島町</t>
  </si>
  <si>
    <t>浜島町大字浜島</t>
  </si>
  <si>
    <t>大王町</t>
  </si>
  <si>
    <t>大王町波切</t>
  </si>
  <si>
    <t>志摩町</t>
  </si>
  <si>
    <t>志摩町御座</t>
  </si>
  <si>
    <t>阿児町</t>
  </si>
  <si>
    <t>阿児町立神</t>
  </si>
  <si>
    <t>上野市三田</t>
  </si>
  <si>
    <t>名張市つつじが丘北</t>
  </si>
  <si>
    <t>伊賀町</t>
  </si>
  <si>
    <t>伊賀町大字新堂</t>
  </si>
  <si>
    <t>島ヶ原村</t>
  </si>
  <si>
    <t>海山町大字相賀</t>
  </si>
  <si>
    <t>熊野市神川町</t>
  </si>
  <si>
    <t>鵜殿村</t>
  </si>
  <si>
    <t>排出ガスに係る基準適用施設</t>
  </si>
  <si>
    <t>【廃棄物焼却炉　　廃棄物処理法対象施設】</t>
  </si>
  <si>
    <t>名称</t>
  </si>
  <si>
    <t>測定結果</t>
  </si>
  <si>
    <t>基準値</t>
  </si>
  <si>
    <t>将来基準値</t>
  </si>
  <si>
    <t>旭化成㈱鈴鹿工場</t>
  </si>
  <si>
    <t>鈴鹿市平田中町</t>
  </si>
  <si>
    <t>旭電化工業㈱三重工場</t>
  </si>
  <si>
    <t>員弁郡東員町大字山田</t>
  </si>
  <si>
    <t>㈱アヅマ商会四日市工場</t>
  </si>
  <si>
    <t>四日市市大井の川町</t>
  </si>
  <si>
    <t>梅田建設㈲</t>
  </si>
  <si>
    <t>伊勢市前山町</t>
  </si>
  <si>
    <t>久居市森町上大谷</t>
  </si>
  <si>
    <t>㈱オ－・シ－・エス</t>
  </si>
  <si>
    <t>尾鷲市大字南浦</t>
  </si>
  <si>
    <t>霞共同事業㈱</t>
  </si>
  <si>
    <t>四日市市霞</t>
  </si>
  <si>
    <t>紀州製紙㈱紀州工場</t>
  </si>
  <si>
    <t>南牟婁郡鵜殿村</t>
  </si>
  <si>
    <t>㈱きもと三重工場</t>
  </si>
  <si>
    <t>員弁郡北勢町大字京ヶ野新田</t>
  </si>
  <si>
    <t>㈱ケー・イー・シー(2号炉）</t>
  </si>
  <si>
    <t>桑名市福岡町</t>
  </si>
  <si>
    <t>㈱ケー・イー・シー（1号炉）</t>
  </si>
  <si>
    <t>五洋紙工㈱</t>
  </si>
  <si>
    <t>上野市佐那具町</t>
  </si>
  <si>
    <t>㈲三功</t>
  </si>
  <si>
    <t>久居市戸木町</t>
  </si>
  <si>
    <t>ＪＳＲ㈱四日市工場　</t>
  </si>
  <si>
    <t>四日市市川尻町</t>
  </si>
  <si>
    <t>㈱志摩スペイン村（1号炉）</t>
  </si>
  <si>
    <t>志摩郡磯部町坂崎</t>
  </si>
  <si>
    <t>㈱志摩スペイン村（2号炉）</t>
  </si>
  <si>
    <t>杉田土木㈱</t>
  </si>
  <si>
    <t>久居市榊原町</t>
  </si>
  <si>
    <t>130　＊</t>
  </si>
  <si>
    <t>杉田土木㈱(再検査）</t>
  </si>
  <si>
    <t>㈱スミロン</t>
  </si>
  <si>
    <t>上野市大野木</t>
  </si>
  <si>
    <t>㈱世古口建設南勢処分場</t>
  </si>
  <si>
    <t>多気郡明和町大字大淀</t>
  </si>
  <si>
    <t>大日本製薬㈱鈴鹿工場</t>
  </si>
  <si>
    <t>鈴鹿市安塚町</t>
  </si>
  <si>
    <t>太平洋セメント㈱藤原工場</t>
  </si>
  <si>
    <t>員弁郡藤原町大字東善寺</t>
  </si>
  <si>
    <t>㈲大栄総業</t>
  </si>
  <si>
    <t>安芸郡安濃町妙法寺</t>
  </si>
  <si>
    <t>中勢産業㈱</t>
  </si>
  <si>
    <t>伊勢市円座町</t>
  </si>
  <si>
    <t>中倉土建㈱</t>
  </si>
  <si>
    <t>度会郡大宮町野添</t>
  </si>
  <si>
    <t>日本鋼管㈱津製作所</t>
  </si>
  <si>
    <t>津市雲出鋼管町</t>
  </si>
  <si>
    <t>日本デコラックス㈱三重工場</t>
  </si>
  <si>
    <t>三重郡川越町亀崎新田</t>
  </si>
  <si>
    <t>日本ハム食品㈱桑名プラント</t>
  </si>
  <si>
    <t>桑名郡木曽岬町三崎</t>
  </si>
  <si>
    <t>富士電機㈱三重工場</t>
  </si>
  <si>
    <t>四日市市富士町</t>
  </si>
  <si>
    <t>プリマハム㈱三重工場</t>
  </si>
  <si>
    <t>阿山町伊賀町</t>
  </si>
  <si>
    <t>㈱古川建材</t>
  </si>
  <si>
    <t>員弁郡員弁町大字平子</t>
  </si>
  <si>
    <t>松下電工㈱四日市工場</t>
  </si>
  <si>
    <t>四日市市大字馳出</t>
  </si>
  <si>
    <t>マルカイ興業㈲</t>
  </si>
  <si>
    <t>多気郡明和町大字川尻</t>
  </si>
  <si>
    <t>三重県立総合医療センタ－</t>
  </si>
  <si>
    <t>四日市市日永</t>
  </si>
  <si>
    <t>三重中央開発㈱（1号炉）</t>
  </si>
  <si>
    <t>上野市予野</t>
  </si>
  <si>
    <t>三重中央開発㈱（2号炉）</t>
  </si>
  <si>
    <t>四日市市大字六呂見</t>
  </si>
  <si>
    <t>三菱化学㈱四日市事業所</t>
  </si>
  <si>
    <t>四日市市東邦町</t>
  </si>
  <si>
    <t>横浜ゴム㈱三重工場</t>
  </si>
  <si>
    <t>度会郡御薗村高向</t>
  </si>
  <si>
    <t>吉田工業㈱亀山工場</t>
  </si>
  <si>
    <t>亀山市中庄町</t>
  </si>
  <si>
    <t>※将来基準値は、平成１4年１２月１日から適用される値</t>
  </si>
  <si>
    <t>【廃棄物焼却炉　　小型焼却炉】</t>
  </si>
  <si>
    <t>朝明衛生センター</t>
  </si>
  <si>
    <t>川越町大字高松</t>
  </si>
  <si>
    <t>伊賀南部環境衛生組合</t>
  </si>
  <si>
    <t>名張市蔦生</t>
  </si>
  <si>
    <t>伊勢広域環境組合伊勢度会センター</t>
  </si>
  <si>
    <t>伊勢市植山町</t>
  </si>
  <si>
    <t>㈲伊藤興業</t>
  </si>
  <si>
    <t>多度町美鹿</t>
  </si>
  <si>
    <t>上野市ほか４か町村環境衛生組合</t>
  </si>
  <si>
    <t>上野市長田</t>
  </si>
  <si>
    <t>ウッドピア製材協同組合</t>
  </si>
  <si>
    <t>松阪市山室町</t>
  </si>
  <si>
    <t>大内山酪農農業協同組合</t>
  </si>
  <si>
    <t>尾鷲ひのきプレカット協同組合</t>
  </si>
  <si>
    <t>尾鷲市南浦矢の川</t>
  </si>
  <si>
    <t>協同油脂㈱亀山工場</t>
  </si>
  <si>
    <t>亀山市田村町</t>
  </si>
  <si>
    <t>楠町衛生センター</t>
  </si>
  <si>
    <t>楠町大字北五味塚</t>
  </si>
  <si>
    <t>倉敷紡績㈱津工場</t>
  </si>
  <si>
    <t>津市江戸橋</t>
  </si>
  <si>
    <t>クリーンセンターなんとう</t>
  </si>
  <si>
    <t>南島町東宮</t>
  </si>
  <si>
    <t>クレハエラストマー㈱</t>
  </si>
  <si>
    <t>津市観音寺町</t>
  </si>
  <si>
    <t>桑名砂利㈱</t>
  </si>
  <si>
    <t>桑名市西金井南谷</t>
  </si>
  <si>
    <t>（合）建長木工所</t>
  </si>
  <si>
    <t>桑名市友村</t>
  </si>
  <si>
    <t>㈲ケンテック</t>
  </si>
  <si>
    <t>鈴鹿市稲生</t>
  </si>
  <si>
    <t>三交興業㈱名阪上野ﾄﾞﾗｲﾌﾞｲﾝ</t>
  </si>
  <si>
    <t>上野市大内</t>
  </si>
  <si>
    <t>㈱三和化学研究所総合研究所</t>
  </si>
  <si>
    <t>北勢町塩崎</t>
  </si>
  <si>
    <t>市立四日市病院</t>
  </si>
  <si>
    <t>四日市市芝田</t>
  </si>
  <si>
    <t>㈱ＪＳＰ四日市工場</t>
  </si>
  <si>
    <t>四日市市北小松町</t>
  </si>
  <si>
    <t>㈱シースワロー</t>
  </si>
  <si>
    <t>熊野市飛鳥町</t>
  </si>
  <si>
    <t>住友ベークライト㈱津工場</t>
  </si>
  <si>
    <t>津市高茶屋</t>
  </si>
  <si>
    <t>太陽化学㈱塩浜工場</t>
  </si>
  <si>
    <t>四日市市宝町</t>
  </si>
  <si>
    <t>田中土木</t>
  </si>
  <si>
    <t>松阪市下蛸路町</t>
  </si>
  <si>
    <t>大和工商リース㈱</t>
  </si>
  <si>
    <t>菰野町竹成</t>
  </si>
  <si>
    <t>㈱タック</t>
  </si>
  <si>
    <t>伊勢市東大淀町</t>
  </si>
  <si>
    <t>中勢森林組合</t>
  </si>
  <si>
    <t>白山町大字南家城</t>
  </si>
  <si>
    <t>中勢森林組合(美里）</t>
  </si>
  <si>
    <t>美里村大字五百野</t>
  </si>
  <si>
    <t>㈲中勢工業</t>
  </si>
  <si>
    <t>津市栗真町屋町</t>
  </si>
  <si>
    <t>津市西部清掃工場</t>
  </si>
  <si>
    <t>津市片田田中町</t>
  </si>
  <si>
    <t>東洋ゴム工業㈱桑名工場</t>
  </si>
  <si>
    <t>東員町中上</t>
  </si>
  <si>
    <t>東洋紡績㈱三重工場</t>
  </si>
  <si>
    <t>四日市市中川原</t>
  </si>
  <si>
    <t>㈱トウペ三重工場</t>
  </si>
  <si>
    <t>伊賀町大字柘植</t>
  </si>
  <si>
    <t>生川倉庫㈱野田工場</t>
  </si>
  <si>
    <t>鈴鹿市国分町</t>
  </si>
  <si>
    <t>㈲ナカミチ建機サービス</t>
  </si>
  <si>
    <t>紀宝町神内</t>
  </si>
  <si>
    <t>日本トランスシティ㈱四日市支店</t>
  </si>
  <si>
    <t>四日市市千歳町</t>
  </si>
  <si>
    <t>㈱日本産業</t>
  </si>
  <si>
    <t>治田山梨</t>
  </si>
  <si>
    <t>フランスベッド㈱三重工場</t>
  </si>
  <si>
    <t>芸濃町椋本</t>
  </si>
  <si>
    <t>松阪市他６か町村衛生共同組合</t>
  </si>
  <si>
    <t>松阪市西野々町</t>
  </si>
  <si>
    <t>三重県南勢家畜保健衛生所</t>
  </si>
  <si>
    <t>松阪市早馬瀬町</t>
  </si>
  <si>
    <t>三重県松阪食肉公社</t>
  </si>
  <si>
    <t>松阪市大津町</t>
  </si>
  <si>
    <t>三輪興業</t>
  </si>
  <si>
    <t>木曽岬町和泉</t>
  </si>
  <si>
    <t>㈱明菱 中部支社</t>
  </si>
  <si>
    <t>鈴鹿市下大久保町</t>
  </si>
  <si>
    <t>矢田工務店</t>
  </si>
  <si>
    <t>鈴鹿市南堀江</t>
  </si>
  <si>
    <t>山田赤十字病院</t>
  </si>
  <si>
    <t>㈱安永名張工場</t>
  </si>
  <si>
    <t>名張市中村</t>
  </si>
  <si>
    <t>㈱ヤマガタアイプロ</t>
  </si>
  <si>
    <t>伊賀町西之沢</t>
  </si>
  <si>
    <t>㈱山本組興業</t>
  </si>
  <si>
    <t>四日市市午起</t>
  </si>
  <si>
    <t>吉富ﾌｧｲﾝ･ｹﾐｶﾙ久寿工場</t>
  </si>
  <si>
    <t>楠町北五味塚</t>
  </si>
  <si>
    <t>四日市大学</t>
  </si>
  <si>
    <t>四日市市萱生町</t>
  </si>
  <si>
    <t>18　＊</t>
  </si>
  <si>
    <t>四日市大学（再検査）</t>
  </si>
  <si>
    <t>【ｱﾙﾐﾆｳﾑ合金製造施設】</t>
  </si>
  <si>
    <t>㈱浪速軽金属工業所</t>
  </si>
  <si>
    <t>日本軽金属㈱三重工場</t>
  </si>
  <si>
    <t>本田技研工業㈱鈴鹿製作所</t>
  </si>
  <si>
    <t>鈴鹿市平田町</t>
  </si>
  <si>
    <t>排出水に係る基準適用施設</t>
  </si>
  <si>
    <t>【廃棄物最終処分場】</t>
  </si>
  <si>
    <t>pg-TEQ/l</t>
  </si>
  <si>
    <t>備考</t>
  </si>
  <si>
    <t>㈱ア－ル・ディエンジニアリング</t>
  </si>
  <si>
    <t>㈱ケ－・イ・シ－</t>
  </si>
  <si>
    <t>桑名市大字福岡町</t>
  </si>
  <si>
    <t>㈱ダイエ－ディスポウズ</t>
  </si>
  <si>
    <t>四日市市内山町</t>
  </si>
  <si>
    <t>津市下水道部</t>
  </si>
  <si>
    <t>津市雲出長常町</t>
  </si>
  <si>
    <t>（財）三重県環境保全事業団</t>
  </si>
  <si>
    <t>四日市市小山町</t>
  </si>
  <si>
    <t>ND</t>
  </si>
  <si>
    <t>三重中央開発㈱</t>
  </si>
  <si>
    <t>㈱ヤマゼン</t>
  </si>
  <si>
    <t>上野市治田</t>
  </si>
  <si>
    <t>四日市南部埋立処分場</t>
  </si>
  <si>
    <t>【その他】</t>
  </si>
  <si>
    <t>紀州製紙(株)紀州工場</t>
  </si>
  <si>
    <t>塩素系漂白施設</t>
  </si>
  <si>
    <t>東ソー(株)</t>
  </si>
  <si>
    <t>10(20)</t>
  </si>
  <si>
    <t>塩化ビニルモノマー製造　二塩化エチレン洗浄施設</t>
  </si>
  <si>
    <t>本田技研工業(株)鈴鹿製作所</t>
  </si>
  <si>
    <t>アルミニウム製造　湿式集じん施設</t>
  </si>
  <si>
    <t>日本ハム食品(株)</t>
  </si>
  <si>
    <t>木曾岬町大字三崎</t>
  </si>
  <si>
    <t>10(50)</t>
  </si>
  <si>
    <t>焼却炉の排ガス洗浄施設等</t>
  </si>
  <si>
    <t>明成化学(株)津工場</t>
  </si>
  <si>
    <t>津市雲出伊倉津町</t>
  </si>
  <si>
    <t>三菱化学(株)四日市事業所</t>
  </si>
  <si>
    <t>横浜ゴム(株)三重工場</t>
  </si>
  <si>
    <t>松下電工(株)四日市工場</t>
  </si>
  <si>
    <t>北部浄化センター</t>
  </si>
  <si>
    <t>川越町亀崎新田</t>
  </si>
  <si>
    <t>下水道終末処理施設</t>
  </si>
  <si>
    <t>日永浄化センター</t>
  </si>
  <si>
    <t>四日市市寿町</t>
  </si>
  <si>
    <t>霞共同事業(株)</t>
  </si>
  <si>
    <t>施設設置事業場から排出される水の処理施設</t>
  </si>
  <si>
    <t>大日本製薬(株)鈴鹿工場</t>
  </si>
  <si>
    <t>（  ）内は平成15年1月14日までの暫定基準</t>
  </si>
  <si>
    <r>
      <t>ng-TEQ/ m</t>
    </r>
    <r>
      <rPr>
        <vertAlign val="superscript"/>
        <sz val="10.5"/>
        <rFont val="ＭＳ Ｐゴシック"/>
        <family val="3"/>
      </rPr>
      <t>3</t>
    </r>
  </si>
  <si>
    <r>
      <t>㈱</t>
    </r>
    <r>
      <rPr>
        <sz val="9"/>
        <rFont val="ＭＳ Ｐゴシック"/>
        <family val="3"/>
      </rPr>
      <t>エコ・プランニング・オカヤマ</t>
    </r>
  </si>
  <si>
    <r>
      <t>三菱化学</t>
    </r>
    <r>
      <rPr>
        <sz val="8"/>
        <rFont val="ＭＳ Ｐゴシック"/>
        <family val="3"/>
      </rPr>
      <t>フォ－ムプラスティック</t>
    </r>
    <r>
      <rPr>
        <sz val="11"/>
        <rFont val="ＭＳ Ｐゴシック"/>
        <family val="3"/>
      </rPr>
      <t>㈱</t>
    </r>
  </si>
  <si>
    <r>
      <t>ng-TEQ/ m</t>
    </r>
    <r>
      <rPr>
        <vertAlign val="superscript"/>
        <sz val="10.5"/>
        <rFont val="ＭＳ Ｐゴシック"/>
        <family val="3"/>
      </rPr>
      <t>3</t>
    </r>
  </si>
  <si>
    <t>1,000以下</t>
  </si>
  <si>
    <t>農用地土壌周辺追加調査</t>
  </si>
  <si>
    <t>大安町</t>
  </si>
  <si>
    <t>大安町大字南金井</t>
  </si>
  <si>
    <t>津市</t>
  </si>
  <si>
    <t>津市大字野田</t>
  </si>
  <si>
    <t>多気町</t>
  </si>
  <si>
    <t>多気町大字相可</t>
  </si>
  <si>
    <t>南勢町</t>
  </si>
  <si>
    <t>南勢町伊勢路</t>
  </si>
  <si>
    <t xml:space="preserve"> 市町村名</t>
  </si>
  <si>
    <t xml:space="preserve">         調査地点名</t>
  </si>
  <si>
    <t xml:space="preserve">     毒性等量（pg-TEQ/g）</t>
  </si>
  <si>
    <t xml:space="preserve">   調査結果</t>
  </si>
  <si>
    <t xml:space="preserve">  環境基準値</t>
  </si>
  <si>
    <t>多度町大字北猪飼（水田）</t>
  </si>
  <si>
    <t>北勢町大字麻生田（水田）</t>
  </si>
  <si>
    <t>菰野町大字菰野（畑）</t>
  </si>
  <si>
    <t>安濃町浄土寺（水田）</t>
  </si>
  <si>
    <t>一志町井関（水田）</t>
  </si>
  <si>
    <t>勢和村丹生（水田）</t>
  </si>
  <si>
    <t xml:space="preserve">  1,000以下</t>
  </si>
  <si>
    <t>玉城町岡村（水田）</t>
  </si>
  <si>
    <t>磯部町</t>
  </si>
  <si>
    <t>磯部町迫間（水田）</t>
  </si>
  <si>
    <t>阿山町</t>
  </si>
  <si>
    <t>阿山町大字西湯舟（水田）</t>
  </si>
  <si>
    <t>尾鷲市小川（水田）</t>
  </si>
  <si>
    <t>紀宝町</t>
  </si>
  <si>
    <t>紀宝町井田（畑）</t>
  </si>
  <si>
    <t>大安町大字門前（水田）</t>
  </si>
  <si>
    <t>亀山市辺法寺（畑）</t>
  </si>
  <si>
    <t>津市大字小舟（水田）</t>
  </si>
  <si>
    <t>多気町大字相可（水田）</t>
  </si>
  <si>
    <t>南勢町</t>
  </si>
  <si>
    <t>南勢町伊勢路（水田）</t>
  </si>
  <si>
    <t>島ヶ原村字谷尻（畑）</t>
  </si>
  <si>
    <t>海山町上里（水田）</t>
  </si>
  <si>
    <t>熊野市飛鳥町（水田）</t>
  </si>
  <si>
    <t xml:space="preserve">          　最大値</t>
  </si>
  <si>
    <t xml:space="preserve"> 一般環境把握調査</t>
  </si>
  <si>
    <t xml:space="preserve">            最小値</t>
  </si>
  <si>
    <t xml:space="preserve">            平均値</t>
  </si>
  <si>
    <t xml:space="preserve">            中央値</t>
  </si>
  <si>
    <t>久居市森町（水田）</t>
  </si>
  <si>
    <t xml:space="preserve">  〃</t>
  </si>
  <si>
    <t>伊勢市西豊浜町（水田）</t>
  </si>
  <si>
    <t>　〃</t>
  </si>
  <si>
    <t>紀伊長島町東長島（水田）</t>
  </si>
  <si>
    <t xml:space="preserve">            最大値</t>
  </si>
  <si>
    <t xml:space="preserve"> 調査指標確認調査</t>
  </si>
  <si>
    <t>注）</t>
  </si>
  <si>
    <t>（平成11年12月27日、環境庁告示第68号）</t>
  </si>
  <si>
    <t>多度町大字北猪飼（水稲玄米）</t>
  </si>
  <si>
    <t>北勢町大字麻生田（水稲玄米）</t>
  </si>
  <si>
    <t>菰野町大字菰野（茶）</t>
  </si>
  <si>
    <t>安濃町浄土寺（水稲玄米）</t>
  </si>
  <si>
    <t>一志町井関（水稲玄米）</t>
  </si>
  <si>
    <t>勢和村丹生（水稲玄米）</t>
  </si>
  <si>
    <t>玉城町岡村（水稲玄米）</t>
  </si>
  <si>
    <t>磯部町迫間（水稲玄米）</t>
  </si>
  <si>
    <t>阿山町大字西湯舟（水稲玄米）</t>
  </si>
  <si>
    <t>尾鷲市小川（水稲玄米）</t>
  </si>
  <si>
    <t>紀宝町井田（みかん）</t>
  </si>
  <si>
    <t>久居市森町 （水稲玄米）</t>
  </si>
  <si>
    <t>伊勢市西豊浜町（水稲玄米）</t>
  </si>
  <si>
    <t>紀伊長島町東長島（水稲玄米）</t>
  </si>
  <si>
    <t>南勢町伊勢路（水稲玄米）</t>
  </si>
  <si>
    <t xml:space="preserve">   作　物　名</t>
  </si>
  <si>
    <t xml:space="preserve">    平均値（pg-TEQ/g）</t>
  </si>
  <si>
    <t xml:space="preserve">  　水　稲（13検体）</t>
  </si>
  <si>
    <t xml:space="preserve">      0.00011～0.0069</t>
  </si>
  <si>
    <t xml:space="preserve">     茶 　（1検体）</t>
  </si>
  <si>
    <t xml:space="preserve">    みかん（1検体）</t>
  </si>
  <si>
    <t>表－１０（１）</t>
  </si>
  <si>
    <t>表－１０（２）</t>
  </si>
  <si>
    <t>表－１１</t>
  </si>
  <si>
    <t>平成13年度ダイオキシン類環境調査等総括表（表２～８のまとめ）</t>
  </si>
  <si>
    <t>平成12年度の追加環境調査のまとめ（表－３、６）</t>
  </si>
  <si>
    <t>補完地点；県内１３市以外の各町村について設定し、平成１2年度から５カ年で全町村の調査を行うこととしています。</t>
  </si>
  <si>
    <t xml:space="preserve">　　ダイオキシン類調査結果（農用地土壌）                            </t>
  </si>
  <si>
    <t>表－７</t>
  </si>
  <si>
    <t>表－８</t>
  </si>
  <si>
    <t xml:space="preserve">　　ダイオキシン類調査結果（農用地土壌の調査指標確認調査）          </t>
  </si>
  <si>
    <t>１ 調査指標確認調査は、前年度の調査で調査指標値（250pg-TEQ/g）を超過した地点の周辺の調査です。</t>
  </si>
  <si>
    <t xml:space="preserve">       </t>
  </si>
  <si>
    <t>２ 調査指標値：環境基準が達成されている場合であって、土壌中のダイオキシン類の量が250pg-TEQ/g以上の場合には、必要な調査を実施することとする。</t>
  </si>
  <si>
    <t xml:space="preserve">　　　ダイオキシン類調査結果（農作物）                                 </t>
  </si>
  <si>
    <t>表－９</t>
  </si>
  <si>
    <t>毒性等量（pg-TEQ/g）</t>
  </si>
  <si>
    <t>範囲（pg-TEQ/g）</t>
  </si>
  <si>
    <t xml:space="preserve">ダイオキシン類の耐容一日摂取量：４pg-TEQ/kg/日     </t>
  </si>
  <si>
    <t xml:space="preserve"> ・人が生涯にわたり摂取しても健康に対する有害な影響が現れないとされる体重１ｋｇ当たりの摂取量。</t>
  </si>
  <si>
    <t>明和町</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</si>
</sst>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
    <numFmt numFmtId="178" formatCode="0.00_ "/>
    <numFmt numFmtId="179" formatCode="0.000_ "/>
    <numFmt numFmtId="180" formatCode="0.00?"/>
    <numFmt numFmtId="181" formatCode="0_);[Red]\(0\)"/>
    <numFmt numFmtId="182" formatCode="0.0"/>
    <numFmt numFmtId="183" formatCode="0.00000"/>
    <numFmt numFmtId="184" formatCode="0.00000_ "/>
    <numFmt numFmtId="185" formatCode="??"/>
    <numFmt numFmtId="186" formatCode="?0"/>
    <numFmt numFmtId="187" formatCode="0.0000"/>
    <numFmt numFmtId="188" formatCode="0.0?"/>
    <numFmt numFmtId="189" formatCode="0.??"/>
    <numFmt numFmtId="190" formatCode="\ 0.???"/>
    <numFmt numFmtId="191" formatCode="00\ \ "/>
    <numFmt numFmtId="192" formatCode="\ \ 0.???"/>
    <numFmt numFmtId="193" formatCode="\ \ \ 0.???"/>
    <numFmt numFmtId="194" formatCode="\ \ \ 0.??"/>
    <numFmt numFmtId="195" formatCode="\ \ \ 0.?\ \ "/>
    <numFmt numFmtId="196" formatCode="0.???"/>
    <numFmt numFmtId="197" formatCode="\ \ 0.?\ "/>
    <numFmt numFmtId="198" formatCode="\ 0.?\ "/>
    <numFmt numFmtId="199" formatCode="0.0000000000"/>
    <numFmt numFmtId="200" formatCode="0.000000000"/>
    <numFmt numFmtId="201" formatCode="0.00000000"/>
    <numFmt numFmtId="202" formatCode="0.0000000"/>
    <numFmt numFmtId="203" formatCode="0.000000"/>
    <numFmt numFmtId="204" formatCode="0.0\ \ "/>
    <numFmt numFmtId="205" formatCode="0_ "/>
    <numFmt numFmtId="206" formatCode="0.0000_ "/>
    <numFmt numFmtId="207" formatCode="_ #,##0;[Red]_ \-#,##0"/>
    <numFmt numFmtId="208" formatCode="0.000_);[Red]\(0.000\)"/>
    <numFmt numFmtId="209" formatCode="0.00_);[Red]\(0.00\)"/>
    <numFmt numFmtId="210" formatCode="&quot;Yes&quot;;&quot;Yes&quot;;&quot;No&quot;"/>
    <numFmt numFmtId="211" formatCode="&quot;True&quot;;&quot;True&quot;;&quot;False&quot;"/>
    <numFmt numFmtId="212" formatCode="&quot;On&quot;;&quot;On&quot;;&quot;Off&quot;"/>
  </numFmts>
  <fonts count="13">
    <font>
      <sz val="11"/>
      <name val="ＭＳ Ｐゴシック"/>
      <family val="3"/>
    </font>
    <font>
      <sz val="10"/>
      <name val="ＭＳ Ｐゴシック"/>
      <family val="3"/>
    </font>
    <font>
      <b/>
      <sz val="9"/>
      <name val="ＭＳ Ｐゴシック"/>
      <family val="3"/>
    </font>
    <font>
      <sz val="9"/>
      <name val="ＭＳ Ｐゴシック"/>
      <family val="3"/>
    </font>
    <font>
      <sz val="14"/>
      <name val="ＭＳ Ｐゴシック"/>
      <family val="3"/>
    </font>
    <font>
      <b/>
      <sz val="12"/>
      <name val="ＭＳ Ｐゴシック"/>
      <family val="3"/>
    </font>
    <font>
      <b/>
      <sz val="11"/>
      <name val="ＭＳ Ｐゴシック"/>
      <family val="3"/>
    </font>
    <font>
      <sz val="10.5"/>
      <name val="ＭＳ Ｐゴシック"/>
      <family val="3"/>
    </font>
    <font>
      <b/>
      <sz val="10"/>
      <name val="ＭＳ Ｐゴシック"/>
      <family val="3"/>
    </font>
    <font>
      <vertAlign val="superscript"/>
      <sz val="10.5"/>
      <name val="ＭＳ Ｐゴシック"/>
      <family val="3"/>
    </font>
    <font>
      <sz val="6"/>
      <name val="ＭＳ Ｐゴシック"/>
      <family val="3"/>
    </font>
    <font>
      <sz val="8"/>
      <name val="ＭＳ Ｐゴシック"/>
      <family val="3"/>
    </font>
    <font>
      <sz val="8"/>
      <color indexed="63"/>
      <name val="ＭＳ Ｐゴシック"/>
      <family val="3"/>
    </font>
  </fonts>
  <fills count="3">
    <fill>
      <patternFill/>
    </fill>
    <fill>
      <patternFill patternType="gray125"/>
    </fill>
    <fill>
      <patternFill patternType="solid">
        <fgColor indexed="9"/>
        <bgColor indexed="64"/>
      </patternFill>
    </fill>
  </fills>
  <borders count="84">
    <border>
      <left/>
      <right/>
      <top/>
      <bottom/>
      <diagonal/>
    </border>
    <border>
      <left>
        <color indexed="63"/>
      </left>
      <right style="hair"/>
      <top style="hair"/>
      <bottom style="thin"/>
    </border>
    <border>
      <left>
        <color indexed="63"/>
      </left>
      <right>
        <color indexed="63"/>
      </right>
      <top style="hair"/>
      <bottom style="thin"/>
    </border>
    <border>
      <left>
        <color indexed="63"/>
      </left>
      <right style="thin"/>
      <top style="hair"/>
      <bottom style="thin"/>
    </border>
    <border>
      <left>
        <color indexed="63"/>
      </left>
      <right style="dotted">
        <color indexed="63"/>
      </right>
      <top style="hair"/>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dotted">
        <color indexed="63"/>
      </right>
      <top style="thin"/>
      <bottom>
        <color indexed="63"/>
      </bottom>
    </border>
    <border>
      <left>
        <color indexed="63"/>
      </left>
      <right style="dotted">
        <color indexed="63"/>
      </right>
      <top>
        <color indexed="63"/>
      </top>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style="dotted">
        <color indexed="63"/>
      </right>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dotted">
        <color indexed="63"/>
      </right>
      <top style="hair"/>
      <bottom>
        <color indexed="63"/>
      </bottom>
    </border>
    <border>
      <left style="hair"/>
      <right style="hair"/>
      <top style="hair"/>
      <bottom style="hair"/>
    </border>
    <border>
      <left style="hair"/>
      <right style="thin"/>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color indexed="63"/>
      </left>
      <right style="thin"/>
      <top style="hair"/>
      <bottom style="hair"/>
    </border>
    <border>
      <left>
        <color indexed="63"/>
      </left>
      <right style="dotted">
        <color indexed="63"/>
      </right>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style="thin"/>
      <right>
        <color indexed="63"/>
      </right>
      <top style="hair"/>
      <bottom style="thin"/>
    </border>
    <border>
      <left style="hair"/>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color indexed="63"/>
      </left>
      <right style="dotted">
        <color indexed="63"/>
      </right>
      <top style="thin"/>
      <bottom style="hair"/>
    </border>
    <border>
      <left style="thin"/>
      <right>
        <color indexed="63"/>
      </right>
      <top>
        <color indexed="63"/>
      </top>
      <bottom style="thin"/>
    </border>
    <border>
      <left>
        <color indexed="63"/>
      </left>
      <right style="hair"/>
      <top>
        <color indexed="63"/>
      </top>
      <bottom style="thin"/>
    </border>
    <border>
      <left style="thin"/>
      <right style="hair"/>
      <top>
        <color indexed="63"/>
      </top>
      <bottom style="thin"/>
    </border>
    <border>
      <left style="hair"/>
      <right>
        <color indexed="63"/>
      </right>
      <top>
        <color indexed="63"/>
      </top>
      <bottom style="thin"/>
    </border>
    <border>
      <left>
        <color indexed="63"/>
      </left>
      <right>
        <color indexed="63"/>
      </right>
      <top>
        <color indexed="63"/>
      </top>
      <bottom style="thin"/>
    </border>
    <border>
      <left style="hair"/>
      <right style="thin"/>
      <top>
        <color indexed="63"/>
      </top>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hair"/>
      <right>
        <color indexed="63"/>
      </right>
      <top style="thin"/>
      <bottom style="thin"/>
    </border>
    <border>
      <left>
        <color indexed="63"/>
      </left>
      <right style="hair"/>
      <top style="thin"/>
      <bottom style="thin"/>
    </border>
    <border>
      <left>
        <color indexed="63"/>
      </left>
      <right style="thin"/>
      <top style="thin"/>
      <bottom style="thin"/>
    </border>
    <border>
      <left>
        <color indexed="63"/>
      </left>
      <right style="dotted">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style="hair"/>
      <right style="hair"/>
      <top style="thin"/>
      <bottom style="hair"/>
    </border>
    <border>
      <left style="thin"/>
      <right style="hair"/>
      <top style="thin"/>
      <bottom style="hair"/>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hair"/>
      <right style="thin"/>
      <top style="thin"/>
      <bottom style="thin"/>
    </border>
    <border>
      <left style="thin"/>
      <right style="hair"/>
      <top style="thin"/>
      <bottom style="thin"/>
    </border>
    <border>
      <left style="hair"/>
      <right style="hair"/>
      <top style="thin"/>
      <bottom style="thin"/>
    </border>
    <border>
      <left style="hair"/>
      <right style="hair"/>
      <top>
        <color indexed="63"/>
      </top>
      <bottom style="thin"/>
    </border>
    <border>
      <left style="hair"/>
      <right style="dotted">
        <color indexed="63"/>
      </right>
      <top style="hair"/>
      <bottom style="thin"/>
    </border>
    <border>
      <left style="hair"/>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80">
    <xf numFmtId="0" fontId="0" fillId="0" borderId="0" xfId="0" applyAlignment="1">
      <alignment/>
    </xf>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horizontal="left" vertical="center"/>
    </xf>
    <xf numFmtId="0" fontId="5" fillId="0" borderId="0" xfId="0" applyFont="1" applyBorder="1" applyAlignment="1">
      <alignment vertical="center"/>
    </xf>
    <xf numFmtId="0" fontId="3"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2" fillId="0" borderId="17" xfId="0" applyFont="1" applyBorder="1" applyAlignment="1">
      <alignment horizontal="righ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22" xfId="0" applyFont="1" applyBorder="1" applyAlignment="1">
      <alignment horizontal="righ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177" fontId="2" fillId="0" borderId="26" xfId="0" applyNumberFormat="1" applyFont="1" applyBorder="1" applyAlignment="1">
      <alignment horizontal="right"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3" fillId="0" borderId="28" xfId="0" applyFont="1" applyBorder="1" applyAlignment="1">
      <alignment horizontal="right" vertical="center"/>
    </xf>
    <xf numFmtId="0" fontId="3" fillId="0" borderId="29" xfId="0" applyFont="1" applyBorder="1" applyAlignment="1">
      <alignment horizontal="right" vertical="center"/>
    </xf>
    <xf numFmtId="0" fontId="2" fillId="0" borderId="26"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178" fontId="3" fillId="0" borderId="18" xfId="0" applyNumberFormat="1" applyFont="1" applyBorder="1" applyAlignment="1">
      <alignment horizontal="righ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2" fillId="0" borderId="34" xfId="0" applyFont="1" applyBorder="1" applyAlignment="1">
      <alignment horizontal="right" vertical="center"/>
    </xf>
    <xf numFmtId="0" fontId="3" fillId="0" borderId="34" xfId="0" applyFont="1" applyBorder="1" applyAlignment="1">
      <alignment horizontal="right" vertical="center"/>
    </xf>
    <xf numFmtId="0" fontId="3" fillId="0" borderId="35" xfId="0" applyFont="1" applyBorder="1" applyAlignment="1">
      <alignment horizontal="right" vertical="center"/>
    </xf>
    <xf numFmtId="0" fontId="3" fillId="0" borderId="36" xfId="0" applyFont="1" applyBorder="1" applyAlignment="1">
      <alignment horizontal="right" vertical="center"/>
    </xf>
    <xf numFmtId="0" fontId="3" fillId="0" borderId="37" xfId="0" applyFont="1" applyBorder="1" applyAlignment="1">
      <alignment horizontal="right" vertical="center"/>
    </xf>
    <xf numFmtId="0" fontId="3" fillId="0" borderId="38" xfId="0" applyFont="1" applyBorder="1" applyAlignment="1">
      <alignment horizontal="right" vertical="center"/>
    </xf>
    <xf numFmtId="0" fontId="3" fillId="0" borderId="39" xfId="0" applyFont="1" applyBorder="1" applyAlignment="1">
      <alignment horizontal="right" vertical="center"/>
    </xf>
    <xf numFmtId="182" fontId="3" fillId="0" borderId="9" xfId="0" applyNumberFormat="1" applyFont="1" applyBorder="1" applyAlignment="1">
      <alignment horizontal="right" vertical="center"/>
    </xf>
    <xf numFmtId="0" fontId="0" fillId="0" borderId="40" xfId="0" applyFont="1" applyBorder="1" applyAlignment="1">
      <alignment vertical="center"/>
    </xf>
    <xf numFmtId="178" fontId="3" fillId="0" borderId="27" xfId="0" applyNumberFormat="1" applyFont="1" applyBorder="1" applyAlignment="1">
      <alignment horizontal="right" vertical="center"/>
    </xf>
    <xf numFmtId="177" fontId="2" fillId="0" borderId="34" xfId="0" applyNumberFormat="1" applyFont="1" applyBorder="1" applyAlignment="1">
      <alignment horizontal="right" vertical="center"/>
    </xf>
    <xf numFmtId="2" fontId="2" fillId="0" borderId="34" xfId="0" applyNumberFormat="1" applyFont="1" applyBorder="1" applyAlignment="1">
      <alignment horizontal="right" vertical="center"/>
    </xf>
    <xf numFmtId="182" fontId="2" fillId="0" borderId="34" xfId="0" applyNumberFormat="1" applyFont="1" applyBorder="1" applyAlignment="1">
      <alignment horizontal="righ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2" xfId="0" applyFont="1" applyBorder="1" applyAlignment="1">
      <alignment vertical="center"/>
    </xf>
    <xf numFmtId="0" fontId="2" fillId="0" borderId="2" xfId="0" applyFont="1" applyBorder="1" applyAlignment="1">
      <alignment horizontal="right" vertical="center"/>
    </xf>
    <xf numFmtId="0" fontId="3" fillId="0" borderId="2" xfId="0" applyFont="1" applyBorder="1" applyAlignment="1">
      <alignment horizontal="right" vertical="center"/>
    </xf>
    <xf numFmtId="0" fontId="3" fillId="0" borderId="1" xfId="0" applyFont="1" applyBorder="1" applyAlignment="1">
      <alignment horizontal="right" vertical="center"/>
    </xf>
    <xf numFmtId="0" fontId="3" fillId="0" borderId="44" xfId="0" applyFont="1" applyBorder="1" applyAlignment="1">
      <alignment horizontal="right" vertical="center"/>
    </xf>
    <xf numFmtId="0" fontId="3" fillId="0" borderId="45" xfId="0" applyFont="1" applyBorder="1" applyAlignment="1">
      <alignment horizontal="right" vertical="center"/>
    </xf>
    <xf numFmtId="177" fontId="2" fillId="0" borderId="2" xfId="0" applyNumberFormat="1"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0" fillId="0" borderId="10" xfId="0" applyFont="1" applyBorder="1" applyAlignment="1">
      <alignment vertical="center"/>
    </xf>
    <xf numFmtId="0" fontId="0" fillId="0" borderId="8"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185" fontId="6" fillId="0" borderId="48" xfId="0" applyNumberFormat="1" applyFont="1" applyBorder="1" applyAlignment="1">
      <alignment horizontal="right" vertical="center"/>
    </xf>
    <xf numFmtId="185" fontId="0" fillId="0" borderId="48" xfId="0" applyNumberFormat="1" applyFont="1" applyBorder="1" applyAlignment="1">
      <alignment horizontal="right" vertical="center"/>
    </xf>
    <xf numFmtId="186" fontId="6" fillId="0" borderId="49" xfId="0" applyNumberFormat="1" applyFont="1" applyBorder="1" applyAlignment="1">
      <alignment horizontal="right" vertical="center"/>
    </xf>
    <xf numFmtId="185" fontId="0" fillId="0" borderId="50" xfId="0" applyNumberFormat="1" applyFont="1" applyBorder="1" applyAlignment="1">
      <alignment horizontal="right" vertical="center"/>
    </xf>
    <xf numFmtId="185" fontId="0" fillId="0" borderId="49" xfId="0" applyNumberFormat="1" applyFont="1" applyBorder="1" applyAlignment="1">
      <alignment horizontal="right" vertical="center"/>
    </xf>
    <xf numFmtId="185" fontId="0" fillId="0" borderId="47" xfId="0" applyNumberFormat="1" applyFont="1" applyBorder="1" applyAlignment="1">
      <alignment horizontal="right" vertical="center"/>
    </xf>
    <xf numFmtId="0" fontId="6" fillId="0" borderId="49" xfId="0" applyNumberFormat="1" applyFont="1" applyBorder="1" applyAlignment="1">
      <alignment horizontal="right" vertical="center"/>
    </xf>
    <xf numFmtId="185" fontId="0" fillId="0" borderId="51" xfId="0" applyNumberFormat="1" applyFont="1" applyBorder="1" applyAlignment="1">
      <alignment horizontal="right" vertical="center"/>
    </xf>
    <xf numFmtId="185" fontId="0" fillId="0" borderId="52" xfId="0" applyNumberFormat="1" applyFont="1" applyBorder="1" applyAlignment="1">
      <alignment horizontal="righ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45" xfId="0" applyFont="1" applyBorder="1" applyAlignment="1">
      <alignment vertical="center"/>
    </xf>
    <xf numFmtId="185" fontId="6" fillId="0" borderId="2" xfId="0" applyNumberFormat="1" applyFont="1" applyBorder="1" applyAlignment="1">
      <alignment horizontal="right" vertical="center"/>
    </xf>
    <xf numFmtId="185" fontId="0" fillId="0" borderId="2" xfId="0" applyNumberFormat="1" applyFont="1" applyBorder="1" applyAlignment="1">
      <alignment horizontal="right" vertical="center"/>
    </xf>
    <xf numFmtId="186" fontId="6" fillId="0" borderId="1" xfId="0" applyNumberFormat="1" applyFont="1" applyBorder="1" applyAlignment="1">
      <alignment horizontal="right" vertical="center"/>
    </xf>
    <xf numFmtId="185" fontId="0" fillId="0" borderId="44" xfId="0" applyNumberFormat="1" applyFont="1" applyBorder="1" applyAlignment="1">
      <alignment horizontal="right" vertical="center"/>
    </xf>
    <xf numFmtId="185" fontId="0" fillId="0" borderId="1" xfId="0" applyNumberFormat="1" applyFont="1" applyBorder="1" applyAlignment="1">
      <alignment horizontal="right" vertical="center"/>
    </xf>
    <xf numFmtId="185" fontId="0" fillId="0" borderId="45" xfId="0" applyNumberFormat="1" applyFont="1" applyBorder="1" applyAlignment="1">
      <alignment horizontal="right" vertical="center"/>
    </xf>
    <xf numFmtId="0" fontId="6" fillId="0" borderId="1" xfId="0" applyNumberFormat="1" applyFont="1" applyBorder="1" applyAlignment="1">
      <alignment horizontal="right" vertical="center"/>
    </xf>
    <xf numFmtId="185" fontId="0" fillId="0" borderId="3" xfId="0" applyNumberFormat="1" applyFont="1" applyBorder="1" applyAlignment="1">
      <alignment horizontal="right" vertical="center"/>
    </xf>
    <xf numFmtId="185" fontId="0" fillId="0" borderId="4" xfId="0" applyNumberFormat="1" applyFont="1" applyBorder="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8" fillId="0" borderId="0" xfId="0" applyFont="1" applyAlignment="1">
      <alignment horizontal="left" vertical="center"/>
    </xf>
    <xf numFmtId="0" fontId="1" fillId="0" borderId="0" xfId="0" applyFont="1" applyAlignment="1">
      <alignment horizontal="left"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0" xfId="0" applyFont="1" applyBorder="1" applyAlignment="1">
      <alignment horizontal="center" vertical="center"/>
    </xf>
    <xf numFmtId="0" fontId="1" fillId="0" borderId="32" xfId="0" applyFont="1" applyBorder="1" applyAlignment="1">
      <alignment horizontal="center" vertical="center"/>
    </xf>
    <xf numFmtId="0" fontId="1" fillId="0" borderId="36" xfId="0" applyFont="1" applyBorder="1" applyAlignment="1">
      <alignment vertical="center"/>
    </xf>
    <xf numFmtId="0" fontId="1" fillId="0" borderId="34" xfId="0" applyFont="1" applyBorder="1" applyAlignment="1">
      <alignment horizontal="right"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1" fillId="0" borderId="33" xfId="0" applyFont="1"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vertical="center"/>
    </xf>
    <xf numFmtId="0" fontId="1" fillId="0" borderId="17" xfId="0" applyFont="1" applyBorder="1" applyAlignment="1">
      <alignment horizontal="righ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5" xfId="0" applyNumberFormat="1" applyFont="1" applyBorder="1" applyAlignment="1">
      <alignment horizontal="left" vertical="center"/>
    </xf>
    <xf numFmtId="182" fontId="1" fillId="0" borderId="35" xfId="0" applyNumberFormat="1" applyFont="1" applyBorder="1" applyAlignment="1">
      <alignment horizontal="left" vertical="center"/>
    </xf>
    <xf numFmtId="0" fontId="1" fillId="0" borderId="55" xfId="0" applyFont="1" applyBorder="1" applyAlignment="1">
      <alignment horizontal="center" vertical="center"/>
    </xf>
    <xf numFmtId="0" fontId="1" fillId="0" borderId="56" xfId="0" applyFont="1" applyBorder="1" applyAlignment="1">
      <alignment vertical="center"/>
    </xf>
    <xf numFmtId="0" fontId="1" fillId="0" borderId="57" xfId="0" applyFont="1" applyBorder="1" applyAlignment="1">
      <alignment horizontal="right" vertical="center"/>
    </xf>
    <xf numFmtId="0" fontId="1" fillId="0" borderId="54" xfId="0" applyFont="1" applyBorder="1" applyAlignment="1">
      <alignment horizontal="left" vertical="center"/>
    </xf>
    <xf numFmtId="0" fontId="1" fillId="0" borderId="56" xfId="0" applyFont="1" applyBorder="1" applyAlignment="1">
      <alignment horizontal="left" vertical="center"/>
    </xf>
    <xf numFmtId="0" fontId="1" fillId="0" borderId="54" xfId="0" applyNumberFormat="1" applyFont="1" applyBorder="1" applyAlignment="1">
      <alignment horizontal="left" vertical="center"/>
    </xf>
    <xf numFmtId="0" fontId="1" fillId="0" borderId="58" xfId="0" applyFont="1" applyBorder="1" applyAlignment="1">
      <alignment horizontal="center" vertical="center"/>
    </xf>
    <xf numFmtId="0" fontId="0" fillId="0" borderId="0" xfId="0" applyFont="1" applyAlignment="1">
      <alignment/>
    </xf>
    <xf numFmtId="0" fontId="0" fillId="0" borderId="59" xfId="0" applyFont="1" applyBorder="1" applyAlignment="1">
      <alignment horizontal="center" vertical="center" shrinkToFit="1"/>
    </xf>
    <xf numFmtId="0" fontId="0" fillId="0" borderId="59" xfId="0" applyFont="1" applyBorder="1" applyAlignment="1">
      <alignment shrinkToFit="1"/>
    </xf>
    <xf numFmtId="0" fontId="0" fillId="0" borderId="60" xfId="0" applyFont="1" applyBorder="1" applyAlignment="1">
      <alignment shrinkToFit="1"/>
    </xf>
    <xf numFmtId="0" fontId="0" fillId="0" borderId="61" xfId="0" applyFont="1" applyBorder="1" applyAlignment="1">
      <alignment shrinkToFit="1"/>
    </xf>
    <xf numFmtId="0" fontId="0" fillId="0" borderId="61" xfId="0" applyNumberFormat="1" applyFont="1" applyBorder="1" applyAlignment="1">
      <alignment horizontal="center" shrinkToFit="1"/>
    </xf>
    <xf numFmtId="179" fontId="0" fillId="0" borderId="61" xfId="0" applyNumberFormat="1" applyFont="1" applyBorder="1" applyAlignment="1">
      <alignment horizontal="center" shrinkToFit="1"/>
    </xf>
    <xf numFmtId="178" fontId="0" fillId="0" borderId="61" xfId="0" applyNumberFormat="1" applyFont="1" applyBorder="1" applyAlignment="1">
      <alignment horizontal="center" shrinkToFit="1"/>
    </xf>
    <xf numFmtId="0" fontId="0" fillId="0" borderId="62" xfId="0" applyFont="1" applyBorder="1" applyAlignment="1">
      <alignment shrinkToFit="1"/>
    </xf>
    <xf numFmtId="0" fontId="0" fillId="0" borderId="59" xfId="0" applyNumberFormat="1" applyFont="1" applyBorder="1" applyAlignment="1">
      <alignment horizontal="center" shrinkToFit="1"/>
    </xf>
    <xf numFmtId="179" fontId="0" fillId="0" borderId="59" xfId="0" applyNumberFormat="1" applyFont="1" applyBorder="1" applyAlignment="1">
      <alignment horizontal="center" shrinkToFit="1"/>
    </xf>
    <xf numFmtId="178" fontId="0" fillId="0" borderId="59" xfId="0" applyNumberFormat="1" applyFont="1" applyBorder="1" applyAlignment="1">
      <alignment horizontal="center" shrinkToFit="1"/>
    </xf>
    <xf numFmtId="0" fontId="0" fillId="0" borderId="59" xfId="0" applyFont="1" applyBorder="1" applyAlignment="1">
      <alignment horizontal="right" shrinkToFit="1"/>
    </xf>
    <xf numFmtId="0" fontId="0" fillId="0" borderId="63" xfId="0" applyFont="1" applyBorder="1" applyAlignment="1">
      <alignment shrinkToFit="1"/>
    </xf>
    <xf numFmtId="0" fontId="0" fillId="0" borderId="59" xfId="0" applyFont="1" applyBorder="1" applyAlignment="1">
      <alignment/>
    </xf>
    <xf numFmtId="0" fontId="0" fillId="0" borderId="59" xfId="0" applyNumberFormat="1" applyFont="1" applyBorder="1" applyAlignment="1">
      <alignment horizontal="center"/>
    </xf>
    <xf numFmtId="179" fontId="0" fillId="0" borderId="59" xfId="0" applyNumberFormat="1" applyFont="1" applyBorder="1" applyAlignment="1">
      <alignment horizontal="center"/>
    </xf>
    <xf numFmtId="178" fontId="0" fillId="0" borderId="59" xfId="0" applyNumberFormat="1" applyFont="1" applyBorder="1" applyAlignment="1">
      <alignment horizontal="center"/>
    </xf>
    <xf numFmtId="0" fontId="0" fillId="0" borderId="64" xfId="0" applyFont="1" applyBorder="1" applyAlignment="1">
      <alignment/>
    </xf>
    <xf numFmtId="0" fontId="0" fillId="0" borderId="64" xfId="0" applyNumberFormat="1" applyFont="1" applyBorder="1" applyAlignment="1">
      <alignment horizontal="center"/>
    </xf>
    <xf numFmtId="178" fontId="0" fillId="0" borderId="64" xfId="0" applyNumberFormat="1" applyFont="1" applyBorder="1" applyAlignment="1">
      <alignment horizontal="center"/>
    </xf>
    <xf numFmtId="179" fontId="0" fillId="0" borderId="64" xfId="0" applyNumberFormat="1" applyFont="1" applyBorder="1" applyAlignment="1">
      <alignment horizontal="center"/>
    </xf>
    <xf numFmtId="0" fontId="1" fillId="0" borderId="0" xfId="0" applyFont="1" applyAlignment="1">
      <alignment/>
    </xf>
    <xf numFmtId="0" fontId="6"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vertical="center"/>
    </xf>
    <xf numFmtId="0" fontId="3" fillId="0" borderId="36" xfId="0" applyFont="1" applyBorder="1" applyAlignment="1">
      <alignment horizontal="center" vertical="center"/>
    </xf>
    <xf numFmtId="0" fontId="3" fillId="0" borderId="28"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vertical="center"/>
    </xf>
    <xf numFmtId="0" fontId="3" fillId="0" borderId="9" xfId="0" applyFont="1" applyBorder="1" applyAlignment="1">
      <alignment vertical="center"/>
    </xf>
    <xf numFmtId="179" fontId="3" fillId="0" borderId="8" xfId="0" applyNumberFormat="1" applyFont="1" applyBorder="1" applyAlignment="1">
      <alignment horizontal="left" vertical="center"/>
    </xf>
    <xf numFmtId="0" fontId="3" fillId="0" borderId="0" xfId="0" applyFont="1" applyBorder="1" applyAlignment="1">
      <alignment vertical="center"/>
    </xf>
    <xf numFmtId="0" fontId="3" fillId="0" borderId="11" xfId="0" applyFont="1" applyBorder="1" applyAlignment="1">
      <alignment horizontal="left" vertical="center"/>
    </xf>
    <xf numFmtId="0" fontId="2" fillId="0" borderId="13" xfId="0" applyFont="1" applyBorder="1" applyAlignment="1">
      <alignment horizontal="left" vertical="center"/>
    </xf>
    <xf numFmtId="0" fontId="3" fillId="0" borderId="8" xfId="0" applyFont="1" applyBorder="1" applyAlignment="1">
      <alignment vertical="center"/>
    </xf>
    <xf numFmtId="178" fontId="3" fillId="0" borderId="13" xfId="0" applyNumberFormat="1" applyFont="1" applyBorder="1" applyAlignment="1">
      <alignment horizontal="left" vertical="center"/>
    </xf>
    <xf numFmtId="0" fontId="3" fillId="0" borderId="13" xfId="0" applyFont="1" applyBorder="1" applyAlignment="1">
      <alignment horizontal="left" vertical="center"/>
    </xf>
    <xf numFmtId="0" fontId="3" fillId="0" borderId="11" xfId="0" applyFont="1" applyBorder="1" applyAlignment="1">
      <alignment vertical="center"/>
    </xf>
    <xf numFmtId="0" fontId="3" fillId="0" borderId="20"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2" fillId="0" borderId="17" xfId="0" applyFont="1" applyBorder="1" applyAlignment="1">
      <alignment horizontal="left" vertical="center"/>
    </xf>
    <xf numFmtId="0" fontId="3" fillId="0" borderId="19" xfId="0" applyFont="1" applyBorder="1" applyAlignment="1">
      <alignment vertical="center"/>
    </xf>
    <xf numFmtId="0" fontId="3" fillId="0" borderId="17" xfId="0" applyFont="1" applyBorder="1" applyAlignment="1">
      <alignment vertical="center"/>
    </xf>
    <xf numFmtId="0" fontId="3" fillId="0" borderId="21" xfId="0" applyFont="1" applyBorder="1" applyAlignment="1">
      <alignment horizontal="left" vertical="center"/>
    </xf>
    <xf numFmtId="0" fontId="2" fillId="0" borderId="22" xfId="0" applyFont="1" applyBorder="1" applyAlignment="1">
      <alignment horizontal="left" vertical="center"/>
    </xf>
    <xf numFmtId="0" fontId="3" fillId="0" borderId="18" xfId="0" applyFont="1" applyBorder="1" applyAlignment="1">
      <alignment vertical="center"/>
    </xf>
    <xf numFmtId="0" fontId="3" fillId="0" borderId="22" xfId="0" applyFont="1" applyBorder="1" applyAlignment="1">
      <alignment horizontal="left" vertical="center"/>
    </xf>
    <xf numFmtId="0" fontId="3" fillId="0" borderId="21" xfId="0" applyFont="1" applyBorder="1" applyAlignment="1">
      <alignment vertical="center"/>
    </xf>
    <xf numFmtId="0" fontId="3" fillId="0" borderId="29"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9" xfId="0" applyFont="1" applyBorder="1" applyAlignment="1">
      <alignment vertical="center"/>
    </xf>
    <xf numFmtId="0" fontId="2" fillId="0" borderId="26" xfId="0" applyFont="1" applyBorder="1" applyAlignment="1">
      <alignment horizontal="left" vertical="center"/>
    </xf>
    <xf numFmtId="0" fontId="3" fillId="0" borderId="28" xfId="0" applyFont="1" applyBorder="1" applyAlignment="1">
      <alignment vertical="center"/>
    </xf>
    <xf numFmtId="0" fontId="3" fillId="0" borderId="26" xfId="0" applyFont="1" applyBorder="1" applyAlignment="1">
      <alignment vertical="center"/>
    </xf>
    <xf numFmtId="0" fontId="3" fillId="0" borderId="30" xfId="0" applyFont="1" applyBorder="1" applyAlignment="1">
      <alignment horizontal="left" vertical="center"/>
    </xf>
    <xf numFmtId="0" fontId="2" fillId="0" borderId="31" xfId="0" applyFont="1" applyBorder="1" applyAlignment="1">
      <alignment horizontal="left" vertical="center"/>
    </xf>
    <xf numFmtId="0" fontId="3" fillId="0" borderId="27" xfId="0" applyFont="1" applyBorder="1" applyAlignment="1">
      <alignment vertical="center"/>
    </xf>
    <xf numFmtId="0" fontId="3" fillId="0" borderId="31" xfId="0" applyFont="1" applyBorder="1" applyAlignment="1">
      <alignment horizontal="left" vertical="center"/>
    </xf>
    <xf numFmtId="0" fontId="3" fillId="0" borderId="30" xfId="0" applyFont="1" applyBorder="1" applyAlignment="1">
      <alignmen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177" fontId="2" fillId="0" borderId="26" xfId="0" applyNumberFormat="1" applyFont="1" applyBorder="1" applyAlignment="1">
      <alignment horizontal="left" vertical="center"/>
    </xf>
    <xf numFmtId="176" fontId="3" fillId="0" borderId="27" xfId="0" applyNumberFormat="1" applyFont="1" applyBorder="1" applyAlignment="1">
      <alignment horizontal="left" vertical="center"/>
    </xf>
    <xf numFmtId="182" fontId="3" fillId="0" borderId="31" xfId="0" applyNumberFormat="1" applyFont="1" applyBorder="1" applyAlignment="1">
      <alignment horizontal="left" vertical="center"/>
    </xf>
    <xf numFmtId="177" fontId="3" fillId="0" borderId="18" xfId="0" applyNumberFormat="1" applyFont="1" applyBorder="1" applyAlignment="1">
      <alignment horizontal="left" vertical="center"/>
    </xf>
    <xf numFmtId="0" fontId="3" fillId="0" borderId="26" xfId="0" applyFont="1" applyBorder="1" applyAlignment="1">
      <alignment horizontal="center" vertical="center"/>
    </xf>
    <xf numFmtId="0" fontId="3" fillId="0" borderId="37"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7" xfId="0" applyFont="1" applyBorder="1" applyAlignment="1">
      <alignment vertical="center"/>
    </xf>
    <xf numFmtId="179" fontId="2" fillId="0" borderId="34" xfId="0" applyNumberFormat="1" applyFont="1" applyBorder="1" applyAlignment="1">
      <alignment horizontal="left" vertical="center"/>
    </xf>
    <xf numFmtId="0" fontId="3" fillId="0" borderId="36" xfId="0" applyFont="1" applyBorder="1" applyAlignment="1">
      <alignment vertical="center"/>
    </xf>
    <xf numFmtId="0" fontId="3" fillId="0" borderId="34" xfId="0" applyFont="1" applyBorder="1" applyAlignment="1">
      <alignment vertical="center"/>
    </xf>
    <xf numFmtId="0" fontId="3" fillId="0" borderId="38" xfId="0" applyFont="1" applyBorder="1" applyAlignment="1">
      <alignment horizontal="left" vertical="center"/>
    </xf>
    <xf numFmtId="0" fontId="2" fillId="0" borderId="34" xfId="0" applyFont="1" applyBorder="1" applyAlignment="1">
      <alignment horizontal="left" vertical="center"/>
    </xf>
    <xf numFmtId="0" fontId="2" fillId="0" borderId="39" xfId="0" applyFont="1" applyBorder="1" applyAlignment="1">
      <alignment horizontal="left" vertical="center"/>
    </xf>
    <xf numFmtId="0" fontId="3" fillId="0" borderId="35" xfId="0" applyFont="1" applyBorder="1" applyAlignment="1">
      <alignment vertical="center"/>
    </xf>
    <xf numFmtId="0" fontId="3" fillId="0" borderId="39" xfId="0" applyFont="1" applyBorder="1" applyAlignment="1">
      <alignment horizontal="left" vertical="center"/>
    </xf>
    <xf numFmtId="0" fontId="3" fillId="0" borderId="38" xfId="0" applyFont="1" applyBorder="1" applyAlignment="1">
      <alignment vertical="center"/>
    </xf>
    <xf numFmtId="2" fontId="2" fillId="0" borderId="26" xfId="0" applyNumberFormat="1" applyFont="1" applyBorder="1" applyAlignment="1">
      <alignment horizontal="left" vertical="center"/>
    </xf>
    <xf numFmtId="2" fontId="3" fillId="0" borderId="31" xfId="0" applyNumberFormat="1" applyFont="1" applyBorder="1" applyAlignment="1">
      <alignment horizontal="left" vertical="center"/>
    </xf>
    <xf numFmtId="0" fontId="3" fillId="0" borderId="63" xfId="0" applyFont="1" applyBorder="1" applyAlignment="1">
      <alignment vertical="center"/>
    </xf>
    <xf numFmtId="0" fontId="2" fillId="0" borderId="62" xfId="0" applyFont="1" applyBorder="1" applyAlignment="1">
      <alignment horizontal="left" vertical="center"/>
    </xf>
    <xf numFmtId="0" fontId="2" fillId="0" borderId="65" xfId="0" applyFont="1" applyBorder="1" applyAlignment="1">
      <alignment horizontal="left" vertical="center"/>
    </xf>
    <xf numFmtId="0" fontId="3" fillId="0" borderId="66" xfId="0" applyFont="1" applyBorder="1" applyAlignment="1">
      <alignment horizontal="left" vertical="center"/>
    </xf>
    <xf numFmtId="0" fontId="3" fillId="0" borderId="62" xfId="0" applyFont="1" applyBorder="1" applyAlignment="1">
      <alignment horizontal="left" vertical="center"/>
    </xf>
    <xf numFmtId="0" fontId="3" fillId="0" borderId="67" xfId="0" applyFont="1" applyBorder="1" applyAlignment="1">
      <alignment horizontal="left" vertical="center"/>
    </xf>
    <xf numFmtId="0" fontId="2" fillId="0" borderId="63" xfId="0" applyFont="1" applyBorder="1" applyAlignment="1">
      <alignment horizontal="left" vertical="center"/>
    </xf>
    <xf numFmtId="0" fontId="2" fillId="0" borderId="68" xfId="0" applyFont="1" applyBorder="1" applyAlignment="1">
      <alignment horizontal="left" vertical="center"/>
    </xf>
    <xf numFmtId="0" fontId="2" fillId="0" borderId="66" xfId="0" applyFont="1" applyBorder="1" applyAlignment="1">
      <alignment horizontal="left" vertical="center"/>
    </xf>
    <xf numFmtId="0" fontId="3" fillId="0" borderId="68" xfId="0" applyFont="1" applyBorder="1" applyAlignment="1">
      <alignment horizontal="left" vertical="center"/>
    </xf>
    <xf numFmtId="0" fontId="3" fillId="0" borderId="65" xfId="0" applyFont="1" applyBorder="1" applyAlignment="1">
      <alignment horizontal="left" vertical="center"/>
    </xf>
    <xf numFmtId="0" fontId="2" fillId="0" borderId="67" xfId="0" applyFont="1" applyBorder="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Font="1" applyBorder="1" applyAlignment="1">
      <alignment/>
    </xf>
    <xf numFmtId="0" fontId="6" fillId="0" borderId="0" xfId="0" applyFont="1" applyBorder="1" applyAlignment="1">
      <alignment horizontal="right"/>
    </xf>
    <xf numFmtId="0" fontId="0" fillId="0" borderId="10" xfId="0" applyFont="1" applyBorder="1" applyAlignment="1">
      <alignment/>
    </xf>
    <xf numFmtId="0" fontId="1" fillId="0" borderId="47" xfId="0" applyFont="1" applyBorder="1" applyAlignment="1">
      <alignment vertical="center"/>
    </xf>
    <xf numFmtId="0" fontId="1" fillId="0" borderId="48" xfId="0" applyFont="1" applyBorder="1" applyAlignment="1">
      <alignment vertical="center"/>
    </xf>
    <xf numFmtId="0" fontId="1" fillId="0" borderId="69" xfId="0" applyFont="1" applyBorder="1" applyAlignment="1">
      <alignment horizontal="left" vertical="center" indent="1"/>
    </xf>
    <xf numFmtId="0" fontId="1" fillId="0" borderId="51" xfId="0" applyFont="1" applyBorder="1" applyAlignment="1">
      <alignment horizontal="left" vertical="center" indent="1"/>
    </xf>
    <xf numFmtId="180" fontId="1" fillId="0" borderId="49" xfId="0" applyNumberFormat="1" applyFont="1" applyBorder="1" applyAlignment="1">
      <alignment horizontal="left" vertical="center"/>
    </xf>
    <xf numFmtId="0" fontId="1" fillId="0" borderId="37" xfId="0" applyFont="1" applyBorder="1" applyAlignment="1">
      <alignment vertical="center"/>
    </xf>
    <xf numFmtId="0" fontId="1" fillId="0" borderId="34" xfId="0" applyFont="1" applyBorder="1" applyAlignment="1">
      <alignment vertical="center"/>
    </xf>
    <xf numFmtId="0" fontId="1" fillId="0" borderId="70" xfId="0" applyFont="1" applyBorder="1" applyAlignment="1">
      <alignment horizontal="left" vertical="center" indent="1"/>
    </xf>
    <xf numFmtId="0" fontId="1" fillId="0" borderId="38" xfId="0" applyFont="1" applyBorder="1" applyAlignment="1">
      <alignment horizontal="left" vertical="center" indent="1"/>
    </xf>
    <xf numFmtId="180" fontId="1" fillId="0" borderId="35" xfId="0" applyNumberFormat="1" applyFont="1" applyBorder="1" applyAlignment="1">
      <alignment horizontal="left" vertical="center"/>
    </xf>
    <xf numFmtId="0" fontId="1" fillId="0" borderId="45" xfId="0" applyFont="1" applyBorder="1" applyAlignment="1">
      <alignment vertical="center"/>
    </xf>
    <xf numFmtId="0" fontId="1" fillId="0" borderId="2" xfId="0" applyFont="1" applyBorder="1" applyAlignment="1">
      <alignment vertical="center"/>
    </xf>
    <xf numFmtId="0" fontId="1" fillId="0" borderId="71" xfId="0" applyFont="1" applyBorder="1" applyAlignment="1">
      <alignment horizontal="left" vertical="center" indent="1"/>
    </xf>
    <xf numFmtId="0" fontId="1" fillId="0" borderId="3" xfId="0" applyFont="1" applyBorder="1" applyAlignment="1">
      <alignment horizontal="left" vertical="center" indent="1"/>
    </xf>
    <xf numFmtId="180" fontId="1" fillId="0" borderId="1" xfId="0" applyNumberFormat="1" applyFont="1" applyBorder="1" applyAlignment="1">
      <alignment horizontal="left" vertical="center"/>
    </xf>
    <xf numFmtId="0" fontId="0" fillId="0" borderId="0" xfId="0" applyFont="1" applyAlignment="1">
      <alignment horizontal="center"/>
    </xf>
    <xf numFmtId="0" fontId="0" fillId="0" borderId="69" xfId="0" applyFont="1" applyBorder="1" applyAlignment="1">
      <alignment/>
    </xf>
    <xf numFmtId="0" fontId="1" fillId="0" borderId="49" xfId="0" applyNumberFormat="1" applyFont="1" applyBorder="1" applyAlignment="1">
      <alignment horizontal="left" vertical="center"/>
    </xf>
    <xf numFmtId="0" fontId="0" fillId="0" borderId="70" xfId="0" applyFont="1" applyBorder="1" applyAlignment="1">
      <alignment/>
    </xf>
    <xf numFmtId="0" fontId="0" fillId="0" borderId="70" xfId="0" applyFont="1" applyBorder="1" applyAlignment="1">
      <alignment vertical="center"/>
    </xf>
    <xf numFmtId="177" fontId="1" fillId="0" borderId="35" xfId="0" applyNumberFormat="1" applyFont="1" applyBorder="1" applyAlignment="1">
      <alignment horizontal="left" vertical="center"/>
    </xf>
    <xf numFmtId="176" fontId="1" fillId="0" borderId="35" xfId="0" applyNumberFormat="1" applyFont="1" applyBorder="1" applyAlignment="1">
      <alignment horizontal="left" vertical="center"/>
    </xf>
    <xf numFmtId="0" fontId="1" fillId="0" borderId="34" xfId="0" applyFont="1" applyBorder="1" applyAlignment="1">
      <alignment horizontal="center"/>
    </xf>
    <xf numFmtId="0" fontId="0" fillId="0" borderId="34" xfId="0" applyFont="1" applyBorder="1" applyAlignment="1">
      <alignment horizontal="center"/>
    </xf>
    <xf numFmtId="0" fontId="0" fillId="0" borderId="34" xfId="0" applyFont="1" applyBorder="1" applyAlignment="1">
      <alignment/>
    </xf>
    <xf numFmtId="178" fontId="1" fillId="0" borderId="35" xfId="0" applyNumberFormat="1" applyFont="1" applyBorder="1" applyAlignment="1">
      <alignment horizontal="left" vertical="center"/>
    </xf>
    <xf numFmtId="0" fontId="0" fillId="0" borderId="2" xfId="0" applyFont="1" applyBorder="1" applyAlignment="1">
      <alignment/>
    </xf>
    <xf numFmtId="0" fontId="0" fillId="0" borderId="71" xfId="0" applyFont="1" applyFill="1" applyBorder="1" applyAlignment="1">
      <alignment/>
    </xf>
    <xf numFmtId="0" fontId="1" fillId="0" borderId="1" xfId="0" applyNumberFormat="1" applyFont="1" applyBorder="1" applyAlignment="1">
      <alignment horizontal="left" vertical="center"/>
    </xf>
    <xf numFmtId="0" fontId="0" fillId="0" borderId="0" xfId="0" applyFont="1" applyAlignment="1">
      <alignment horizontal="right" vertical="center"/>
    </xf>
    <xf numFmtId="0" fontId="7" fillId="0" borderId="0" xfId="0" applyFont="1" applyAlignment="1">
      <alignment/>
    </xf>
    <xf numFmtId="0" fontId="0" fillId="0" borderId="59" xfId="0" applyFont="1" applyBorder="1" applyAlignment="1">
      <alignment horizontal="center" vertical="center"/>
    </xf>
    <xf numFmtId="0" fontId="0" fillId="0" borderId="59" xfId="0" applyFont="1" applyBorder="1" applyAlignment="1">
      <alignment horizontal="right" vertical="center"/>
    </xf>
    <xf numFmtId="207" fontId="0" fillId="0" borderId="59" xfId="0" applyNumberFormat="1" applyFont="1" applyBorder="1" applyAlignment="1">
      <alignment/>
    </xf>
    <xf numFmtId="0" fontId="0" fillId="0" borderId="59" xfId="0" applyNumberFormat="1" applyFont="1" applyBorder="1" applyAlignment="1">
      <alignment horizontal="right" vertical="center"/>
    </xf>
    <xf numFmtId="0" fontId="0" fillId="0" borderId="59" xfId="0" applyFont="1" applyFill="1" applyBorder="1" applyAlignment="1">
      <alignment/>
    </xf>
    <xf numFmtId="179" fontId="0" fillId="0" borderId="59" xfId="0" applyNumberFormat="1" applyFont="1" applyBorder="1" applyAlignment="1">
      <alignment horizontal="right" vertical="center"/>
    </xf>
    <xf numFmtId="0" fontId="0" fillId="0" borderId="72" xfId="0" applyFont="1" applyBorder="1" applyAlignment="1">
      <alignment/>
    </xf>
    <xf numFmtId="207" fontId="0" fillId="0" borderId="72" xfId="0" applyNumberFormat="1" applyFont="1" applyBorder="1" applyAlignment="1">
      <alignment/>
    </xf>
    <xf numFmtId="0" fontId="0" fillId="0" borderId="72" xfId="0" applyNumberFormat="1" applyFont="1" applyBorder="1" applyAlignment="1">
      <alignment horizontal="right" vertical="center"/>
    </xf>
    <xf numFmtId="207" fontId="0" fillId="0" borderId="0" xfId="0" applyNumberFormat="1" applyFont="1" applyBorder="1" applyAlignment="1">
      <alignment/>
    </xf>
    <xf numFmtId="0" fontId="0" fillId="0" borderId="0" xfId="0" applyNumberFormat="1" applyFont="1" applyBorder="1" applyAlignment="1">
      <alignment horizontal="right" vertical="center"/>
    </xf>
    <xf numFmtId="0" fontId="0" fillId="2" borderId="59" xfId="0" applyFont="1" applyFill="1" applyBorder="1" applyAlignment="1">
      <alignment vertical="center"/>
    </xf>
    <xf numFmtId="0" fontId="0" fillId="2" borderId="59" xfId="0" applyFont="1" applyFill="1" applyBorder="1" applyAlignment="1">
      <alignment horizontal="right" vertical="center"/>
    </xf>
    <xf numFmtId="0" fontId="0" fillId="0" borderId="59" xfId="0" applyFont="1" applyBorder="1" applyAlignment="1">
      <alignment vertical="center"/>
    </xf>
    <xf numFmtId="56" fontId="0" fillId="0" borderId="59" xfId="0" applyNumberFormat="1" applyFont="1" applyBorder="1" applyAlignment="1">
      <alignment vertical="center"/>
    </xf>
    <xf numFmtId="178" fontId="0" fillId="2" borderId="59" xfId="0" applyNumberFormat="1" applyFont="1" applyFill="1" applyBorder="1" applyAlignment="1">
      <alignment horizontal="right" vertical="center"/>
    </xf>
    <xf numFmtId="178" fontId="0" fillId="0" borderId="59" xfId="0" applyNumberFormat="1" applyFont="1" applyBorder="1" applyAlignment="1">
      <alignment horizontal="right" vertical="center"/>
    </xf>
    <xf numFmtId="56" fontId="0" fillId="2" borderId="59" xfId="0" applyNumberFormat="1" applyFont="1" applyFill="1" applyBorder="1" applyAlignment="1">
      <alignment vertical="center"/>
    </xf>
    <xf numFmtId="179" fontId="0" fillId="2" borderId="59" xfId="0" applyNumberFormat="1" applyFont="1" applyFill="1" applyBorder="1" applyAlignment="1">
      <alignment horizontal="right" vertical="center"/>
    </xf>
    <xf numFmtId="176" fontId="0" fillId="2" borderId="59" xfId="0" applyNumberFormat="1" applyFont="1" applyFill="1" applyBorder="1" applyAlignment="1">
      <alignment horizontal="right" vertical="center"/>
    </xf>
    <xf numFmtId="0" fontId="0" fillId="2" borderId="0" xfId="0" applyFont="1" applyFill="1" applyBorder="1" applyAlignment="1">
      <alignment vertical="center"/>
    </xf>
    <xf numFmtId="0" fontId="0" fillId="2" borderId="0" xfId="0" applyFont="1" applyFill="1" applyBorder="1" applyAlignment="1">
      <alignment horizontal="right" vertical="center"/>
    </xf>
    <xf numFmtId="0" fontId="0" fillId="0" borderId="59" xfId="0" applyFont="1" applyBorder="1" applyAlignment="1">
      <alignment horizontal="right"/>
    </xf>
    <xf numFmtId="40" fontId="12" fillId="0" borderId="59" xfId="17" applyFont="1" applyBorder="1" applyAlignment="1">
      <alignment vertical="center" wrapText="1"/>
    </xf>
    <xf numFmtId="184" fontId="0" fillId="0" borderId="59" xfId="0" applyNumberFormat="1" applyFont="1" applyBorder="1" applyAlignment="1">
      <alignment/>
    </xf>
    <xf numFmtId="179" fontId="0" fillId="0" borderId="59" xfId="0" applyNumberFormat="1" applyFont="1" applyBorder="1" applyAlignment="1">
      <alignment/>
    </xf>
    <xf numFmtId="0" fontId="3" fillId="0" borderId="0" xfId="0" applyFont="1" applyAlignment="1">
      <alignment/>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 fillId="0" borderId="41" xfId="0" applyFont="1" applyBorder="1" applyAlignment="1">
      <alignment horizontal="center" vertical="center"/>
    </xf>
    <xf numFmtId="0" fontId="1" fillId="0" borderId="46" xfId="0" applyFont="1" applyBorder="1" applyAlignment="1">
      <alignment horizontal="center" vertical="center"/>
    </xf>
    <xf numFmtId="0" fontId="0" fillId="0" borderId="48" xfId="0" applyFont="1" applyBorder="1" applyAlignment="1">
      <alignment/>
    </xf>
    <xf numFmtId="0" fontId="1" fillId="0" borderId="0" xfId="0" applyFont="1" applyBorder="1" applyAlignment="1">
      <alignment horizontal="center"/>
    </xf>
    <xf numFmtId="204" fontId="1" fillId="0" borderId="0" xfId="0" applyNumberFormat="1" applyFont="1" applyBorder="1" applyAlignment="1">
      <alignment horizontal="center"/>
    </xf>
    <xf numFmtId="0" fontId="0" fillId="0" borderId="61" xfId="0" applyBorder="1" applyAlignment="1">
      <alignment horizontal="center"/>
    </xf>
    <xf numFmtId="0" fontId="0" fillId="0" borderId="61" xfId="0" applyBorder="1" applyAlignment="1">
      <alignment/>
    </xf>
    <xf numFmtId="0" fontId="0" fillId="0" borderId="64" xfId="0" applyBorder="1" applyAlignment="1">
      <alignment horizontal="center"/>
    </xf>
    <xf numFmtId="0" fontId="0" fillId="0" borderId="64" xfId="0" applyBorder="1" applyAlignment="1">
      <alignment/>
    </xf>
    <xf numFmtId="0" fontId="0" fillId="0" borderId="59" xfId="0" applyBorder="1" applyAlignment="1">
      <alignment shrinkToFit="1"/>
    </xf>
    <xf numFmtId="0" fontId="0" fillId="0" borderId="59" xfId="0" applyBorder="1" applyAlignment="1">
      <alignment horizontal="center"/>
    </xf>
    <xf numFmtId="0" fontId="0" fillId="0" borderId="59" xfId="0" applyBorder="1" applyAlignment="1">
      <alignment/>
    </xf>
    <xf numFmtId="0" fontId="0" fillId="0" borderId="75" xfId="0" applyBorder="1" applyAlignment="1">
      <alignment/>
    </xf>
    <xf numFmtId="0" fontId="0" fillId="0" borderId="60" xfId="0" applyBorder="1" applyAlignment="1">
      <alignment/>
    </xf>
    <xf numFmtId="0" fontId="0" fillId="0" borderId="76" xfId="0" applyBorder="1" applyAlignment="1">
      <alignment/>
    </xf>
    <xf numFmtId="0" fontId="0" fillId="0" borderId="10" xfId="0" applyBorder="1" applyAlignment="1">
      <alignment/>
    </xf>
    <xf numFmtId="0" fontId="0" fillId="0" borderId="11" xfId="0" applyBorder="1" applyAlignment="1">
      <alignment/>
    </xf>
    <xf numFmtId="0" fontId="0" fillId="0" borderId="53" xfId="0" applyBorder="1" applyAlignment="1">
      <alignment/>
    </xf>
    <xf numFmtId="0" fontId="0" fillId="0" borderId="77" xfId="0" applyBorder="1" applyAlignment="1">
      <alignment/>
    </xf>
    <xf numFmtId="0" fontId="0" fillId="0" borderId="0" xfId="0" applyAlignment="1">
      <alignment horizontal="right" vertical="top"/>
    </xf>
    <xf numFmtId="0" fontId="1" fillId="0" borderId="50" xfId="0" applyFont="1" applyBorder="1" applyAlignment="1">
      <alignment vertical="center"/>
    </xf>
    <xf numFmtId="0" fontId="1" fillId="0" borderId="48" xfId="0" applyFont="1" applyBorder="1" applyAlignment="1">
      <alignment horizontal="right" vertical="center"/>
    </xf>
    <xf numFmtId="0" fontId="1" fillId="0" borderId="49" xfId="0" applyFont="1" applyBorder="1" applyAlignment="1">
      <alignment horizontal="left" vertical="center"/>
    </xf>
    <xf numFmtId="0" fontId="1" fillId="0" borderId="50" xfId="0" applyFont="1" applyBorder="1" applyAlignment="1">
      <alignment horizontal="left" vertical="center"/>
    </xf>
    <xf numFmtId="178" fontId="1" fillId="0" borderId="49" xfId="0" applyNumberFormat="1" applyFont="1" applyBorder="1" applyAlignment="1">
      <alignment horizontal="left" vertical="center"/>
    </xf>
    <xf numFmtId="0" fontId="1" fillId="0" borderId="44" xfId="0" applyFont="1" applyBorder="1" applyAlignment="1">
      <alignment vertical="center"/>
    </xf>
    <xf numFmtId="0" fontId="1" fillId="0" borderId="2" xfId="0" applyFont="1" applyBorder="1" applyAlignment="1">
      <alignment horizontal="right" vertical="center"/>
    </xf>
    <xf numFmtId="0" fontId="1" fillId="0" borderId="1" xfId="0" applyFont="1" applyBorder="1" applyAlignment="1">
      <alignment horizontal="left" vertical="center"/>
    </xf>
    <xf numFmtId="0" fontId="1" fillId="0" borderId="44" xfId="0" applyFont="1" applyBorder="1" applyAlignment="1">
      <alignment horizontal="left" vertical="center"/>
    </xf>
    <xf numFmtId="0" fontId="0" fillId="0" borderId="0" xfId="0" applyFont="1" applyAlignment="1">
      <alignment/>
    </xf>
    <xf numFmtId="176" fontId="0" fillId="0" borderId="59" xfId="0" applyNumberFormat="1" applyBorder="1" applyAlignment="1">
      <alignment horizontal="right"/>
    </xf>
    <xf numFmtId="176" fontId="0" fillId="0" borderId="59" xfId="0" applyNumberFormat="1" applyBorder="1" applyAlignment="1">
      <alignment/>
    </xf>
    <xf numFmtId="0" fontId="0" fillId="0" borderId="0" xfId="0" applyAlignment="1">
      <alignment horizontal="left" wrapText="1"/>
    </xf>
    <xf numFmtId="178" fontId="0" fillId="0" borderId="59" xfId="0" applyNumberFormat="1" applyFont="1" applyBorder="1" applyAlignment="1">
      <alignment shrinkToFit="1"/>
    </xf>
    <xf numFmtId="0" fontId="0" fillId="0" borderId="0" xfId="0" applyBorder="1" applyAlignment="1">
      <alignment/>
    </xf>
    <xf numFmtId="0" fontId="0" fillId="0" borderId="0" xfId="0" applyBorder="1" applyAlignment="1">
      <alignment horizontal="center"/>
    </xf>
    <xf numFmtId="0" fontId="0" fillId="0" borderId="0" xfId="0" applyAlignment="1">
      <alignment horizontal="right"/>
    </xf>
    <xf numFmtId="0" fontId="0" fillId="0" borderId="42" xfId="0" applyFont="1" applyBorder="1" applyAlignment="1">
      <alignment horizontal="center" vertical="center"/>
    </xf>
    <xf numFmtId="0" fontId="0" fillId="0" borderId="78" xfId="0" applyFont="1" applyBorder="1" applyAlignment="1">
      <alignment horizontal="center" vertical="center"/>
    </xf>
    <xf numFmtId="0" fontId="0" fillId="0" borderId="16" xfId="0" applyFont="1" applyBorder="1" applyAlignment="1">
      <alignment horizontal="center" vertical="center"/>
    </xf>
    <xf numFmtId="0" fontId="0" fillId="0" borderId="43" xfId="0" applyFont="1" applyBorder="1" applyAlignment="1">
      <alignment horizontal="center" vertical="center"/>
    </xf>
    <xf numFmtId="0" fontId="0" fillId="0" borderId="32" xfId="0" applyFont="1" applyBorder="1" applyAlignment="1">
      <alignment horizontal="center" vertical="center"/>
    </xf>
    <xf numFmtId="0" fontId="0" fillId="0" borderId="61"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79" xfId="0" applyFont="1" applyBorder="1" applyAlignment="1">
      <alignment horizontal="center" vertical="center"/>
    </xf>
    <xf numFmtId="0" fontId="0" fillId="0" borderId="14" xfId="0" applyFont="1" applyBorder="1" applyAlignment="1">
      <alignment horizontal="center" vertical="center"/>
    </xf>
    <xf numFmtId="0" fontId="0" fillId="0" borderId="41" xfId="0" applyFont="1" applyBorder="1" applyAlignment="1">
      <alignment horizontal="center" vertical="center"/>
    </xf>
    <xf numFmtId="0" fontId="0" fillId="0" borderId="80" xfId="0" applyFont="1" applyBorder="1" applyAlignment="1">
      <alignment horizontal="center" vertical="center"/>
    </xf>
    <xf numFmtId="0" fontId="0" fillId="0" borderId="15" xfId="0" applyFont="1" applyBorder="1" applyAlignment="1">
      <alignment horizontal="center" vertical="center"/>
    </xf>
    <xf numFmtId="0" fontId="0" fillId="0" borderId="63"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7" xfId="0" applyFont="1" applyBorder="1" applyAlignment="1">
      <alignment horizontal="center" vertical="center" shrinkToFit="1"/>
    </xf>
    <xf numFmtId="0" fontId="1" fillId="0" borderId="74" xfId="0" applyFont="1" applyBorder="1" applyAlignment="1">
      <alignment horizontal="center" vertical="center"/>
    </xf>
    <xf numFmtId="0" fontId="1" fillId="0" borderId="41" xfId="0" applyFont="1" applyBorder="1" applyAlignment="1">
      <alignment horizontal="center" vertical="center"/>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1" fillId="0" borderId="25" xfId="0" applyFont="1" applyBorder="1" applyAlignment="1">
      <alignment horizontal="center" vertical="center"/>
    </xf>
    <xf numFmtId="0" fontId="1" fillId="0" borderId="16" xfId="0" applyFont="1" applyBorder="1" applyAlignment="1">
      <alignment horizontal="center" vertical="center"/>
    </xf>
    <xf numFmtId="0" fontId="1" fillId="0" borderId="46" xfId="0" applyFont="1" applyBorder="1" applyAlignment="1">
      <alignment horizontal="center" vertical="center"/>
    </xf>
    <xf numFmtId="0" fontId="1" fillId="0" borderId="43" xfId="0" applyFont="1" applyBorder="1" applyAlignment="1">
      <alignment horizontal="center" vertical="center"/>
    </xf>
    <xf numFmtId="0" fontId="1" fillId="0" borderId="40" xfId="0" applyFont="1" applyBorder="1" applyAlignment="1">
      <alignment horizontal="center" vertical="center"/>
    </xf>
    <xf numFmtId="0" fontId="1" fillId="0" borderId="24" xfId="0" applyFont="1" applyBorder="1" applyAlignment="1">
      <alignment horizontal="center" vertical="center"/>
    </xf>
    <xf numFmtId="0" fontId="1" fillId="0" borderId="6" xfId="0" applyFont="1" applyBorder="1" applyAlignment="1">
      <alignment horizontal="center" vertical="center"/>
    </xf>
    <xf numFmtId="0" fontId="1" fillId="0" borderId="81" xfId="0" applyFont="1" applyBorder="1" applyAlignment="1">
      <alignment horizontal="center" vertical="center"/>
    </xf>
    <xf numFmtId="0" fontId="1" fillId="0" borderId="2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73" xfId="0" applyFont="1" applyBorder="1" applyAlignment="1">
      <alignment horizontal="center" vertical="center"/>
    </xf>
    <xf numFmtId="0" fontId="1" fillId="0" borderId="42" xfId="0" applyFont="1" applyBorder="1" applyAlignment="1">
      <alignment horizontal="center" vertical="center"/>
    </xf>
    <xf numFmtId="0" fontId="0" fillId="0" borderId="44" xfId="0" applyFont="1" applyBorder="1" applyAlignment="1">
      <alignment horizontal="center" vertical="center"/>
    </xf>
    <xf numFmtId="0" fontId="0" fillId="0" borderId="2" xfId="0" applyFont="1" applyBorder="1" applyAlignment="1">
      <alignment horizontal="center" vertical="center"/>
    </xf>
    <xf numFmtId="0" fontId="0" fillId="0" borderId="45" xfId="0" applyFont="1" applyBorder="1" applyAlignment="1">
      <alignment horizontal="center" vertical="center"/>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right" vertical="center"/>
    </xf>
    <xf numFmtId="0" fontId="0" fillId="0" borderId="35" xfId="0" applyFont="1" applyBorder="1" applyAlignment="1">
      <alignment horizontal="center" vertical="center"/>
    </xf>
    <xf numFmtId="0" fontId="0" fillId="0" borderId="19" xfId="0" applyFont="1" applyBorder="1" applyAlignment="1">
      <alignment horizontal="center" vertical="center"/>
    </xf>
    <xf numFmtId="0" fontId="0" fillId="0" borderId="37" xfId="0" applyFont="1" applyBorder="1" applyAlignment="1">
      <alignment horizontal="center" vertical="center"/>
    </xf>
    <xf numFmtId="0" fontId="0" fillId="0" borderId="34" xfId="0" applyFont="1" applyBorder="1" applyAlignment="1">
      <alignment horizontal="center" vertical="center"/>
    </xf>
    <xf numFmtId="0" fontId="0" fillId="0" borderId="48" xfId="0" applyFont="1" applyBorder="1" applyAlignment="1">
      <alignment horizontal="center" vertical="center"/>
    </xf>
    <xf numFmtId="0" fontId="0" fillId="0" borderId="51" xfId="0" applyFont="1" applyBorder="1" applyAlignment="1">
      <alignment horizontal="center" vertical="center"/>
    </xf>
    <xf numFmtId="0" fontId="0" fillId="0" borderId="74" xfId="0" applyFont="1" applyBorder="1" applyAlignment="1">
      <alignment horizontal="center" vertical="center"/>
    </xf>
    <xf numFmtId="0" fontId="0" fillId="0" borderId="73" xfId="0" applyFont="1" applyBorder="1" applyAlignment="1">
      <alignment horizontal="center" vertical="center"/>
    </xf>
    <xf numFmtId="0" fontId="0" fillId="0" borderId="46" xfId="0" applyFont="1" applyBorder="1" applyAlignment="1">
      <alignment horizontal="center" vertical="center"/>
    </xf>
    <xf numFmtId="0" fontId="0" fillId="0" borderId="50"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56" xfId="0" applyFont="1" applyBorder="1" applyAlignment="1">
      <alignment horizontal="center" vertical="center"/>
    </xf>
    <xf numFmtId="0" fontId="3" fillId="0" borderId="77"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82" xfId="0" applyFont="1" applyBorder="1" applyAlignment="1">
      <alignment horizontal="center" vertical="center"/>
    </xf>
    <xf numFmtId="0" fontId="3" fillId="0" borderId="49" xfId="0" applyFont="1" applyBorder="1" applyAlignment="1">
      <alignment horizontal="center" vertical="center"/>
    </xf>
    <xf numFmtId="0" fontId="3" fillId="0" borderId="73" xfId="0" applyFont="1" applyBorder="1" applyAlignment="1">
      <alignment horizontal="center" vertical="center"/>
    </xf>
    <xf numFmtId="0" fontId="3" fillId="0" borderId="46" xfId="0" applyFont="1" applyBorder="1" applyAlignment="1">
      <alignment horizontal="center" vertical="center"/>
    </xf>
    <xf numFmtId="0" fontId="3" fillId="0" borderId="41" xfId="0" applyFont="1" applyBorder="1" applyAlignment="1">
      <alignment horizontal="center" vertical="center"/>
    </xf>
    <xf numFmtId="0" fontId="3" fillId="0" borderId="35"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37" xfId="0" applyFont="1" applyBorder="1" applyAlignment="1">
      <alignment horizontal="center" vertical="center"/>
    </xf>
    <xf numFmtId="0" fontId="3" fillId="0" borderId="34" xfId="0" applyFont="1" applyBorder="1" applyAlignment="1">
      <alignment horizontal="center" vertical="center"/>
    </xf>
    <xf numFmtId="0" fontId="3" fillId="0" borderId="45"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65" xfId="0" applyFont="1" applyBorder="1" applyAlignment="1">
      <alignment horizontal="center" vertical="center"/>
    </xf>
    <xf numFmtId="0" fontId="3" fillId="0" borderId="50" xfId="0" applyFont="1" applyBorder="1" applyAlignment="1">
      <alignment horizontal="center" vertical="center"/>
    </xf>
    <xf numFmtId="0" fontId="3" fillId="0" borderId="36" xfId="0" applyFont="1" applyBorder="1" applyAlignment="1">
      <alignment horizontal="center" vertical="center"/>
    </xf>
    <xf numFmtId="0" fontId="3" fillId="0" borderId="44" xfId="0" applyFont="1" applyBorder="1" applyAlignment="1">
      <alignment horizontal="center" vertical="center"/>
    </xf>
    <xf numFmtId="0" fontId="3" fillId="0" borderId="51" xfId="0" applyFont="1" applyBorder="1" applyAlignment="1">
      <alignment horizontal="center" vertical="center"/>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1" fillId="0" borderId="70" xfId="0" applyFont="1" applyBorder="1" applyAlignment="1">
      <alignment horizontal="left" vertical="center" indent="1"/>
    </xf>
    <xf numFmtId="0" fontId="1" fillId="0" borderId="79" xfId="0" applyFont="1" applyBorder="1" applyAlignment="1">
      <alignment horizontal="center" vertical="center"/>
    </xf>
    <xf numFmtId="0" fontId="1" fillId="0" borderId="65"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9" xfId="0" applyFont="1" applyBorder="1" applyAlignment="1">
      <alignment horizontal="center" vertical="center"/>
    </xf>
    <xf numFmtId="0" fontId="1" fillId="0" borderId="64" xfId="0" applyFont="1" applyBorder="1" applyAlignment="1">
      <alignment horizontal="center" vertical="center"/>
    </xf>
    <xf numFmtId="0" fontId="1" fillId="0" borderId="67" xfId="0" applyFont="1" applyBorder="1" applyAlignment="1">
      <alignment horizontal="center" vertical="center"/>
    </xf>
    <xf numFmtId="0" fontId="1" fillId="0" borderId="77" xfId="0" applyFont="1" applyBorder="1" applyAlignment="1">
      <alignment horizontal="center" vertic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40"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1" fillId="0" borderId="43" xfId="0" applyFont="1" applyBorder="1" applyAlignment="1">
      <alignment horizontal="center"/>
    </xf>
    <xf numFmtId="0" fontId="0" fillId="0" borderId="0" xfId="0" applyFont="1" applyBorder="1" applyAlignment="1">
      <alignment horizontal="right"/>
    </xf>
    <xf numFmtId="180" fontId="1" fillId="0" borderId="35" xfId="0" applyNumberFormat="1" applyFont="1" applyBorder="1" applyAlignment="1">
      <alignment horizontal="center"/>
    </xf>
    <xf numFmtId="180" fontId="1" fillId="0" borderId="1" xfId="0" applyNumberFormat="1" applyFont="1" applyBorder="1" applyAlignment="1">
      <alignment horizontal="center"/>
    </xf>
    <xf numFmtId="0" fontId="1" fillId="0" borderId="54" xfId="0" applyFont="1" applyBorder="1" applyAlignment="1">
      <alignment horizontal="center" vertical="center"/>
    </xf>
    <xf numFmtId="180" fontId="1" fillId="0" borderId="18" xfId="0" applyNumberFormat="1" applyFont="1" applyBorder="1" applyAlignment="1">
      <alignment horizontal="center"/>
    </xf>
    <xf numFmtId="0" fontId="0" fillId="0" borderId="83" xfId="0" applyFont="1" applyBorder="1" applyAlignment="1">
      <alignment horizontal="center" vertical="center"/>
    </xf>
    <xf numFmtId="0" fontId="0" fillId="0" borderId="7" xfId="0" applyBorder="1" applyAlignment="1">
      <alignment horizontal="center" vertical="center"/>
    </xf>
    <xf numFmtId="0" fontId="0" fillId="0" borderId="58" xfId="0" applyBorder="1" applyAlignment="1">
      <alignment horizontal="center" vertical="center"/>
    </xf>
    <xf numFmtId="0" fontId="1" fillId="0" borderId="50" xfId="0" applyFont="1" applyBorder="1" applyAlignment="1">
      <alignment horizontal="center" vertical="center"/>
    </xf>
    <xf numFmtId="0" fontId="1" fillId="0" borderId="44" xfId="0" applyFont="1" applyBorder="1" applyAlignment="1">
      <alignment horizontal="center" vertical="center"/>
    </xf>
    <xf numFmtId="0" fontId="1" fillId="0" borderId="69" xfId="0" applyFont="1" applyBorder="1" applyAlignment="1">
      <alignment horizontal="center" vertical="center"/>
    </xf>
    <xf numFmtId="0" fontId="1" fillId="0" borderId="71" xfId="0" applyFont="1" applyBorder="1" applyAlignment="1">
      <alignment horizontal="center" vertical="center"/>
    </xf>
    <xf numFmtId="0" fontId="1" fillId="0" borderId="49" xfId="0" applyFont="1" applyBorder="1" applyAlignment="1">
      <alignment horizontal="center" vertical="center"/>
    </xf>
    <xf numFmtId="0" fontId="1" fillId="0" borderId="1" xfId="0" applyFont="1" applyBorder="1" applyAlignment="1">
      <alignment horizontal="center" vertical="center"/>
    </xf>
    <xf numFmtId="0" fontId="1" fillId="0" borderId="18"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196" fontId="1" fillId="0" borderId="35" xfId="0" applyNumberFormat="1" applyFont="1" applyBorder="1" applyAlignment="1">
      <alignment horizontal="center"/>
    </xf>
    <xf numFmtId="196" fontId="1" fillId="0" borderId="32" xfId="0" applyNumberFormat="1" applyFont="1" applyBorder="1" applyAlignment="1">
      <alignment horizontal="center"/>
    </xf>
    <xf numFmtId="196" fontId="1" fillId="0" borderId="33" xfId="0" applyNumberFormat="1" applyFont="1" applyBorder="1" applyAlignment="1">
      <alignment horizontal="center"/>
    </xf>
    <xf numFmtId="204" fontId="1" fillId="0" borderId="1" xfId="0" applyNumberFormat="1" applyFont="1" applyBorder="1" applyAlignment="1">
      <alignment horizontal="center"/>
    </xf>
    <xf numFmtId="204" fontId="1" fillId="0" borderId="42" xfId="0" applyNumberFormat="1" applyFont="1" applyBorder="1" applyAlignment="1">
      <alignment horizontal="center"/>
    </xf>
    <xf numFmtId="204" fontId="1" fillId="0" borderId="43" xfId="0" applyNumberFormat="1" applyFont="1" applyBorder="1" applyAlignment="1">
      <alignment horizontal="center"/>
    </xf>
    <xf numFmtId="0" fontId="0" fillId="0" borderId="72" xfId="0" applyBorder="1" applyAlignment="1">
      <alignment horizontal="left" wrapText="1"/>
    </xf>
    <xf numFmtId="0" fontId="0" fillId="0" borderId="0" xfId="0" applyAlignment="1">
      <alignment horizontal="left" wrapText="1"/>
    </xf>
    <xf numFmtId="0" fontId="0" fillId="0" borderId="59" xfId="0" applyBorder="1" applyAlignment="1">
      <alignment horizontal="center" shrinkToFit="1"/>
    </xf>
    <xf numFmtId="0" fontId="0" fillId="0" borderId="59" xfId="0" applyBorder="1" applyAlignment="1">
      <alignment horizontal="center"/>
    </xf>
    <xf numFmtId="0" fontId="0" fillId="0" borderId="10" xfId="0" applyBorder="1" applyAlignment="1">
      <alignment horizontal="center" shrinkToFit="1"/>
    </xf>
    <xf numFmtId="0" fontId="0" fillId="0" borderId="11" xfId="0" applyBorder="1" applyAlignment="1">
      <alignment horizontal="center" shrinkToFit="1"/>
    </xf>
    <xf numFmtId="182" fontId="0" fillId="0" borderId="59" xfId="0" applyNumberFormat="1" applyBorder="1" applyAlignment="1">
      <alignment horizontal="center"/>
    </xf>
    <xf numFmtId="0" fontId="0" fillId="0" borderId="61" xfId="0" applyFont="1" applyBorder="1" applyAlignment="1">
      <alignment horizontal="right" vertical="center"/>
    </xf>
    <xf numFmtId="0" fontId="0" fillId="0" borderId="75" xfId="0" applyFont="1" applyBorder="1" applyAlignment="1">
      <alignment horizontal="right" vertical="center"/>
    </xf>
    <xf numFmtId="0" fontId="0" fillId="0" borderId="64" xfId="0" applyFont="1" applyBorder="1" applyAlignment="1">
      <alignment horizontal="right" vertical="center"/>
    </xf>
    <xf numFmtId="0" fontId="11" fillId="0" borderId="61" xfId="0" applyFont="1" applyBorder="1" applyAlignment="1">
      <alignment vertical="center" wrapText="1"/>
    </xf>
    <xf numFmtId="0" fontId="11" fillId="0" borderId="75" xfId="0" applyFont="1" applyBorder="1" applyAlignment="1">
      <alignment vertical="center" wrapText="1"/>
    </xf>
    <xf numFmtId="0" fontId="11" fillId="0" borderId="64" xfId="0" applyFont="1" applyBorder="1" applyAlignment="1">
      <alignment vertical="center" wrapText="1"/>
    </xf>
    <xf numFmtId="40" fontId="12" fillId="0" borderId="61" xfId="17" applyFont="1" applyBorder="1" applyAlignment="1">
      <alignment vertical="center" wrapText="1"/>
    </xf>
    <xf numFmtId="40" fontId="12" fillId="0" borderId="64" xfId="17" applyFont="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20"/>
  <sheetViews>
    <sheetView showGridLines="0" view="pageBreakPreview" zoomScale="75" zoomScaleNormal="75" zoomScaleSheetLayoutView="75" workbookViewId="0" topLeftCell="A1">
      <selection activeCell="E12" sqref="E12"/>
    </sheetView>
  </sheetViews>
  <sheetFormatPr defaultColWidth="9.00390625" defaultRowHeight="13.5"/>
  <cols>
    <col min="1" max="1" width="2.00390625" style="1" customWidth="1"/>
    <col min="2" max="3" width="9.00390625" style="1" customWidth="1"/>
    <col min="4" max="4" width="4.00390625" style="1" customWidth="1"/>
    <col min="5" max="5" width="7.50390625" style="1" customWidth="1"/>
    <col min="6" max="6" width="3.875" style="1" customWidth="1"/>
    <col min="7" max="7" width="2.25390625" style="1" customWidth="1"/>
    <col min="8" max="8" width="1.625" style="1" customWidth="1"/>
    <col min="9" max="9" width="7.625" style="1" customWidth="1"/>
    <col min="10" max="10" width="1.625" style="1" customWidth="1"/>
    <col min="11" max="11" width="7.625" style="1" customWidth="1"/>
    <col min="12" max="12" width="1.625" style="1" customWidth="1"/>
    <col min="13" max="13" width="7.625" style="1" customWidth="1"/>
    <col min="14" max="14" width="10.125" style="1" customWidth="1"/>
    <col min="15" max="15" width="14.875" style="1" customWidth="1"/>
    <col min="16" max="16384" width="9.00390625" style="1" customWidth="1"/>
  </cols>
  <sheetData>
    <row r="1" ht="15" customHeight="1">
      <c r="O1" s="1" t="s">
        <v>170</v>
      </c>
    </row>
    <row r="2" ht="15" customHeight="1">
      <c r="B2" s="1" t="s">
        <v>717</v>
      </c>
    </row>
    <row r="3" spans="2:15" ht="17.25" customHeight="1">
      <c r="B3" s="357"/>
      <c r="C3" s="372"/>
      <c r="D3" s="372" t="s">
        <v>171</v>
      </c>
      <c r="E3" s="372"/>
      <c r="F3" s="372"/>
      <c r="G3" s="372"/>
      <c r="H3" s="372" t="s">
        <v>172</v>
      </c>
      <c r="I3" s="372"/>
      <c r="J3" s="372"/>
      <c r="K3" s="372"/>
      <c r="L3" s="372"/>
      <c r="M3" s="372"/>
      <c r="N3" s="372"/>
      <c r="O3" s="363" t="s">
        <v>173</v>
      </c>
    </row>
    <row r="4" spans="2:15" ht="17.25" customHeight="1">
      <c r="B4" s="358"/>
      <c r="C4" s="373"/>
      <c r="D4" s="373"/>
      <c r="E4" s="373"/>
      <c r="F4" s="373"/>
      <c r="G4" s="373"/>
      <c r="H4" s="373" t="s">
        <v>174</v>
      </c>
      <c r="I4" s="373"/>
      <c r="J4" s="373" t="s">
        <v>175</v>
      </c>
      <c r="K4" s="373"/>
      <c r="L4" s="373" t="s">
        <v>176</v>
      </c>
      <c r="M4" s="373"/>
      <c r="N4" s="110" t="s">
        <v>177</v>
      </c>
      <c r="O4" s="364"/>
    </row>
    <row r="5" spans="2:15" ht="30" customHeight="1">
      <c r="B5" s="112" t="s">
        <v>178</v>
      </c>
      <c r="C5" s="113" t="s">
        <v>179</v>
      </c>
      <c r="D5" s="114">
        <v>25</v>
      </c>
      <c r="E5" s="115"/>
      <c r="F5" s="115"/>
      <c r="G5" s="116"/>
      <c r="H5" s="117"/>
      <c r="I5" s="116">
        <v>0.016</v>
      </c>
      <c r="J5" s="117"/>
      <c r="K5" s="116">
        <v>0.12</v>
      </c>
      <c r="L5" s="117"/>
      <c r="M5" s="116">
        <v>0.06</v>
      </c>
      <c r="N5" s="113" t="s">
        <v>180</v>
      </c>
      <c r="O5" s="118">
        <v>0.6</v>
      </c>
    </row>
    <row r="6" spans="2:15" ht="30" customHeight="1">
      <c r="B6" s="370" t="s">
        <v>181</v>
      </c>
      <c r="C6" s="119" t="s">
        <v>182</v>
      </c>
      <c r="D6" s="120">
        <v>39</v>
      </c>
      <c r="E6" s="121" t="s">
        <v>183</v>
      </c>
      <c r="F6" s="121">
        <v>31</v>
      </c>
      <c r="G6" s="122" t="s">
        <v>184</v>
      </c>
      <c r="H6" s="123"/>
      <c r="I6" s="122">
        <v>0.058</v>
      </c>
      <c r="J6" s="123"/>
      <c r="K6" s="122">
        <v>1.2</v>
      </c>
      <c r="L6" s="123"/>
      <c r="M6" s="122">
        <v>0.17</v>
      </c>
      <c r="N6" s="371" t="s">
        <v>185</v>
      </c>
      <c r="O6" s="362">
        <v>1</v>
      </c>
    </row>
    <row r="7" spans="2:15" ht="30" customHeight="1">
      <c r="B7" s="365"/>
      <c r="C7" s="113" t="s">
        <v>186</v>
      </c>
      <c r="D7" s="114">
        <v>13</v>
      </c>
      <c r="E7" s="124"/>
      <c r="F7" s="124"/>
      <c r="G7" s="125"/>
      <c r="H7" s="117"/>
      <c r="I7" s="116">
        <v>0.055</v>
      </c>
      <c r="J7" s="117"/>
      <c r="K7" s="116">
        <v>1.2</v>
      </c>
      <c r="L7" s="117"/>
      <c r="M7" s="116">
        <v>0.44</v>
      </c>
      <c r="N7" s="360"/>
      <c r="O7" s="359"/>
    </row>
    <row r="8" spans="2:15" ht="30" customHeight="1">
      <c r="B8" s="365" t="s">
        <v>187</v>
      </c>
      <c r="C8" s="113" t="s">
        <v>182</v>
      </c>
      <c r="D8" s="114">
        <v>20</v>
      </c>
      <c r="E8" s="115" t="s">
        <v>183</v>
      </c>
      <c r="F8" s="115">
        <v>18</v>
      </c>
      <c r="G8" s="116" t="s">
        <v>184</v>
      </c>
      <c r="H8" s="117"/>
      <c r="I8" s="116">
        <v>0.024</v>
      </c>
      <c r="J8" s="117"/>
      <c r="K8" s="116">
        <v>14</v>
      </c>
      <c r="L8" s="117"/>
      <c r="M8" s="116">
        <v>1.1</v>
      </c>
      <c r="N8" s="360" t="s">
        <v>188</v>
      </c>
      <c r="O8" s="359" t="s">
        <v>189</v>
      </c>
    </row>
    <row r="9" spans="2:15" ht="30" customHeight="1">
      <c r="B9" s="365"/>
      <c r="C9" s="113" t="s">
        <v>186</v>
      </c>
      <c r="D9" s="114">
        <v>6</v>
      </c>
      <c r="E9" s="124"/>
      <c r="F9" s="124"/>
      <c r="G9" s="125"/>
      <c r="H9" s="117"/>
      <c r="I9" s="116">
        <v>0.12</v>
      </c>
      <c r="J9" s="117"/>
      <c r="K9" s="116">
        <v>11</v>
      </c>
      <c r="L9" s="117"/>
      <c r="M9" s="116">
        <v>6.7</v>
      </c>
      <c r="N9" s="360"/>
      <c r="O9" s="359"/>
    </row>
    <row r="10" spans="2:15" ht="30" customHeight="1">
      <c r="B10" s="365" t="s">
        <v>8</v>
      </c>
      <c r="C10" s="113" t="s">
        <v>182</v>
      </c>
      <c r="D10" s="114">
        <v>20</v>
      </c>
      <c r="E10" s="115" t="s">
        <v>183</v>
      </c>
      <c r="F10" s="115">
        <v>18</v>
      </c>
      <c r="G10" s="116" t="s">
        <v>184</v>
      </c>
      <c r="H10" s="117"/>
      <c r="I10" s="116">
        <v>0.12</v>
      </c>
      <c r="J10" s="117"/>
      <c r="K10" s="116">
        <v>2.3</v>
      </c>
      <c r="L10" s="117"/>
      <c r="M10" s="116">
        <v>1.1</v>
      </c>
      <c r="N10" s="360"/>
      <c r="O10" s="359"/>
    </row>
    <row r="11" spans="2:15" ht="30" customHeight="1">
      <c r="B11" s="365"/>
      <c r="C11" s="113" t="s">
        <v>186</v>
      </c>
      <c r="D11" s="114">
        <v>6</v>
      </c>
      <c r="E11" s="124"/>
      <c r="F11" s="124"/>
      <c r="G11" s="125"/>
      <c r="H11" s="117"/>
      <c r="I11" s="116">
        <v>0.24</v>
      </c>
      <c r="J11" s="117"/>
      <c r="K11" s="116">
        <v>1.8</v>
      </c>
      <c r="L11" s="117"/>
      <c r="M11" s="116">
        <v>0.78</v>
      </c>
      <c r="N11" s="360"/>
      <c r="O11" s="359"/>
    </row>
    <row r="12" spans="2:15" ht="30" customHeight="1">
      <c r="B12" s="112" t="s">
        <v>190</v>
      </c>
      <c r="C12" s="113" t="s">
        <v>179</v>
      </c>
      <c r="D12" s="114">
        <v>24</v>
      </c>
      <c r="E12" s="115"/>
      <c r="F12" s="115"/>
      <c r="G12" s="116"/>
      <c r="H12" s="117"/>
      <c r="I12" s="116">
        <v>0.044</v>
      </c>
      <c r="J12" s="117"/>
      <c r="K12" s="116">
        <v>0.11</v>
      </c>
      <c r="L12" s="117"/>
      <c r="M12" s="116">
        <v>0.053</v>
      </c>
      <c r="N12" s="113" t="s">
        <v>185</v>
      </c>
      <c r="O12" s="118">
        <v>1</v>
      </c>
    </row>
    <row r="13" spans="2:15" ht="30" customHeight="1">
      <c r="B13" s="369" t="s">
        <v>191</v>
      </c>
      <c r="C13" s="113" t="s">
        <v>192</v>
      </c>
      <c r="D13" s="114">
        <v>47</v>
      </c>
      <c r="E13" s="115"/>
      <c r="F13" s="115"/>
      <c r="G13" s="116"/>
      <c r="H13" s="117"/>
      <c r="I13" s="126">
        <v>0.041</v>
      </c>
      <c r="J13" s="117"/>
      <c r="K13" s="116">
        <v>22</v>
      </c>
      <c r="L13" s="117"/>
      <c r="M13" s="116">
        <v>3.5</v>
      </c>
      <c r="N13" s="366" t="s">
        <v>188</v>
      </c>
      <c r="O13" s="361">
        <v>1000</v>
      </c>
    </row>
    <row r="14" spans="2:15" ht="30" customHeight="1">
      <c r="B14" s="370"/>
      <c r="C14" s="113" t="s">
        <v>193</v>
      </c>
      <c r="D14" s="114">
        <v>30</v>
      </c>
      <c r="E14" s="115"/>
      <c r="F14" s="115"/>
      <c r="G14" s="116"/>
      <c r="H14" s="117"/>
      <c r="I14" s="127">
        <v>1</v>
      </c>
      <c r="J14" s="117"/>
      <c r="K14" s="116">
        <v>350</v>
      </c>
      <c r="L14" s="117"/>
      <c r="M14" s="116">
        <v>111</v>
      </c>
      <c r="N14" s="367"/>
      <c r="O14" s="362"/>
    </row>
    <row r="15" spans="2:15" ht="30" customHeight="1">
      <c r="B15" s="128" t="s">
        <v>194</v>
      </c>
      <c r="C15" s="110" t="s">
        <v>179</v>
      </c>
      <c r="D15" s="129">
        <v>15</v>
      </c>
      <c r="E15" s="130"/>
      <c r="F15" s="130"/>
      <c r="G15" s="131"/>
      <c r="H15" s="132"/>
      <c r="I15" s="133">
        <v>0.00011</v>
      </c>
      <c r="J15" s="132"/>
      <c r="K15" s="131">
        <v>0.051</v>
      </c>
      <c r="L15" s="132"/>
      <c r="M15" s="131">
        <v>0.0046</v>
      </c>
      <c r="N15" s="368"/>
      <c r="O15" s="134" t="s">
        <v>189</v>
      </c>
    </row>
    <row r="17" ht="27.75" customHeight="1">
      <c r="B17" s="334" t="s">
        <v>718</v>
      </c>
    </row>
    <row r="18" spans="2:15" ht="24.75" customHeight="1">
      <c r="B18" s="304" t="s">
        <v>181</v>
      </c>
      <c r="C18" s="303" t="s">
        <v>182</v>
      </c>
      <c r="D18" s="325">
        <v>22</v>
      </c>
      <c r="E18" s="326" t="s">
        <v>183</v>
      </c>
      <c r="F18" s="326">
        <v>6</v>
      </c>
      <c r="G18" s="327" t="s">
        <v>184</v>
      </c>
      <c r="H18" s="328"/>
      <c r="I18" s="329">
        <v>0.1</v>
      </c>
      <c r="J18" s="328"/>
      <c r="K18" s="327">
        <v>0.83</v>
      </c>
      <c r="L18" s="328"/>
      <c r="M18" s="327">
        <v>0.31</v>
      </c>
      <c r="N18" s="303" t="s">
        <v>185</v>
      </c>
      <c r="O18" s="306">
        <v>1</v>
      </c>
    </row>
    <row r="19" spans="2:15" ht="24.75" customHeight="1">
      <c r="B19" s="112" t="s">
        <v>187</v>
      </c>
      <c r="C19" s="113" t="s">
        <v>182</v>
      </c>
      <c r="D19" s="114">
        <v>6</v>
      </c>
      <c r="E19" s="115" t="s">
        <v>183</v>
      </c>
      <c r="F19" s="115">
        <v>6</v>
      </c>
      <c r="G19" s="116" t="s">
        <v>184</v>
      </c>
      <c r="H19" s="117"/>
      <c r="I19" s="116">
        <v>0.26</v>
      </c>
      <c r="J19" s="117"/>
      <c r="K19" s="116">
        <v>21</v>
      </c>
      <c r="L19" s="117"/>
      <c r="M19" s="116">
        <v>11.8</v>
      </c>
      <c r="N19" s="113" t="s">
        <v>188</v>
      </c>
      <c r="O19" s="118" t="s">
        <v>189</v>
      </c>
    </row>
    <row r="20" spans="2:15" ht="24.75" customHeight="1">
      <c r="B20" s="305" t="s">
        <v>191</v>
      </c>
      <c r="C20" s="110" t="s">
        <v>192</v>
      </c>
      <c r="D20" s="330">
        <v>4</v>
      </c>
      <c r="E20" s="331"/>
      <c r="F20" s="331"/>
      <c r="G20" s="332"/>
      <c r="H20" s="333"/>
      <c r="I20" s="273">
        <v>0.085</v>
      </c>
      <c r="J20" s="333"/>
      <c r="K20" s="332">
        <v>3.7</v>
      </c>
      <c r="L20" s="333"/>
      <c r="M20" s="332">
        <v>1.7</v>
      </c>
      <c r="N20" s="110" t="s">
        <v>188</v>
      </c>
      <c r="O20" s="111">
        <v>1000</v>
      </c>
    </row>
  </sheetData>
  <mergeCells count="18">
    <mergeCell ref="B6:B7"/>
    <mergeCell ref="N6:N7"/>
    <mergeCell ref="O6:O7"/>
    <mergeCell ref="H3:N3"/>
    <mergeCell ref="H4:I4"/>
    <mergeCell ref="J4:K4"/>
    <mergeCell ref="L4:M4"/>
    <mergeCell ref="B3:B4"/>
    <mergeCell ref="C3:C4"/>
    <mergeCell ref="D3:G4"/>
    <mergeCell ref="B8:B9"/>
    <mergeCell ref="N13:N15"/>
    <mergeCell ref="B13:B14"/>
    <mergeCell ref="B10:B11"/>
    <mergeCell ref="O8:O11"/>
    <mergeCell ref="N8:N11"/>
    <mergeCell ref="O13:O14"/>
    <mergeCell ref="O3:O4"/>
  </mergeCells>
  <printOptions/>
  <pageMargins left="0.7874015748031497" right="0.3937007874015748" top="0.984251968503937" bottom="0.984251968503937" header="0.5118110236220472" footer="0.5118110236220472"/>
  <pageSetup firstPageNumber="6" useFirstPageNumber="1" horizontalDpi="600" verticalDpi="600" orientation="portrait" paperSize="9" scale="87"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1:F27"/>
  <sheetViews>
    <sheetView view="pageBreakPreview" zoomScale="60" zoomScaleNormal="75" workbookViewId="0" topLeftCell="A1">
      <selection activeCell="I7" sqref="I7"/>
    </sheetView>
  </sheetViews>
  <sheetFormatPr defaultColWidth="9.00390625" defaultRowHeight="13.5"/>
  <cols>
    <col min="1" max="1" width="4.00390625" style="135" customWidth="1"/>
    <col min="2" max="2" width="27.375" style="135" customWidth="1"/>
    <col min="3" max="3" width="22.125" style="135" customWidth="1"/>
    <col min="4" max="5" width="9.00390625" style="135" customWidth="1"/>
    <col min="6" max="6" width="19.625" style="135" customWidth="1"/>
    <col min="7" max="16384" width="9.00390625" style="135" customWidth="1"/>
  </cols>
  <sheetData>
    <row r="1" spans="2:5" ht="13.5">
      <c r="B1" s="135" t="s">
        <v>592</v>
      </c>
      <c r="E1" s="135" t="s">
        <v>716</v>
      </c>
    </row>
    <row r="2" spans="2:5" ht="13.5">
      <c r="B2" s="135" t="s">
        <v>593</v>
      </c>
      <c r="E2" s="275" t="s">
        <v>594</v>
      </c>
    </row>
    <row r="3" spans="1:6" s="13" customFormat="1" ht="24.75" customHeight="1">
      <c r="A3" s="276" t="s">
        <v>161</v>
      </c>
      <c r="B3" s="276" t="s">
        <v>406</v>
      </c>
      <c r="C3" s="276" t="s">
        <v>200</v>
      </c>
      <c r="D3" s="276" t="s">
        <v>407</v>
      </c>
      <c r="E3" s="276" t="s">
        <v>408</v>
      </c>
      <c r="F3" s="276" t="s">
        <v>595</v>
      </c>
    </row>
    <row r="4" spans="1:6" ht="19.5" customHeight="1">
      <c r="A4" s="149">
        <v>1</v>
      </c>
      <c r="B4" s="149" t="s">
        <v>596</v>
      </c>
      <c r="C4" s="149" t="s">
        <v>551</v>
      </c>
      <c r="D4" s="149">
        <v>0.094</v>
      </c>
      <c r="E4" s="149">
        <v>10</v>
      </c>
      <c r="F4" s="149"/>
    </row>
    <row r="5" spans="1:6" ht="19.5" customHeight="1">
      <c r="A5" s="149">
        <v>2</v>
      </c>
      <c r="B5" s="149" t="s">
        <v>597</v>
      </c>
      <c r="C5" s="149" t="s">
        <v>598</v>
      </c>
      <c r="D5" s="149">
        <v>0.00073</v>
      </c>
      <c r="E5" s="149">
        <v>10</v>
      </c>
      <c r="F5" s="149"/>
    </row>
    <row r="6" spans="1:6" ht="19.5" customHeight="1">
      <c r="A6" s="149">
        <v>3</v>
      </c>
      <c r="B6" s="149" t="s">
        <v>599</v>
      </c>
      <c r="C6" s="149" t="s">
        <v>600</v>
      </c>
      <c r="D6" s="149">
        <v>0.085</v>
      </c>
      <c r="E6" s="149">
        <v>10</v>
      </c>
      <c r="F6" s="149"/>
    </row>
    <row r="7" spans="1:6" ht="19.5" customHeight="1">
      <c r="A7" s="149">
        <v>4</v>
      </c>
      <c r="B7" s="149" t="s">
        <v>601</v>
      </c>
      <c r="C7" s="149" t="s">
        <v>602</v>
      </c>
      <c r="D7" s="149">
        <v>0.00017</v>
      </c>
      <c r="E7" s="149">
        <v>10</v>
      </c>
      <c r="F7" s="149"/>
    </row>
    <row r="8" spans="1:6" ht="19.5" customHeight="1">
      <c r="A8" s="149">
        <v>5</v>
      </c>
      <c r="B8" s="149" t="s">
        <v>603</v>
      </c>
      <c r="C8" s="149" t="s">
        <v>604</v>
      </c>
      <c r="D8" s="298" t="s">
        <v>605</v>
      </c>
      <c r="E8" s="149">
        <v>10</v>
      </c>
      <c r="F8" s="149"/>
    </row>
    <row r="9" spans="1:6" ht="19.5" customHeight="1">
      <c r="A9" s="149">
        <v>6</v>
      </c>
      <c r="B9" s="149" t="s">
        <v>606</v>
      </c>
      <c r="C9" s="149" t="s">
        <v>476</v>
      </c>
      <c r="D9" s="149">
        <v>0.048</v>
      </c>
      <c r="E9" s="149">
        <v>10</v>
      </c>
      <c r="F9" s="149"/>
    </row>
    <row r="10" spans="1:6" ht="19.5" customHeight="1">
      <c r="A10" s="149">
        <v>7</v>
      </c>
      <c r="B10" s="149" t="s">
        <v>607</v>
      </c>
      <c r="C10" s="149" t="s">
        <v>608</v>
      </c>
      <c r="D10" s="149">
        <v>0.044</v>
      </c>
      <c r="E10" s="149">
        <v>10</v>
      </c>
      <c r="F10" s="149"/>
    </row>
    <row r="11" spans="1:6" ht="19.5" customHeight="1">
      <c r="A11" s="149">
        <v>8</v>
      </c>
      <c r="B11" s="280" t="s">
        <v>609</v>
      </c>
      <c r="C11" s="149" t="s">
        <v>604</v>
      </c>
      <c r="D11" s="298" t="s">
        <v>605</v>
      </c>
      <c r="E11" s="149">
        <v>10</v>
      </c>
      <c r="F11" s="149"/>
    </row>
    <row r="12" spans="1:6" ht="13.5">
      <c r="A12" s="282"/>
      <c r="B12" s="282"/>
      <c r="C12" s="282"/>
      <c r="D12" s="282"/>
      <c r="E12" s="282"/>
      <c r="F12" s="282"/>
    </row>
    <row r="13" spans="1:6" ht="13.5">
      <c r="A13" s="242"/>
      <c r="B13" s="135" t="s">
        <v>610</v>
      </c>
      <c r="C13" s="242"/>
      <c r="D13" s="242"/>
      <c r="E13" s="275" t="s">
        <v>594</v>
      </c>
      <c r="F13" s="242"/>
    </row>
    <row r="14" spans="1:6" s="13" customFormat="1" ht="24.75" customHeight="1">
      <c r="A14" s="276" t="s">
        <v>161</v>
      </c>
      <c r="B14" s="276" t="s">
        <v>406</v>
      </c>
      <c r="C14" s="276" t="s">
        <v>200</v>
      </c>
      <c r="D14" s="276" t="s">
        <v>407</v>
      </c>
      <c r="E14" s="276" t="s">
        <v>408</v>
      </c>
      <c r="F14" s="276" t="s">
        <v>595</v>
      </c>
    </row>
    <row r="15" spans="1:6" ht="19.5" customHeight="1">
      <c r="A15" s="149">
        <v>9</v>
      </c>
      <c r="B15" s="149" t="s">
        <v>611</v>
      </c>
      <c r="C15" s="149" t="s">
        <v>403</v>
      </c>
      <c r="D15" s="149">
        <v>0.059</v>
      </c>
      <c r="E15" s="277">
        <v>10</v>
      </c>
      <c r="F15" s="299" t="s">
        <v>612</v>
      </c>
    </row>
    <row r="16" spans="1:6" ht="19.5" customHeight="1">
      <c r="A16" s="149">
        <v>10</v>
      </c>
      <c r="B16" s="149" t="s">
        <v>613</v>
      </c>
      <c r="C16" s="149" t="s">
        <v>422</v>
      </c>
      <c r="D16" s="149">
        <v>1.2</v>
      </c>
      <c r="E16" s="277" t="s">
        <v>614</v>
      </c>
      <c r="F16" s="299" t="s">
        <v>615</v>
      </c>
    </row>
    <row r="17" spans="1:6" ht="19.5" customHeight="1">
      <c r="A17" s="149">
        <v>11</v>
      </c>
      <c r="B17" s="149" t="s">
        <v>616</v>
      </c>
      <c r="C17" s="149" t="s">
        <v>591</v>
      </c>
      <c r="D17" s="149">
        <v>6.1</v>
      </c>
      <c r="E17" s="277" t="s">
        <v>614</v>
      </c>
      <c r="F17" s="299" t="s">
        <v>617</v>
      </c>
    </row>
    <row r="18" spans="1:6" ht="19.5" customHeight="1">
      <c r="A18" s="149">
        <v>12</v>
      </c>
      <c r="B18" s="149" t="s">
        <v>618</v>
      </c>
      <c r="C18" s="149" t="s">
        <v>619</v>
      </c>
      <c r="D18" s="300">
        <v>0.0003</v>
      </c>
      <c r="E18" s="472" t="s">
        <v>620</v>
      </c>
      <c r="F18" s="475" t="s">
        <v>621</v>
      </c>
    </row>
    <row r="19" spans="1:6" ht="19.5" customHeight="1">
      <c r="A19" s="149">
        <v>13</v>
      </c>
      <c r="B19" s="149" t="s">
        <v>622</v>
      </c>
      <c r="C19" s="149" t="s">
        <v>623</v>
      </c>
      <c r="D19" s="149">
        <v>0.00077</v>
      </c>
      <c r="E19" s="473"/>
      <c r="F19" s="476"/>
    </row>
    <row r="20" spans="1:6" ht="19.5" customHeight="1">
      <c r="A20" s="149">
        <v>14</v>
      </c>
      <c r="B20" s="149" t="s">
        <v>624</v>
      </c>
      <c r="C20" s="149" t="s">
        <v>480</v>
      </c>
      <c r="D20" s="149">
        <v>0.0025</v>
      </c>
      <c r="E20" s="473"/>
      <c r="F20" s="476"/>
    </row>
    <row r="21" spans="1:6" ht="19.5" customHeight="1">
      <c r="A21" s="149">
        <v>15</v>
      </c>
      <c r="B21" s="149" t="s">
        <v>625</v>
      </c>
      <c r="C21" s="149" t="s">
        <v>386</v>
      </c>
      <c r="D21" s="149">
        <v>0.0063</v>
      </c>
      <c r="E21" s="473"/>
      <c r="F21" s="476"/>
    </row>
    <row r="22" spans="1:6" ht="19.5" customHeight="1">
      <c r="A22" s="149">
        <v>16</v>
      </c>
      <c r="B22" s="149" t="s">
        <v>626</v>
      </c>
      <c r="C22" s="149" t="s">
        <v>470</v>
      </c>
      <c r="D22" s="149">
        <v>0.015</v>
      </c>
      <c r="E22" s="474"/>
      <c r="F22" s="477"/>
    </row>
    <row r="23" spans="1:6" ht="19.5" customHeight="1">
      <c r="A23" s="149">
        <v>17</v>
      </c>
      <c r="B23" s="149" t="s">
        <v>627</v>
      </c>
      <c r="C23" s="149" t="s">
        <v>628</v>
      </c>
      <c r="D23" s="149">
        <v>0.0027</v>
      </c>
      <c r="E23" s="472">
        <v>10</v>
      </c>
      <c r="F23" s="478" t="s">
        <v>629</v>
      </c>
    </row>
    <row r="24" spans="1:6" ht="19.5" customHeight="1">
      <c r="A24" s="149">
        <v>18</v>
      </c>
      <c r="B24" s="149" t="s">
        <v>630</v>
      </c>
      <c r="C24" s="149" t="s">
        <v>631</v>
      </c>
      <c r="D24" s="149">
        <v>0.0027</v>
      </c>
      <c r="E24" s="474"/>
      <c r="F24" s="479"/>
    </row>
    <row r="25" spans="1:6" ht="19.5" customHeight="1">
      <c r="A25" s="149">
        <v>19</v>
      </c>
      <c r="B25" s="149" t="s">
        <v>632</v>
      </c>
      <c r="C25" s="149" t="s">
        <v>422</v>
      </c>
      <c r="D25" s="149">
        <v>0.099</v>
      </c>
      <c r="E25" s="472">
        <v>10</v>
      </c>
      <c r="F25" s="478" t="s">
        <v>633</v>
      </c>
    </row>
    <row r="26" spans="1:6" ht="19.5" customHeight="1">
      <c r="A26" s="149">
        <v>20</v>
      </c>
      <c r="B26" s="149" t="s">
        <v>634</v>
      </c>
      <c r="C26" s="149" t="s">
        <v>448</v>
      </c>
      <c r="D26" s="301">
        <v>0.04</v>
      </c>
      <c r="E26" s="474"/>
      <c r="F26" s="479"/>
    </row>
    <row r="27" ht="13.5">
      <c r="D27" s="302" t="s">
        <v>635</v>
      </c>
    </row>
  </sheetData>
  <mergeCells count="6">
    <mergeCell ref="E18:E22"/>
    <mergeCell ref="E23:E24"/>
    <mergeCell ref="E25:E26"/>
    <mergeCell ref="F18:F22"/>
    <mergeCell ref="F23:F24"/>
    <mergeCell ref="F25:F26"/>
  </mergeCells>
  <printOptions/>
  <pageMargins left="0.75" right="0.75" top="1" bottom="1" header="0.512" footer="0.512"/>
  <pageSetup firstPageNumber="16" useFirstPageNumber="1" horizontalDpi="600" verticalDpi="600" orientation="portrait" paperSize="9" scale="9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J34"/>
  <sheetViews>
    <sheetView zoomScale="60" zoomScaleNormal="60" workbookViewId="0" topLeftCell="A1">
      <selection activeCell="L18" sqref="L18"/>
    </sheetView>
  </sheetViews>
  <sheetFormatPr defaultColWidth="9.00390625" defaultRowHeight="13.5"/>
  <cols>
    <col min="1" max="1" width="6.25390625" style="135" customWidth="1"/>
    <col min="2" max="2" width="20.375" style="135" customWidth="1"/>
    <col min="3" max="3" width="19.75390625" style="135" customWidth="1"/>
    <col min="4" max="10" width="10.625" style="135" customWidth="1"/>
    <col min="11" max="16384" width="9.00390625" style="135" customWidth="1"/>
  </cols>
  <sheetData>
    <row r="1" spans="9:10" ht="24.75" customHeight="1">
      <c r="I1" s="135" t="s">
        <v>195</v>
      </c>
      <c r="J1" s="135" t="s">
        <v>161</v>
      </c>
    </row>
    <row r="2" spans="1:9" ht="24.75" customHeight="1">
      <c r="A2" s="135" t="s">
        <v>196</v>
      </c>
      <c r="I2" s="135" t="s">
        <v>197</v>
      </c>
    </row>
    <row r="3" spans="1:10" ht="24.75" customHeight="1">
      <c r="A3" s="347" t="s">
        <v>198</v>
      </c>
      <c r="B3" s="347" t="s">
        <v>199</v>
      </c>
      <c r="C3" s="347" t="s">
        <v>200</v>
      </c>
      <c r="D3" s="354" t="s">
        <v>201</v>
      </c>
      <c r="E3" s="355"/>
      <c r="F3" s="355"/>
      <c r="G3" s="355"/>
      <c r="H3" s="356"/>
      <c r="I3" s="136" t="s">
        <v>202</v>
      </c>
      <c r="J3" s="136" t="s">
        <v>203</v>
      </c>
    </row>
    <row r="4" spans="1:10" ht="24.75" customHeight="1">
      <c r="A4" s="348"/>
      <c r="B4" s="348"/>
      <c r="C4" s="348"/>
      <c r="D4" s="136" t="s">
        <v>204</v>
      </c>
      <c r="E4" s="136" t="s">
        <v>205</v>
      </c>
      <c r="F4" s="136" t="s">
        <v>206</v>
      </c>
      <c r="G4" s="136" t="s">
        <v>207</v>
      </c>
      <c r="H4" s="136" t="s">
        <v>176</v>
      </c>
      <c r="I4" s="136" t="s">
        <v>176</v>
      </c>
      <c r="J4" s="136" t="s">
        <v>176</v>
      </c>
    </row>
    <row r="5" spans="1:10" ht="24.75" customHeight="1">
      <c r="A5" s="137">
        <v>1</v>
      </c>
      <c r="B5" s="138" t="s">
        <v>208</v>
      </c>
      <c r="C5" s="139" t="s">
        <v>209</v>
      </c>
      <c r="D5" s="140">
        <v>0.056</v>
      </c>
      <c r="E5" s="141">
        <v>0.09</v>
      </c>
      <c r="F5" s="140">
        <v>0.28</v>
      </c>
      <c r="G5" s="140">
        <v>0.068</v>
      </c>
      <c r="H5" s="142">
        <f aca="true" t="shared" si="0" ref="H5:H17">AVERAGE(D5:G5)</f>
        <v>0.12350000000000001</v>
      </c>
      <c r="I5" s="137">
        <v>0.33</v>
      </c>
      <c r="J5" s="137">
        <v>0.57</v>
      </c>
    </row>
    <row r="6" spans="1:10" ht="24.75" customHeight="1">
      <c r="A6" s="137">
        <v>2</v>
      </c>
      <c r="B6" s="143" t="s">
        <v>210</v>
      </c>
      <c r="C6" s="137" t="s">
        <v>211</v>
      </c>
      <c r="D6" s="144">
        <v>0.038</v>
      </c>
      <c r="E6" s="144">
        <v>0.062</v>
      </c>
      <c r="F6" s="144">
        <v>0.13</v>
      </c>
      <c r="G6" s="145">
        <v>0.04</v>
      </c>
      <c r="H6" s="145">
        <f t="shared" si="0"/>
        <v>0.0675</v>
      </c>
      <c r="I6" s="338">
        <v>0.2</v>
      </c>
      <c r="J6" s="137">
        <v>0.31</v>
      </c>
    </row>
    <row r="7" spans="1:10" ht="24.75" customHeight="1">
      <c r="A7" s="137">
        <v>3</v>
      </c>
      <c r="B7" s="143" t="s">
        <v>212</v>
      </c>
      <c r="C7" s="137" t="s">
        <v>213</v>
      </c>
      <c r="D7" s="145">
        <v>0.02</v>
      </c>
      <c r="E7" s="144">
        <v>0.074</v>
      </c>
      <c r="F7" s="144">
        <v>0.14</v>
      </c>
      <c r="G7" s="144">
        <v>0.041</v>
      </c>
      <c r="H7" s="145">
        <f t="shared" si="0"/>
        <v>0.06875</v>
      </c>
      <c r="I7" s="137">
        <v>0.12</v>
      </c>
      <c r="J7" s="137">
        <v>0.12</v>
      </c>
    </row>
    <row r="8" spans="1:10" ht="24.75" customHeight="1">
      <c r="A8" s="137">
        <v>4</v>
      </c>
      <c r="B8" s="143" t="s">
        <v>214</v>
      </c>
      <c r="C8" s="137" t="s">
        <v>215</v>
      </c>
      <c r="D8" s="144">
        <v>0.061</v>
      </c>
      <c r="E8" s="144">
        <v>0.039</v>
      </c>
      <c r="F8" s="144">
        <v>0.27</v>
      </c>
      <c r="G8" s="145">
        <v>0.04</v>
      </c>
      <c r="H8" s="146">
        <f t="shared" si="0"/>
        <v>0.1025</v>
      </c>
      <c r="I8" s="137">
        <v>0.16</v>
      </c>
      <c r="J8" s="147" t="s">
        <v>216</v>
      </c>
    </row>
    <row r="9" spans="1:10" ht="24.75" customHeight="1">
      <c r="A9" s="137">
        <v>5</v>
      </c>
      <c r="B9" s="148" t="s">
        <v>217</v>
      </c>
      <c r="C9" s="137" t="s">
        <v>218</v>
      </c>
      <c r="D9" s="144">
        <v>0.014</v>
      </c>
      <c r="E9" s="144">
        <v>0.047</v>
      </c>
      <c r="F9" s="144">
        <v>0.034</v>
      </c>
      <c r="G9" s="144">
        <v>0.066</v>
      </c>
      <c r="H9" s="145">
        <f t="shared" si="0"/>
        <v>0.04025</v>
      </c>
      <c r="I9" s="137">
        <v>0.098</v>
      </c>
      <c r="J9" s="137">
        <v>0.11</v>
      </c>
    </row>
    <row r="10" spans="1:10" ht="24.75" customHeight="1">
      <c r="A10" s="137">
        <v>6</v>
      </c>
      <c r="B10" s="148" t="s">
        <v>219</v>
      </c>
      <c r="C10" s="137" t="s">
        <v>220</v>
      </c>
      <c r="D10" s="144">
        <v>0.033</v>
      </c>
      <c r="E10" s="144">
        <v>0.085</v>
      </c>
      <c r="F10" s="144">
        <v>0.16</v>
      </c>
      <c r="G10" s="144">
        <v>0.13</v>
      </c>
      <c r="H10" s="146">
        <f t="shared" si="0"/>
        <v>0.10200000000000001</v>
      </c>
      <c r="I10" s="338">
        <v>0.1</v>
      </c>
      <c r="J10" s="137">
        <v>0.17</v>
      </c>
    </row>
    <row r="11" spans="1:10" ht="24.75" customHeight="1">
      <c r="A11" s="137">
        <v>7</v>
      </c>
      <c r="B11" s="148" t="s">
        <v>221</v>
      </c>
      <c r="C11" s="137" t="s">
        <v>222</v>
      </c>
      <c r="D11" s="144">
        <v>0.043</v>
      </c>
      <c r="E11" s="144">
        <v>0.055</v>
      </c>
      <c r="F11" s="144">
        <v>0.12</v>
      </c>
      <c r="G11" s="144">
        <v>0.14</v>
      </c>
      <c r="H11" s="145">
        <f t="shared" si="0"/>
        <v>0.0895</v>
      </c>
      <c r="I11" s="137">
        <v>0.12</v>
      </c>
      <c r="J11" s="137">
        <v>0.16</v>
      </c>
    </row>
    <row r="12" spans="1:10" ht="24.75" customHeight="1">
      <c r="A12" s="137">
        <v>8</v>
      </c>
      <c r="B12" s="148" t="s">
        <v>223</v>
      </c>
      <c r="C12" s="137" t="s">
        <v>224</v>
      </c>
      <c r="D12" s="144">
        <v>0.025</v>
      </c>
      <c r="E12" s="145">
        <v>0.04</v>
      </c>
      <c r="F12" s="144">
        <v>0.064</v>
      </c>
      <c r="G12" s="144">
        <v>0.13</v>
      </c>
      <c r="H12" s="145">
        <f t="shared" si="0"/>
        <v>0.06475</v>
      </c>
      <c r="I12" s="137">
        <v>0.074</v>
      </c>
      <c r="J12" s="137">
        <v>0.14</v>
      </c>
    </row>
    <row r="13" spans="1:10" ht="24.75" customHeight="1">
      <c r="A13" s="137">
        <v>9</v>
      </c>
      <c r="B13" s="148" t="s">
        <v>225</v>
      </c>
      <c r="C13" s="137" t="s">
        <v>226</v>
      </c>
      <c r="D13" s="144">
        <v>0.029</v>
      </c>
      <c r="E13" s="144">
        <v>0.031</v>
      </c>
      <c r="F13" s="144">
        <v>0.083</v>
      </c>
      <c r="G13" s="144">
        <v>0.096</v>
      </c>
      <c r="H13" s="145">
        <f t="shared" si="0"/>
        <v>0.059750000000000004</v>
      </c>
      <c r="I13" s="137">
        <v>0.054</v>
      </c>
      <c r="J13" s="137">
        <v>0.11</v>
      </c>
    </row>
    <row r="14" spans="1:10" ht="24.75" customHeight="1">
      <c r="A14" s="137">
        <v>10</v>
      </c>
      <c r="B14" s="138" t="s">
        <v>227</v>
      </c>
      <c r="C14" s="139" t="s">
        <v>228</v>
      </c>
      <c r="D14" s="140">
        <v>0.064</v>
      </c>
      <c r="E14" s="140">
        <v>0.11</v>
      </c>
      <c r="F14" s="141">
        <v>0.08</v>
      </c>
      <c r="G14" s="140">
        <v>0.12</v>
      </c>
      <c r="H14" s="141">
        <f t="shared" si="0"/>
        <v>0.0935</v>
      </c>
      <c r="I14" s="137">
        <v>0.16</v>
      </c>
      <c r="J14" s="137">
        <v>0.17</v>
      </c>
    </row>
    <row r="15" spans="1:10" ht="24.75" customHeight="1">
      <c r="A15" s="137">
        <v>11</v>
      </c>
      <c r="B15" s="137" t="s">
        <v>229</v>
      </c>
      <c r="C15" s="137" t="s">
        <v>230</v>
      </c>
      <c r="D15" s="144">
        <v>0.081</v>
      </c>
      <c r="E15" s="144">
        <v>0.061</v>
      </c>
      <c r="F15" s="144">
        <v>0.23</v>
      </c>
      <c r="G15" s="144">
        <v>0.12</v>
      </c>
      <c r="H15" s="146">
        <f t="shared" si="0"/>
        <v>0.123</v>
      </c>
      <c r="I15" s="137">
        <v>0.11</v>
      </c>
      <c r="J15" s="137">
        <v>0.14</v>
      </c>
    </row>
    <row r="16" spans="1:10" ht="24.75" customHeight="1">
      <c r="A16" s="137">
        <v>12</v>
      </c>
      <c r="B16" s="137" t="s">
        <v>231</v>
      </c>
      <c r="C16" s="137" t="s">
        <v>232</v>
      </c>
      <c r="D16" s="144">
        <v>0.072</v>
      </c>
      <c r="E16" s="144">
        <v>0.021</v>
      </c>
      <c r="F16" s="144">
        <v>0.044</v>
      </c>
      <c r="G16" s="144">
        <v>0.055</v>
      </c>
      <c r="H16" s="145">
        <f t="shared" si="0"/>
        <v>0.048</v>
      </c>
      <c r="I16" s="137">
        <v>0.059</v>
      </c>
      <c r="J16" s="137">
        <v>0.11</v>
      </c>
    </row>
    <row r="17" spans="1:10" ht="24.75" customHeight="1">
      <c r="A17" s="137">
        <v>13</v>
      </c>
      <c r="B17" s="137" t="s">
        <v>233</v>
      </c>
      <c r="C17" s="137" t="s">
        <v>234</v>
      </c>
      <c r="D17" s="144">
        <v>0.012</v>
      </c>
      <c r="E17" s="144">
        <v>0.0079</v>
      </c>
      <c r="F17" s="144">
        <v>0.058</v>
      </c>
      <c r="G17" s="144">
        <v>0.012</v>
      </c>
      <c r="H17" s="145">
        <f t="shared" si="0"/>
        <v>0.022475</v>
      </c>
      <c r="I17" s="137">
        <v>0.027</v>
      </c>
      <c r="J17" s="137">
        <v>0.065</v>
      </c>
    </row>
    <row r="18" ht="24.75" customHeight="1"/>
    <row r="19" spans="1:7" ht="24.75" customHeight="1">
      <c r="A19" s="135" t="s">
        <v>235</v>
      </c>
      <c r="G19" s="135" t="s">
        <v>197</v>
      </c>
    </row>
    <row r="20" spans="1:8" ht="24.75" customHeight="1">
      <c r="A20" s="347" t="s">
        <v>198</v>
      </c>
      <c r="B20" s="347" t="s">
        <v>199</v>
      </c>
      <c r="C20" s="347" t="s">
        <v>200</v>
      </c>
      <c r="D20" s="354" t="s">
        <v>201</v>
      </c>
      <c r="E20" s="355"/>
      <c r="F20" s="355"/>
      <c r="G20" s="355"/>
      <c r="H20" s="356"/>
    </row>
    <row r="21" spans="1:8" ht="24.75" customHeight="1">
      <c r="A21" s="348"/>
      <c r="B21" s="348"/>
      <c r="C21" s="348"/>
      <c r="D21" s="136" t="s">
        <v>204</v>
      </c>
      <c r="E21" s="136" t="s">
        <v>205</v>
      </c>
      <c r="F21" s="136" t="s">
        <v>206</v>
      </c>
      <c r="G21" s="136" t="s">
        <v>207</v>
      </c>
      <c r="H21" s="136" t="s">
        <v>176</v>
      </c>
    </row>
    <row r="22" spans="1:8" ht="24.75" customHeight="1">
      <c r="A22" s="149">
        <v>14</v>
      </c>
      <c r="B22" s="149" t="s">
        <v>236</v>
      </c>
      <c r="C22" s="149" t="s">
        <v>237</v>
      </c>
      <c r="D22" s="150">
        <v>0.052</v>
      </c>
      <c r="E22" s="150">
        <v>0.022</v>
      </c>
      <c r="F22" s="150">
        <v>0.038</v>
      </c>
      <c r="G22" s="150">
        <v>0.048</v>
      </c>
      <c r="H22" s="151">
        <f aca="true" t="shared" si="1" ref="H22:H33">AVERAGE(D22:G22)</f>
        <v>0.039999999999999994</v>
      </c>
    </row>
    <row r="23" spans="1:8" ht="24.75" customHeight="1">
      <c r="A23" s="149">
        <v>15</v>
      </c>
      <c r="B23" s="149" t="s">
        <v>238</v>
      </c>
      <c r="C23" s="149" t="s">
        <v>239</v>
      </c>
      <c r="D23" s="152">
        <v>0.1</v>
      </c>
      <c r="E23" s="150">
        <v>0.037</v>
      </c>
      <c r="F23" s="152">
        <v>0.11</v>
      </c>
      <c r="G23" s="151">
        <v>0.08</v>
      </c>
      <c r="H23" s="151">
        <f t="shared" si="1"/>
        <v>0.08175</v>
      </c>
    </row>
    <row r="24" spans="1:8" ht="24.75" customHeight="1">
      <c r="A24" s="149">
        <v>16</v>
      </c>
      <c r="B24" s="149" t="s">
        <v>240</v>
      </c>
      <c r="C24" s="149" t="s">
        <v>241</v>
      </c>
      <c r="D24" s="150">
        <v>0.062</v>
      </c>
      <c r="E24" s="151">
        <v>0.06</v>
      </c>
      <c r="F24" s="150">
        <v>0.054</v>
      </c>
      <c r="G24" s="150">
        <v>0.026</v>
      </c>
      <c r="H24" s="151">
        <f t="shared" si="1"/>
        <v>0.050499999999999996</v>
      </c>
    </row>
    <row r="25" spans="1:8" ht="24.75" customHeight="1">
      <c r="A25" s="149">
        <v>17</v>
      </c>
      <c r="B25" s="149" t="s">
        <v>242</v>
      </c>
      <c r="C25" s="149" t="s">
        <v>243</v>
      </c>
      <c r="D25" s="150">
        <v>0.044</v>
      </c>
      <c r="E25" s="151">
        <v>0.03</v>
      </c>
      <c r="F25" s="150">
        <v>0.021</v>
      </c>
      <c r="G25" s="150">
        <v>0.045</v>
      </c>
      <c r="H25" s="151">
        <f t="shared" si="1"/>
        <v>0.035</v>
      </c>
    </row>
    <row r="26" spans="1:8" ht="24.75" customHeight="1">
      <c r="A26" s="149">
        <v>18</v>
      </c>
      <c r="B26" s="149" t="s">
        <v>244</v>
      </c>
      <c r="C26" s="149" t="s">
        <v>245</v>
      </c>
      <c r="D26" s="150">
        <v>0.072</v>
      </c>
      <c r="E26" s="151">
        <v>0.04</v>
      </c>
      <c r="F26" s="150">
        <v>0.033</v>
      </c>
      <c r="G26" s="150">
        <v>0.087</v>
      </c>
      <c r="H26" s="151">
        <f t="shared" si="1"/>
        <v>0.057999999999999996</v>
      </c>
    </row>
    <row r="27" spans="1:8" ht="24.75" customHeight="1">
      <c r="A27" s="149">
        <v>19</v>
      </c>
      <c r="B27" s="153" t="s">
        <v>246</v>
      </c>
      <c r="C27" s="153" t="s">
        <v>247</v>
      </c>
      <c r="D27" s="154">
        <v>0.041</v>
      </c>
      <c r="E27" s="154">
        <v>0.046</v>
      </c>
      <c r="F27" s="155">
        <v>0.15</v>
      </c>
      <c r="G27" s="154">
        <v>0.043</v>
      </c>
      <c r="H27" s="156">
        <f t="shared" si="1"/>
        <v>0.06999999999999999</v>
      </c>
    </row>
    <row r="28" spans="1:8" ht="24.75" customHeight="1">
      <c r="A28" s="149">
        <v>20</v>
      </c>
      <c r="B28" s="149" t="s">
        <v>248</v>
      </c>
      <c r="C28" s="149" t="s">
        <v>249</v>
      </c>
      <c r="D28" s="150">
        <v>0.013</v>
      </c>
      <c r="E28" s="150">
        <v>0.016</v>
      </c>
      <c r="F28" s="150">
        <v>0.048</v>
      </c>
      <c r="G28" s="150">
        <v>0.015</v>
      </c>
      <c r="H28" s="151">
        <f t="shared" si="1"/>
        <v>0.023</v>
      </c>
    </row>
    <row r="29" spans="1:8" ht="24.75" customHeight="1">
      <c r="A29" s="149">
        <v>21</v>
      </c>
      <c r="B29" s="149" t="s">
        <v>250</v>
      </c>
      <c r="C29" s="149" t="s">
        <v>251</v>
      </c>
      <c r="D29" s="150">
        <v>0.027</v>
      </c>
      <c r="E29" s="150">
        <v>0.031</v>
      </c>
      <c r="F29" s="150">
        <v>0.017</v>
      </c>
      <c r="G29" s="150">
        <v>0.038</v>
      </c>
      <c r="H29" s="151">
        <f t="shared" si="1"/>
        <v>0.028249999999999997</v>
      </c>
    </row>
    <row r="30" spans="1:8" ht="24.75" customHeight="1">
      <c r="A30" s="149">
        <v>22</v>
      </c>
      <c r="B30" s="149" t="s">
        <v>252</v>
      </c>
      <c r="C30" s="149" t="s">
        <v>253</v>
      </c>
      <c r="D30" s="151">
        <v>0.02</v>
      </c>
      <c r="E30" s="151">
        <v>0.02</v>
      </c>
      <c r="F30" s="150">
        <v>0.029</v>
      </c>
      <c r="G30" s="150">
        <v>0.0085</v>
      </c>
      <c r="H30" s="151">
        <f t="shared" si="1"/>
        <v>0.019375000000000003</v>
      </c>
    </row>
    <row r="31" spans="1:8" ht="24.75" customHeight="1">
      <c r="A31" s="149">
        <v>23</v>
      </c>
      <c r="B31" s="135" t="s">
        <v>254</v>
      </c>
      <c r="C31" s="149" t="s">
        <v>255</v>
      </c>
      <c r="D31" s="150">
        <v>0.049</v>
      </c>
      <c r="E31" s="150">
        <v>0.026</v>
      </c>
      <c r="F31" s="150">
        <v>0.021</v>
      </c>
      <c r="G31" s="150">
        <v>0.016</v>
      </c>
      <c r="H31" s="151">
        <f t="shared" si="1"/>
        <v>0.028</v>
      </c>
    </row>
    <row r="32" spans="1:8" ht="24.75" customHeight="1">
      <c r="A32" s="149">
        <v>24</v>
      </c>
      <c r="B32" s="149" t="s">
        <v>256</v>
      </c>
      <c r="C32" s="149" t="s">
        <v>257</v>
      </c>
      <c r="D32" s="150">
        <v>0.053</v>
      </c>
      <c r="E32" s="150">
        <v>0.046</v>
      </c>
      <c r="F32" s="150">
        <v>0.046</v>
      </c>
      <c r="G32" s="150">
        <v>0.072</v>
      </c>
      <c r="H32" s="151">
        <f t="shared" si="1"/>
        <v>0.05425000000000001</v>
      </c>
    </row>
    <row r="33" spans="1:8" ht="24.75" customHeight="1">
      <c r="A33" s="149">
        <v>25</v>
      </c>
      <c r="B33" s="149" t="s">
        <v>258</v>
      </c>
      <c r="C33" s="149" t="s">
        <v>259</v>
      </c>
      <c r="D33" s="150">
        <v>0.018</v>
      </c>
      <c r="E33" s="150">
        <v>0.014</v>
      </c>
      <c r="F33" s="150">
        <v>0.015</v>
      </c>
      <c r="G33" s="150">
        <v>0.016</v>
      </c>
      <c r="H33" s="151">
        <f t="shared" si="1"/>
        <v>0.01575</v>
      </c>
    </row>
    <row r="34" ht="24.75" customHeight="1">
      <c r="B34" s="157" t="s">
        <v>719</v>
      </c>
    </row>
  </sheetData>
  <mergeCells count="8">
    <mergeCell ref="A20:A21"/>
    <mergeCell ref="B20:B21"/>
    <mergeCell ref="C20:C21"/>
    <mergeCell ref="D20:H20"/>
    <mergeCell ref="D3:H3"/>
    <mergeCell ref="A3:A4"/>
    <mergeCell ref="B3:B4"/>
    <mergeCell ref="C3:C4"/>
  </mergeCells>
  <printOptions/>
  <pageMargins left="0.75" right="0.75" top="1" bottom="1" header="0.512" footer="0.512"/>
  <pageSetup firstPageNumber="7" useFirstPageNumber="1" horizontalDpi="600" verticalDpi="600" orientation="portrait" paperSize="9" scale="64" r:id="rId1"/>
  <headerFooter alignWithMargins="0">
    <oddFooter>&amp;C&amp;P</oddFooter>
  </headerFooter>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B1:AI84"/>
  <sheetViews>
    <sheetView showGridLines="0" tabSelected="1" view="pageBreakPreview" zoomScale="65" zoomScaleNormal="75" zoomScaleSheetLayoutView="65" workbookViewId="0" topLeftCell="A31">
      <selection activeCell="B59" sqref="B59"/>
    </sheetView>
  </sheetViews>
  <sheetFormatPr defaultColWidth="9.00390625" defaultRowHeight="13.5"/>
  <cols>
    <col min="1" max="1" width="3.125" style="1" customWidth="1"/>
    <col min="2" max="4" width="10.625" style="1" customWidth="1"/>
    <col min="5" max="5" width="0.6171875" style="1" customWidth="1"/>
    <col min="6" max="6" width="6.25390625" style="3" customWidth="1"/>
    <col min="7" max="7" width="1.625" style="1" customWidth="1"/>
    <col min="8" max="8" width="5.625" style="4" customWidth="1"/>
    <col min="9" max="9" width="0.6171875" style="1" customWidth="1"/>
    <col min="10" max="10" width="5.625" style="4" customWidth="1"/>
    <col min="11" max="11" width="1.625" style="1" customWidth="1"/>
    <col min="12" max="12" width="5.625" style="5" customWidth="1"/>
    <col min="13" max="13" width="0.6171875" style="1" customWidth="1"/>
    <col min="14" max="14" width="5.625" style="4" customWidth="1"/>
    <col min="15" max="15" width="1.625" style="1" customWidth="1"/>
    <col min="16" max="16" width="5.625" style="5" customWidth="1"/>
    <col min="17" max="17" width="0.6171875" style="1" customWidth="1"/>
    <col min="18" max="18" width="6.25390625" style="3" customWidth="1"/>
    <col min="19" max="19" width="5.625" style="1" customWidth="1"/>
    <col min="20" max="20" width="0.6171875" style="1" customWidth="1"/>
    <col min="21" max="22" width="5.625" style="1" customWidth="1"/>
    <col min="23" max="23" width="0.6171875" style="1" customWidth="1"/>
    <col min="24" max="25" width="5.625" style="1" customWidth="1"/>
    <col min="26" max="26" width="0.875" style="1" customWidth="1"/>
    <col min="27" max="27" width="5.625" style="3" customWidth="1"/>
    <col min="28" max="28" width="5.625" style="1" customWidth="1"/>
    <col min="29" max="29" width="4.625" style="1" customWidth="1"/>
    <col min="30" max="30" width="0.875" style="1" customWidth="1"/>
    <col min="31" max="31" width="5.625" style="3" customWidth="1"/>
    <col min="32" max="32" width="5.625" style="1" customWidth="1"/>
    <col min="33" max="33" width="4.625" style="1" customWidth="1"/>
    <col min="34" max="34" width="5.625" style="1" customWidth="1"/>
    <col min="35" max="35" width="4.625" style="1" customWidth="1"/>
    <col min="36" max="16384" width="9.00390625" style="1" customWidth="1"/>
  </cols>
  <sheetData>
    <row r="1" ht="16.5" customHeight="1">
      <c r="B1" s="2"/>
    </row>
    <row r="2" spans="2:35" ht="16.5" customHeight="1">
      <c r="B2" s="6" t="s">
        <v>0</v>
      </c>
      <c r="G2" s="7"/>
      <c r="J2" s="3"/>
      <c r="K2" s="7"/>
      <c r="N2" s="3"/>
      <c r="O2" s="7"/>
      <c r="U2" s="7"/>
      <c r="X2" s="7"/>
      <c r="AC2" s="7"/>
      <c r="AG2" s="7"/>
      <c r="AI2" s="7"/>
    </row>
    <row r="3" spans="2:35" ht="16.5" customHeight="1">
      <c r="B3" s="8" t="s">
        <v>1</v>
      </c>
      <c r="C3" s="8"/>
      <c r="D3" s="8"/>
      <c r="E3" s="8"/>
      <c r="F3" s="9"/>
      <c r="G3" s="10"/>
      <c r="H3" s="11"/>
      <c r="I3" s="8"/>
      <c r="J3" s="9"/>
      <c r="K3" s="10"/>
      <c r="L3" s="12"/>
      <c r="M3" s="8"/>
      <c r="N3" s="9"/>
      <c r="O3" s="10"/>
      <c r="P3" s="12"/>
      <c r="U3" s="7"/>
      <c r="X3" s="7"/>
      <c r="AC3" s="7"/>
      <c r="AG3" s="7"/>
      <c r="AH3" s="382" t="s">
        <v>2</v>
      </c>
      <c r="AI3" s="382"/>
    </row>
    <row r="4" spans="2:35" ht="16.5" customHeight="1">
      <c r="B4" s="349" t="s">
        <v>3</v>
      </c>
      <c r="C4" s="352" t="s">
        <v>4</v>
      </c>
      <c r="D4" s="343" t="s">
        <v>5</v>
      </c>
      <c r="E4" s="389" t="s">
        <v>6</v>
      </c>
      <c r="F4" s="390"/>
      <c r="G4" s="390"/>
      <c r="H4" s="390"/>
      <c r="I4" s="390"/>
      <c r="J4" s="390"/>
      <c r="K4" s="390"/>
      <c r="L4" s="390"/>
      <c r="M4" s="390"/>
      <c r="N4" s="390"/>
      <c r="O4" s="390"/>
      <c r="P4" s="392"/>
      <c r="Q4" s="389" t="s">
        <v>7</v>
      </c>
      <c r="R4" s="390"/>
      <c r="S4" s="390"/>
      <c r="T4" s="390"/>
      <c r="U4" s="390"/>
      <c r="V4" s="390"/>
      <c r="W4" s="390"/>
      <c r="X4" s="390"/>
      <c r="Y4" s="391"/>
      <c r="Z4" s="387" t="s">
        <v>8</v>
      </c>
      <c r="AA4" s="387"/>
      <c r="AB4" s="387"/>
      <c r="AC4" s="387"/>
      <c r="AD4" s="387"/>
      <c r="AE4" s="387"/>
      <c r="AF4" s="387"/>
      <c r="AG4" s="387"/>
      <c r="AH4" s="387"/>
      <c r="AI4" s="388"/>
    </row>
    <row r="5" spans="2:35" ht="16.5" customHeight="1">
      <c r="B5" s="350"/>
      <c r="C5" s="353"/>
      <c r="D5" s="344"/>
      <c r="E5" s="381" t="s">
        <v>9</v>
      </c>
      <c r="F5" s="353"/>
      <c r="G5" s="353"/>
      <c r="H5" s="353"/>
      <c r="I5" s="353" t="s">
        <v>10</v>
      </c>
      <c r="J5" s="353"/>
      <c r="K5" s="353"/>
      <c r="L5" s="353"/>
      <c r="M5" s="353" t="s">
        <v>11</v>
      </c>
      <c r="N5" s="353"/>
      <c r="O5" s="353"/>
      <c r="P5" s="384"/>
      <c r="Q5" s="385" t="s">
        <v>9</v>
      </c>
      <c r="R5" s="386"/>
      <c r="S5" s="383"/>
      <c r="T5" s="377" t="s">
        <v>10</v>
      </c>
      <c r="U5" s="386"/>
      <c r="V5" s="383"/>
      <c r="W5" s="377" t="s">
        <v>11</v>
      </c>
      <c r="X5" s="386"/>
      <c r="Y5" s="378"/>
      <c r="Z5" s="383" t="s">
        <v>9</v>
      </c>
      <c r="AA5" s="346"/>
      <c r="AB5" s="346"/>
      <c r="AC5" s="346"/>
      <c r="AD5" s="346" t="s">
        <v>10</v>
      </c>
      <c r="AE5" s="346"/>
      <c r="AF5" s="346"/>
      <c r="AG5" s="346"/>
      <c r="AH5" s="377" t="s">
        <v>11</v>
      </c>
      <c r="AI5" s="378"/>
    </row>
    <row r="6" spans="2:35" s="13" customFormat="1" ht="16.5" customHeight="1">
      <c r="B6" s="351"/>
      <c r="C6" s="342"/>
      <c r="D6" s="345"/>
      <c r="E6" s="380" t="s">
        <v>12</v>
      </c>
      <c r="F6" s="342"/>
      <c r="G6" s="374"/>
      <c r="H6" s="14" t="s">
        <v>13</v>
      </c>
      <c r="I6" s="374" t="s">
        <v>12</v>
      </c>
      <c r="J6" s="375"/>
      <c r="K6" s="375"/>
      <c r="L6" s="14" t="s">
        <v>13</v>
      </c>
      <c r="M6" s="374" t="s">
        <v>12</v>
      </c>
      <c r="N6" s="375"/>
      <c r="O6" s="375"/>
      <c r="P6" s="15" t="s">
        <v>13</v>
      </c>
      <c r="Q6" s="376" t="s">
        <v>12</v>
      </c>
      <c r="R6" s="375"/>
      <c r="S6" s="14" t="s">
        <v>13</v>
      </c>
      <c r="T6" s="374" t="s">
        <v>12</v>
      </c>
      <c r="U6" s="375"/>
      <c r="V6" s="14" t="s">
        <v>13</v>
      </c>
      <c r="W6" s="374" t="s">
        <v>12</v>
      </c>
      <c r="X6" s="375"/>
      <c r="Y6" s="16" t="s">
        <v>13</v>
      </c>
      <c r="Z6" s="375" t="s">
        <v>12</v>
      </c>
      <c r="AA6" s="375"/>
      <c r="AB6" s="17" t="s">
        <v>13</v>
      </c>
      <c r="AC6" s="14" t="s">
        <v>14</v>
      </c>
      <c r="AD6" s="374" t="s">
        <v>12</v>
      </c>
      <c r="AE6" s="375"/>
      <c r="AF6" s="17" t="s">
        <v>13</v>
      </c>
      <c r="AG6" s="14" t="s">
        <v>14</v>
      </c>
      <c r="AH6" s="374" t="s">
        <v>13</v>
      </c>
      <c r="AI6" s="379"/>
    </row>
    <row r="7" spans="2:35" ht="16.5" customHeight="1">
      <c r="B7" s="18" t="s">
        <v>15</v>
      </c>
      <c r="C7" s="19" t="s">
        <v>16</v>
      </c>
      <c r="D7" s="20" t="s">
        <v>17</v>
      </c>
      <c r="E7" s="8"/>
      <c r="F7" s="21">
        <v>0.093</v>
      </c>
      <c r="G7" s="22"/>
      <c r="H7" s="23"/>
      <c r="I7" s="24"/>
      <c r="J7" s="22">
        <v>0.25</v>
      </c>
      <c r="K7" s="22"/>
      <c r="L7" s="23"/>
      <c r="M7" s="24"/>
      <c r="N7" s="22">
        <v>0.24</v>
      </c>
      <c r="O7" s="22"/>
      <c r="P7" s="22"/>
      <c r="Q7" s="25"/>
      <c r="R7" s="21"/>
      <c r="S7" s="23"/>
      <c r="T7" s="24"/>
      <c r="U7" s="22">
        <v>0.18</v>
      </c>
      <c r="V7" s="23"/>
      <c r="W7" s="24"/>
      <c r="X7" s="22"/>
      <c r="Y7" s="26"/>
      <c r="Z7" s="22"/>
      <c r="AA7" s="21"/>
      <c r="AB7" s="27"/>
      <c r="AC7" s="23"/>
      <c r="AD7" s="24"/>
      <c r="AE7" s="22">
        <v>1.1</v>
      </c>
      <c r="AF7" s="28"/>
      <c r="AG7" s="23" t="s">
        <v>18</v>
      </c>
      <c r="AH7" s="24"/>
      <c r="AI7" s="26"/>
    </row>
    <row r="8" spans="2:35" ht="16.5" customHeight="1">
      <c r="B8" s="29"/>
      <c r="C8" s="30"/>
      <c r="D8" s="31" t="s">
        <v>19</v>
      </c>
      <c r="E8" s="32"/>
      <c r="F8" s="33"/>
      <c r="G8" s="34"/>
      <c r="H8" s="35"/>
      <c r="I8" s="36"/>
      <c r="J8" s="34"/>
      <c r="K8" s="34"/>
      <c r="L8" s="35"/>
      <c r="M8" s="36"/>
      <c r="N8" s="34"/>
      <c r="O8" s="34"/>
      <c r="P8" s="34">
        <v>0.097</v>
      </c>
      <c r="Q8" s="37"/>
      <c r="R8" s="33"/>
      <c r="S8" s="35"/>
      <c r="T8" s="36"/>
      <c r="U8" s="34"/>
      <c r="V8" s="35"/>
      <c r="W8" s="36"/>
      <c r="X8" s="34"/>
      <c r="Y8" s="38"/>
      <c r="Z8" s="34"/>
      <c r="AA8" s="33"/>
      <c r="AB8" s="39"/>
      <c r="AC8" s="35"/>
      <c r="AD8" s="36"/>
      <c r="AE8" s="34"/>
      <c r="AF8" s="39"/>
      <c r="AG8" s="35"/>
      <c r="AH8" s="36"/>
      <c r="AI8" s="38"/>
    </row>
    <row r="9" spans="2:35" ht="16.5" customHeight="1">
      <c r="B9" s="40" t="s">
        <v>20</v>
      </c>
      <c r="C9" s="41" t="s">
        <v>21</v>
      </c>
      <c r="D9" s="42" t="s">
        <v>22</v>
      </c>
      <c r="E9" s="43"/>
      <c r="F9" s="44">
        <v>0.07</v>
      </c>
      <c r="G9" s="45"/>
      <c r="H9" s="46"/>
      <c r="I9" s="47"/>
      <c r="J9" s="45">
        <v>0.074</v>
      </c>
      <c r="K9" s="45"/>
      <c r="L9" s="46"/>
      <c r="M9" s="47"/>
      <c r="N9" s="45">
        <v>0.083</v>
      </c>
      <c r="O9" s="45"/>
      <c r="P9" s="45"/>
      <c r="Q9" s="48"/>
      <c r="R9" s="49">
        <v>2.2</v>
      </c>
      <c r="S9" s="46"/>
      <c r="T9" s="47"/>
      <c r="U9" s="45"/>
      <c r="V9" s="46"/>
      <c r="W9" s="47"/>
      <c r="X9" s="45"/>
      <c r="Y9" s="50"/>
      <c r="Z9" s="45"/>
      <c r="AA9" s="49">
        <v>0.47</v>
      </c>
      <c r="AB9" s="51"/>
      <c r="AC9" s="46" t="s">
        <v>23</v>
      </c>
      <c r="AD9" s="47"/>
      <c r="AE9" s="45"/>
      <c r="AF9" s="51"/>
      <c r="AG9" s="46"/>
      <c r="AH9" s="47"/>
      <c r="AI9" s="50"/>
    </row>
    <row r="10" spans="2:35" ht="16.5" customHeight="1">
      <c r="B10" s="29"/>
      <c r="C10" s="30"/>
      <c r="D10" s="31" t="s">
        <v>24</v>
      </c>
      <c r="E10" s="32"/>
      <c r="F10" s="33">
        <v>0.12</v>
      </c>
      <c r="G10" s="34"/>
      <c r="H10" s="35"/>
      <c r="I10" s="36"/>
      <c r="J10" s="34">
        <v>0.33</v>
      </c>
      <c r="K10" s="34"/>
      <c r="L10" s="35"/>
      <c r="M10" s="36"/>
      <c r="N10" s="34">
        <v>0.12</v>
      </c>
      <c r="O10" s="34"/>
      <c r="P10" s="34"/>
      <c r="Q10" s="37"/>
      <c r="R10" s="33">
        <v>0.22</v>
      </c>
      <c r="S10" s="35"/>
      <c r="T10" s="36"/>
      <c r="U10" s="34"/>
      <c r="V10" s="35"/>
      <c r="W10" s="36"/>
      <c r="X10" s="34"/>
      <c r="Y10" s="38"/>
      <c r="Z10" s="34"/>
      <c r="AA10" s="33">
        <v>2.3</v>
      </c>
      <c r="AB10" s="39"/>
      <c r="AC10" s="35" t="s">
        <v>25</v>
      </c>
      <c r="AD10" s="36"/>
      <c r="AE10" s="34"/>
      <c r="AF10" s="39"/>
      <c r="AG10" s="35"/>
      <c r="AH10" s="36"/>
      <c r="AI10" s="38"/>
    </row>
    <row r="11" spans="2:35" ht="16.5" customHeight="1">
      <c r="B11" s="40" t="s">
        <v>26</v>
      </c>
      <c r="C11" s="41" t="s">
        <v>27</v>
      </c>
      <c r="D11" s="42" t="s">
        <v>28</v>
      </c>
      <c r="E11" s="43"/>
      <c r="F11" s="49">
        <v>0.094</v>
      </c>
      <c r="G11" s="45"/>
      <c r="H11" s="46">
        <v>0.29</v>
      </c>
      <c r="I11" s="47"/>
      <c r="J11" s="45">
        <v>1.1</v>
      </c>
      <c r="K11" s="45" t="s">
        <v>29</v>
      </c>
      <c r="L11" s="46"/>
      <c r="M11" s="47"/>
      <c r="N11" s="45">
        <v>1.2</v>
      </c>
      <c r="O11" s="45" t="s">
        <v>29</v>
      </c>
      <c r="P11" s="45">
        <v>0.48</v>
      </c>
      <c r="Q11" s="48"/>
      <c r="R11" s="49"/>
      <c r="S11" s="46">
        <v>0.27</v>
      </c>
      <c r="T11" s="47"/>
      <c r="U11" s="45">
        <v>3.1</v>
      </c>
      <c r="V11" s="46"/>
      <c r="W11" s="47"/>
      <c r="X11" s="45"/>
      <c r="Y11" s="50">
        <v>0.06</v>
      </c>
      <c r="Z11" s="45"/>
      <c r="AA11" s="49"/>
      <c r="AB11" s="51"/>
      <c r="AC11" s="46"/>
      <c r="AD11" s="47"/>
      <c r="AE11" s="45">
        <v>1.2</v>
      </c>
      <c r="AF11" s="51"/>
      <c r="AG11" s="46" t="s">
        <v>30</v>
      </c>
      <c r="AH11" s="47"/>
      <c r="AI11" s="50"/>
    </row>
    <row r="12" spans="2:35" ht="16.5" customHeight="1">
      <c r="B12" s="18"/>
      <c r="C12" s="19"/>
      <c r="D12" s="20" t="s">
        <v>31</v>
      </c>
      <c r="E12" s="8"/>
      <c r="F12" s="21"/>
      <c r="G12" s="22"/>
      <c r="H12" s="23">
        <v>0.13</v>
      </c>
      <c r="I12" s="24"/>
      <c r="J12" s="22"/>
      <c r="K12" s="22"/>
      <c r="L12" s="23"/>
      <c r="M12" s="24"/>
      <c r="N12" s="22"/>
      <c r="O12" s="22"/>
      <c r="P12" s="22">
        <v>0.14</v>
      </c>
      <c r="Q12" s="25"/>
      <c r="R12" s="21"/>
      <c r="S12" s="23"/>
      <c r="T12" s="24"/>
      <c r="U12" s="22"/>
      <c r="V12" s="23"/>
      <c r="W12" s="24"/>
      <c r="X12" s="22"/>
      <c r="Y12" s="26"/>
      <c r="Z12" s="22"/>
      <c r="AA12" s="21"/>
      <c r="AB12" s="28"/>
      <c r="AC12" s="23"/>
      <c r="AD12" s="24"/>
      <c r="AE12" s="22"/>
      <c r="AF12" s="28"/>
      <c r="AG12" s="23"/>
      <c r="AH12" s="24"/>
      <c r="AI12" s="26"/>
    </row>
    <row r="13" spans="2:35" ht="16.5" customHeight="1">
      <c r="B13" s="18"/>
      <c r="C13" s="30"/>
      <c r="D13" s="31" t="s">
        <v>32</v>
      </c>
      <c r="E13" s="32"/>
      <c r="F13" s="33"/>
      <c r="G13" s="34"/>
      <c r="H13" s="52">
        <v>0.1</v>
      </c>
      <c r="I13" s="36"/>
      <c r="J13" s="34"/>
      <c r="K13" s="34"/>
      <c r="L13" s="35"/>
      <c r="M13" s="36"/>
      <c r="N13" s="34"/>
      <c r="O13" s="34"/>
      <c r="P13" s="34">
        <v>0.38</v>
      </c>
      <c r="Q13" s="37"/>
      <c r="R13" s="33"/>
      <c r="S13" s="35"/>
      <c r="T13" s="36"/>
      <c r="U13" s="34"/>
      <c r="V13" s="35"/>
      <c r="W13" s="36"/>
      <c r="X13" s="34"/>
      <c r="Y13" s="38"/>
      <c r="Z13" s="34"/>
      <c r="AA13" s="33"/>
      <c r="AB13" s="39"/>
      <c r="AC13" s="35"/>
      <c r="AD13" s="36"/>
      <c r="AE13" s="34"/>
      <c r="AF13" s="39"/>
      <c r="AG13" s="35"/>
      <c r="AH13" s="36"/>
      <c r="AI13" s="38"/>
    </row>
    <row r="14" spans="2:35" ht="16.5" customHeight="1">
      <c r="B14" s="18"/>
      <c r="C14" s="19" t="s">
        <v>33</v>
      </c>
      <c r="D14" s="20" t="s">
        <v>34</v>
      </c>
      <c r="E14" s="8"/>
      <c r="F14" s="21">
        <v>0.17</v>
      </c>
      <c r="G14" s="22"/>
      <c r="H14" s="23"/>
      <c r="I14" s="24"/>
      <c r="J14" s="22">
        <v>0.69</v>
      </c>
      <c r="K14" s="22"/>
      <c r="L14" s="23"/>
      <c r="M14" s="24"/>
      <c r="N14" s="22">
        <v>0.64</v>
      </c>
      <c r="O14" s="22"/>
      <c r="P14" s="22"/>
      <c r="Q14" s="25"/>
      <c r="R14" s="21">
        <v>0.097</v>
      </c>
      <c r="S14" s="23"/>
      <c r="T14" s="24"/>
      <c r="U14" s="22"/>
      <c r="V14" s="23"/>
      <c r="W14" s="24"/>
      <c r="X14" s="22"/>
      <c r="Y14" s="26"/>
      <c r="Z14" s="22"/>
      <c r="AA14" s="21">
        <v>0.79</v>
      </c>
      <c r="AB14" s="28"/>
      <c r="AC14" s="23" t="s">
        <v>35</v>
      </c>
      <c r="AD14" s="24"/>
      <c r="AE14" s="22"/>
      <c r="AF14" s="28"/>
      <c r="AG14" s="23"/>
      <c r="AH14" s="24">
        <v>1.2</v>
      </c>
      <c r="AI14" s="26" t="s">
        <v>35</v>
      </c>
    </row>
    <row r="15" spans="2:35" ht="16.5" customHeight="1">
      <c r="B15" s="18"/>
      <c r="C15" s="19"/>
      <c r="D15" s="20" t="s">
        <v>36</v>
      </c>
      <c r="E15" s="8"/>
      <c r="F15" s="21">
        <v>0.19</v>
      </c>
      <c r="G15" s="22"/>
      <c r="H15" s="23"/>
      <c r="I15" s="24"/>
      <c r="J15" s="22">
        <v>0.84</v>
      </c>
      <c r="K15" s="22"/>
      <c r="L15" s="23"/>
      <c r="M15" s="24"/>
      <c r="N15" s="22">
        <v>1.1</v>
      </c>
      <c r="O15" s="22" t="s">
        <v>29</v>
      </c>
      <c r="P15" s="22">
        <v>0.47</v>
      </c>
      <c r="Q15" s="25"/>
      <c r="R15" s="21"/>
      <c r="S15" s="23"/>
      <c r="T15" s="24"/>
      <c r="U15" s="22">
        <v>3.7</v>
      </c>
      <c r="V15" s="23"/>
      <c r="W15" s="24"/>
      <c r="X15" s="22"/>
      <c r="Y15" s="26"/>
      <c r="Z15" s="22"/>
      <c r="AA15" s="21"/>
      <c r="AB15" s="28"/>
      <c r="AC15" s="23"/>
      <c r="AD15" s="24"/>
      <c r="AE15" s="22">
        <v>1.6</v>
      </c>
      <c r="AF15" s="28"/>
      <c r="AG15" s="23" t="s">
        <v>18</v>
      </c>
      <c r="AH15" s="24"/>
      <c r="AI15" s="26"/>
    </row>
    <row r="16" spans="2:35" ht="16.5" customHeight="1">
      <c r="B16" s="18"/>
      <c r="C16" s="30"/>
      <c r="D16" s="31" t="s">
        <v>37</v>
      </c>
      <c r="E16" s="32"/>
      <c r="F16" s="33"/>
      <c r="G16" s="34"/>
      <c r="H16" s="35"/>
      <c r="I16" s="36"/>
      <c r="J16" s="34"/>
      <c r="K16" s="34"/>
      <c r="L16" s="35"/>
      <c r="M16" s="36"/>
      <c r="N16" s="34"/>
      <c r="O16" s="34"/>
      <c r="P16" s="34">
        <v>0.54</v>
      </c>
      <c r="Q16" s="37"/>
      <c r="R16" s="33"/>
      <c r="S16" s="35"/>
      <c r="T16" s="36"/>
      <c r="U16" s="34"/>
      <c r="V16" s="35"/>
      <c r="W16" s="36"/>
      <c r="X16" s="34"/>
      <c r="Y16" s="38"/>
      <c r="Z16" s="34"/>
      <c r="AA16" s="33"/>
      <c r="AB16" s="39"/>
      <c r="AC16" s="35"/>
      <c r="AD16" s="36"/>
      <c r="AE16" s="34"/>
      <c r="AF16" s="39"/>
      <c r="AG16" s="35"/>
      <c r="AH16" s="36"/>
      <c r="AI16" s="38"/>
    </row>
    <row r="17" spans="2:35" ht="16.5" customHeight="1">
      <c r="B17" s="29"/>
      <c r="C17" s="53" t="s">
        <v>38</v>
      </c>
      <c r="D17" s="54" t="s">
        <v>39</v>
      </c>
      <c r="E17" s="55"/>
      <c r="F17" s="56"/>
      <c r="G17" s="57"/>
      <c r="H17" s="58"/>
      <c r="I17" s="59"/>
      <c r="J17" s="57"/>
      <c r="K17" s="57"/>
      <c r="L17" s="58"/>
      <c r="M17" s="59"/>
      <c r="N17" s="57"/>
      <c r="O17" s="57"/>
      <c r="P17" s="57">
        <v>0.78</v>
      </c>
      <c r="Q17" s="60"/>
      <c r="R17" s="56"/>
      <c r="S17" s="58"/>
      <c r="T17" s="59"/>
      <c r="U17" s="57"/>
      <c r="V17" s="58"/>
      <c r="W17" s="59"/>
      <c r="X17" s="57"/>
      <c r="Y17" s="61"/>
      <c r="Z17" s="57"/>
      <c r="AA17" s="56"/>
      <c r="AB17" s="62"/>
      <c r="AC17" s="58"/>
      <c r="AD17" s="59"/>
      <c r="AE17" s="57"/>
      <c r="AF17" s="62"/>
      <c r="AG17" s="58"/>
      <c r="AH17" s="59"/>
      <c r="AI17" s="61"/>
    </row>
    <row r="18" spans="2:35" ht="16.5" customHeight="1">
      <c r="B18" s="40" t="s">
        <v>40</v>
      </c>
      <c r="C18" s="41" t="s">
        <v>41</v>
      </c>
      <c r="D18" s="42" t="s">
        <v>42</v>
      </c>
      <c r="E18" s="43"/>
      <c r="F18" s="49">
        <v>0.12</v>
      </c>
      <c r="G18" s="45"/>
      <c r="H18" s="46">
        <v>0.35</v>
      </c>
      <c r="I18" s="47"/>
      <c r="J18" s="45">
        <v>1.6</v>
      </c>
      <c r="K18" s="45" t="s">
        <v>29</v>
      </c>
      <c r="L18" s="46"/>
      <c r="M18" s="47"/>
      <c r="N18" s="45"/>
      <c r="O18" s="45"/>
      <c r="P18" s="45"/>
      <c r="Q18" s="48"/>
      <c r="R18" s="49">
        <v>0.98</v>
      </c>
      <c r="S18" s="46"/>
      <c r="T18" s="47"/>
      <c r="U18" s="45"/>
      <c r="V18" s="46"/>
      <c r="W18" s="47"/>
      <c r="X18" s="45"/>
      <c r="Y18" s="50"/>
      <c r="Z18" s="45"/>
      <c r="AA18" s="49">
        <v>1.9</v>
      </c>
      <c r="AB18" s="51"/>
      <c r="AC18" s="46" t="s">
        <v>43</v>
      </c>
      <c r="AD18" s="47"/>
      <c r="AE18" s="45"/>
      <c r="AF18" s="51"/>
      <c r="AG18" s="46"/>
      <c r="AH18" s="47"/>
      <c r="AI18" s="50"/>
    </row>
    <row r="19" spans="2:35" ht="16.5" customHeight="1">
      <c r="B19" s="18"/>
      <c r="C19" s="19"/>
      <c r="D19" s="20" t="s">
        <v>44</v>
      </c>
      <c r="E19" s="8"/>
      <c r="F19" s="21">
        <v>0.11</v>
      </c>
      <c r="G19" s="22"/>
      <c r="H19" s="23">
        <v>0.34</v>
      </c>
      <c r="I19" s="24"/>
      <c r="J19" s="22">
        <v>1.1</v>
      </c>
      <c r="K19" s="22" t="s">
        <v>29</v>
      </c>
      <c r="L19" s="23"/>
      <c r="M19" s="24"/>
      <c r="N19" s="22">
        <v>2.1</v>
      </c>
      <c r="O19" s="22" t="s">
        <v>29</v>
      </c>
      <c r="P19" s="22">
        <v>0.26</v>
      </c>
      <c r="Q19" s="25"/>
      <c r="R19" s="21"/>
      <c r="S19" s="23">
        <v>0.26</v>
      </c>
      <c r="T19" s="24"/>
      <c r="U19" s="22">
        <v>0.58</v>
      </c>
      <c r="V19" s="23"/>
      <c r="W19" s="24"/>
      <c r="X19" s="22"/>
      <c r="Y19" s="26">
        <v>0.14</v>
      </c>
      <c r="Z19" s="22"/>
      <c r="AA19" s="21"/>
      <c r="AB19" s="28"/>
      <c r="AC19" s="23"/>
      <c r="AD19" s="24"/>
      <c r="AE19" s="22">
        <v>4</v>
      </c>
      <c r="AF19" s="28"/>
      <c r="AG19" s="23" t="s">
        <v>43</v>
      </c>
      <c r="AH19" s="24"/>
      <c r="AI19" s="26"/>
    </row>
    <row r="20" spans="2:35" ht="16.5" customHeight="1">
      <c r="B20" s="18"/>
      <c r="C20" s="19"/>
      <c r="D20" s="20" t="s">
        <v>45</v>
      </c>
      <c r="E20" s="8"/>
      <c r="F20" s="21"/>
      <c r="G20" s="22"/>
      <c r="H20" s="23">
        <v>0.15</v>
      </c>
      <c r="I20" s="24"/>
      <c r="J20" s="22"/>
      <c r="K20" s="22"/>
      <c r="L20" s="23"/>
      <c r="M20" s="24"/>
      <c r="N20" s="22"/>
      <c r="O20" s="22"/>
      <c r="P20" s="22">
        <v>0.32</v>
      </c>
      <c r="Q20" s="25"/>
      <c r="R20" s="21"/>
      <c r="S20" s="23"/>
      <c r="T20" s="24"/>
      <c r="U20" s="22"/>
      <c r="V20" s="23"/>
      <c r="W20" s="24"/>
      <c r="X20" s="22"/>
      <c r="Y20" s="26"/>
      <c r="Z20" s="22"/>
      <c r="AA20" s="21"/>
      <c r="AB20" s="28"/>
      <c r="AC20" s="23"/>
      <c r="AD20" s="24"/>
      <c r="AE20" s="22"/>
      <c r="AF20" s="28"/>
      <c r="AG20" s="23"/>
      <c r="AH20" s="24"/>
      <c r="AI20" s="26"/>
    </row>
    <row r="21" spans="2:35" ht="16.5" customHeight="1">
      <c r="B21" s="29"/>
      <c r="C21" s="30"/>
      <c r="D21" s="31" t="s">
        <v>46</v>
      </c>
      <c r="E21" s="32"/>
      <c r="F21" s="33"/>
      <c r="G21" s="34"/>
      <c r="H21" s="35">
        <v>0.31</v>
      </c>
      <c r="I21" s="36"/>
      <c r="J21" s="34"/>
      <c r="K21" s="34"/>
      <c r="L21" s="35"/>
      <c r="M21" s="36"/>
      <c r="N21" s="34"/>
      <c r="O21" s="34"/>
      <c r="P21" s="34">
        <v>0.37</v>
      </c>
      <c r="Q21" s="37"/>
      <c r="R21" s="33"/>
      <c r="S21" s="35"/>
      <c r="T21" s="36"/>
      <c r="U21" s="34"/>
      <c r="V21" s="35"/>
      <c r="W21" s="36"/>
      <c r="X21" s="34"/>
      <c r="Y21" s="38"/>
      <c r="Z21" s="34"/>
      <c r="AA21" s="33"/>
      <c r="AB21" s="39"/>
      <c r="AC21" s="35"/>
      <c r="AD21" s="36"/>
      <c r="AE21" s="34"/>
      <c r="AF21" s="39"/>
      <c r="AG21" s="35"/>
      <c r="AH21" s="36"/>
      <c r="AI21" s="38"/>
    </row>
    <row r="22" spans="2:35" ht="16.5" customHeight="1">
      <c r="B22" s="40" t="s">
        <v>47</v>
      </c>
      <c r="C22" s="41" t="s">
        <v>48</v>
      </c>
      <c r="D22" s="42" t="s">
        <v>49</v>
      </c>
      <c r="E22" s="43"/>
      <c r="F22" s="49">
        <v>0.25</v>
      </c>
      <c r="G22" s="45"/>
      <c r="H22" s="46">
        <v>0.28</v>
      </c>
      <c r="I22" s="47"/>
      <c r="J22" s="45">
        <v>1.6</v>
      </c>
      <c r="K22" s="45" t="s">
        <v>29</v>
      </c>
      <c r="L22" s="46"/>
      <c r="M22" s="47"/>
      <c r="N22" s="45">
        <v>0.34</v>
      </c>
      <c r="O22" s="45"/>
      <c r="P22" s="45"/>
      <c r="Q22" s="48"/>
      <c r="R22" s="49"/>
      <c r="S22" s="46">
        <v>16</v>
      </c>
      <c r="T22" s="47"/>
      <c r="U22" s="45">
        <v>55</v>
      </c>
      <c r="V22" s="46"/>
      <c r="W22" s="47"/>
      <c r="X22" s="45"/>
      <c r="Y22" s="50"/>
      <c r="Z22" s="45"/>
      <c r="AA22" s="49"/>
      <c r="AB22" s="51"/>
      <c r="AC22" s="46"/>
      <c r="AD22" s="47"/>
      <c r="AE22" s="45">
        <v>0.57</v>
      </c>
      <c r="AF22" s="51"/>
      <c r="AG22" s="46" t="s">
        <v>18</v>
      </c>
      <c r="AH22" s="47"/>
      <c r="AI22" s="50"/>
    </row>
    <row r="23" spans="2:35" ht="16.5" customHeight="1">
      <c r="B23" s="18"/>
      <c r="C23" s="19"/>
      <c r="D23" s="20" t="s">
        <v>50</v>
      </c>
      <c r="E23" s="8"/>
      <c r="F23" s="21"/>
      <c r="G23" s="22"/>
      <c r="H23" s="23">
        <v>0.37</v>
      </c>
      <c r="I23" s="24"/>
      <c r="J23" s="22"/>
      <c r="K23" s="22"/>
      <c r="L23" s="23"/>
      <c r="M23" s="24"/>
      <c r="N23" s="22"/>
      <c r="O23" s="22"/>
      <c r="P23" s="22"/>
      <c r="Q23" s="25"/>
      <c r="R23" s="21"/>
      <c r="S23" s="23"/>
      <c r="T23" s="24"/>
      <c r="U23" s="22"/>
      <c r="V23" s="23"/>
      <c r="W23" s="24"/>
      <c r="X23" s="22"/>
      <c r="Y23" s="26"/>
      <c r="Z23" s="22"/>
      <c r="AA23" s="21"/>
      <c r="AB23" s="28"/>
      <c r="AC23" s="23"/>
      <c r="AD23" s="24"/>
      <c r="AE23" s="22"/>
      <c r="AF23" s="28"/>
      <c r="AG23" s="23"/>
      <c r="AH23" s="24"/>
      <c r="AI23" s="26"/>
    </row>
    <row r="24" spans="2:35" ht="16.5" customHeight="1">
      <c r="B24" s="18"/>
      <c r="C24" s="30"/>
      <c r="D24" s="31" t="s">
        <v>51</v>
      </c>
      <c r="E24" s="32"/>
      <c r="F24" s="33"/>
      <c r="G24" s="34"/>
      <c r="H24" s="35">
        <v>0.45</v>
      </c>
      <c r="I24" s="36"/>
      <c r="J24" s="34"/>
      <c r="K24" s="34"/>
      <c r="L24" s="35"/>
      <c r="M24" s="36"/>
      <c r="N24" s="34"/>
      <c r="O24" s="34"/>
      <c r="P24" s="34"/>
      <c r="Q24" s="37"/>
      <c r="R24" s="33"/>
      <c r="S24" s="35"/>
      <c r="T24" s="36"/>
      <c r="U24" s="34"/>
      <c r="V24" s="35"/>
      <c r="W24" s="36"/>
      <c r="X24" s="34"/>
      <c r="Y24" s="38"/>
      <c r="Z24" s="34"/>
      <c r="AA24" s="33"/>
      <c r="AB24" s="39"/>
      <c r="AC24" s="35"/>
      <c r="AD24" s="36"/>
      <c r="AE24" s="34"/>
      <c r="AF24" s="39"/>
      <c r="AG24" s="35"/>
      <c r="AH24" s="36"/>
      <c r="AI24" s="38"/>
    </row>
    <row r="25" spans="2:35" ht="16.5" customHeight="1">
      <c r="B25" s="18"/>
      <c r="C25" s="41" t="s">
        <v>52</v>
      </c>
      <c r="D25" s="42" t="s">
        <v>53</v>
      </c>
      <c r="E25" s="43"/>
      <c r="F25" s="49">
        <v>0.24</v>
      </c>
      <c r="G25" s="45"/>
      <c r="H25" s="46"/>
      <c r="I25" s="47"/>
      <c r="J25" s="45">
        <v>0.57</v>
      </c>
      <c r="K25" s="45"/>
      <c r="L25" s="46"/>
      <c r="M25" s="47"/>
      <c r="N25" s="45">
        <v>0.41</v>
      </c>
      <c r="O25" s="45"/>
      <c r="P25" s="45"/>
      <c r="Q25" s="48"/>
      <c r="R25" s="49"/>
      <c r="S25" s="46"/>
      <c r="T25" s="47"/>
      <c r="U25" s="45">
        <v>0.32</v>
      </c>
      <c r="V25" s="46"/>
      <c r="W25" s="47"/>
      <c r="X25" s="45"/>
      <c r="Y25" s="50"/>
      <c r="Z25" s="45"/>
      <c r="AA25" s="49"/>
      <c r="AB25" s="51"/>
      <c r="AC25" s="46"/>
      <c r="AD25" s="47"/>
      <c r="AE25" s="45">
        <v>1.3</v>
      </c>
      <c r="AF25" s="51"/>
      <c r="AG25" s="46" t="s">
        <v>18</v>
      </c>
      <c r="AH25" s="47"/>
      <c r="AI25" s="50"/>
    </row>
    <row r="26" spans="2:35" ht="16.5" customHeight="1">
      <c r="B26" s="18"/>
      <c r="C26" s="19"/>
      <c r="D26" s="20" t="s">
        <v>54</v>
      </c>
      <c r="E26" s="8"/>
      <c r="F26" s="21"/>
      <c r="G26" s="22"/>
      <c r="H26" s="23"/>
      <c r="I26" s="24"/>
      <c r="J26" s="22"/>
      <c r="K26" s="22"/>
      <c r="L26" s="23">
        <v>0.12</v>
      </c>
      <c r="M26" s="24"/>
      <c r="N26" s="22"/>
      <c r="O26" s="22"/>
      <c r="P26" s="22"/>
      <c r="Q26" s="25"/>
      <c r="R26" s="21"/>
      <c r="S26" s="23"/>
      <c r="T26" s="24"/>
      <c r="U26" s="22"/>
      <c r="V26" s="23"/>
      <c r="W26" s="24"/>
      <c r="X26" s="22"/>
      <c r="Y26" s="26"/>
      <c r="Z26" s="22"/>
      <c r="AA26" s="22"/>
      <c r="AB26" s="28"/>
      <c r="AC26" s="23"/>
      <c r="AD26" s="24"/>
      <c r="AE26" s="21"/>
      <c r="AF26" s="28"/>
      <c r="AG26" s="23"/>
      <c r="AH26" s="24"/>
      <c r="AI26" s="26"/>
    </row>
    <row r="27" spans="2:35" ht="16.5" customHeight="1">
      <c r="B27" s="18"/>
      <c r="C27" s="19"/>
      <c r="D27" s="20" t="s">
        <v>55</v>
      </c>
      <c r="E27" s="8"/>
      <c r="F27" s="21"/>
      <c r="G27" s="22"/>
      <c r="H27" s="23"/>
      <c r="I27" s="24"/>
      <c r="J27" s="22"/>
      <c r="K27" s="22"/>
      <c r="L27" s="23">
        <v>0.17</v>
      </c>
      <c r="M27" s="24"/>
      <c r="N27" s="22"/>
      <c r="O27" s="22"/>
      <c r="P27" s="22"/>
      <c r="Q27" s="25"/>
      <c r="R27" s="21"/>
      <c r="S27" s="23"/>
      <c r="T27" s="24"/>
      <c r="U27" s="22"/>
      <c r="V27" s="23"/>
      <c r="W27" s="24"/>
      <c r="X27" s="22"/>
      <c r="Y27" s="26"/>
      <c r="Z27" s="22"/>
      <c r="AA27" s="21"/>
      <c r="AB27" s="28"/>
      <c r="AC27" s="23"/>
      <c r="AD27" s="24"/>
      <c r="AE27" s="21"/>
      <c r="AF27" s="28"/>
      <c r="AG27" s="23"/>
      <c r="AH27" s="24"/>
      <c r="AI27" s="26"/>
    </row>
    <row r="28" spans="2:35" ht="16.5" customHeight="1">
      <c r="B28" s="29"/>
      <c r="C28" s="30"/>
      <c r="D28" s="31" t="s">
        <v>56</v>
      </c>
      <c r="E28" s="32"/>
      <c r="F28" s="33"/>
      <c r="G28" s="34"/>
      <c r="H28" s="35"/>
      <c r="I28" s="36"/>
      <c r="J28" s="34"/>
      <c r="K28" s="34"/>
      <c r="L28" s="35">
        <v>0.15</v>
      </c>
      <c r="M28" s="36"/>
      <c r="N28" s="34"/>
      <c r="O28" s="34"/>
      <c r="P28" s="34"/>
      <c r="Q28" s="37"/>
      <c r="R28" s="33"/>
      <c r="S28" s="35"/>
      <c r="T28" s="36"/>
      <c r="U28" s="34"/>
      <c r="V28" s="35"/>
      <c r="W28" s="36"/>
      <c r="X28" s="34"/>
      <c r="Y28" s="38"/>
      <c r="Z28" s="34"/>
      <c r="AA28" s="33"/>
      <c r="AB28" s="39"/>
      <c r="AC28" s="35"/>
      <c r="AD28" s="36"/>
      <c r="AE28" s="33"/>
      <c r="AF28" s="39"/>
      <c r="AG28" s="35"/>
      <c r="AH28" s="36"/>
      <c r="AI28" s="38"/>
    </row>
    <row r="29" spans="2:35" ht="16.5" customHeight="1">
      <c r="B29" s="40" t="s">
        <v>57</v>
      </c>
      <c r="C29" s="41" t="s">
        <v>58</v>
      </c>
      <c r="D29" s="42" t="s">
        <v>59</v>
      </c>
      <c r="E29" s="43"/>
      <c r="F29" s="49">
        <v>0.16</v>
      </c>
      <c r="G29" s="45"/>
      <c r="H29" s="46"/>
      <c r="I29" s="47"/>
      <c r="J29" s="45">
        <v>0.48</v>
      </c>
      <c r="K29" s="45"/>
      <c r="L29" s="46"/>
      <c r="M29" s="47"/>
      <c r="N29" s="45"/>
      <c r="O29" s="45"/>
      <c r="P29" s="45">
        <v>0.46</v>
      </c>
      <c r="Q29" s="48"/>
      <c r="R29" s="49">
        <v>0.26</v>
      </c>
      <c r="S29" s="46"/>
      <c r="T29" s="47"/>
      <c r="U29" s="45"/>
      <c r="V29" s="46"/>
      <c r="W29" s="47"/>
      <c r="X29" s="45"/>
      <c r="Y29" s="50"/>
      <c r="Z29" s="45"/>
      <c r="AA29" s="49">
        <v>0.77</v>
      </c>
      <c r="AB29" s="51"/>
      <c r="AC29" s="46" t="s">
        <v>60</v>
      </c>
      <c r="AD29" s="47"/>
      <c r="AE29" s="49"/>
      <c r="AF29" s="51"/>
      <c r="AG29" s="46"/>
      <c r="AH29" s="47"/>
      <c r="AI29" s="50"/>
    </row>
    <row r="30" spans="2:35" ht="16.5" customHeight="1">
      <c r="B30" s="18"/>
      <c r="C30" s="19"/>
      <c r="D30" s="20" t="s">
        <v>61</v>
      </c>
      <c r="E30" s="8"/>
      <c r="F30" s="21">
        <v>0.19</v>
      </c>
      <c r="G30" s="22"/>
      <c r="H30" s="23"/>
      <c r="I30" s="24"/>
      <c r="J30" s="22">
        <v>0.99</v>
      </c>
      <c r="K30" s="22"/>
      <c r="L30" s="23"/>
      <c r="M30" s="24"/>
      <c r="N30" s="22">
        <v>4.6</v>
      </c>
      <c r="O30" s="22" t="s">
        <v>29</v>
      </c>
      <c r="P30" s="22">
        <v>0.34</v>
      </c>
      <c r="Q30" s="25"/>
      <c r="R30" s="21"/>
      <c r="S30" s="23"/>
      <c r="T30" s="24"/>
      <c r="U30" s="22">
        <v>23</v>
      </c>
      <c r="V30" s="23"/>
      <c r="W30" s="24"/>
      <c r="X30" s="22"/>
      <c r="Y30" s="26"/>
      <c r="Z30" s="22"/>
      <c r="AA30" s="21"/>
      <c r="AB30" s="28"/>
      <c r="AC30" s="23"/>
      <c r="AD30" s="24"/>
      <c r="AE30" s="22">
        <v>1.4</v>
      </c>
      <c r="AF30" s="28"/>
      <c r="AG30" s="23" t="s">
        <v>18</v>
      </c>
      <c r="AH30" s="63">
        <v>1</v>
      </c>
      <c r="AI30" s="26" t="s">
        <v>35</v>
      </c>
    </row>
    <row r="31" spans="2:35" ht="16.5" customHeight="1">
      <c r="B31" s="18"/>
      <c r="C31" s="30"/>
      <c r="D31" s="31" t="s">
        <v>62</v>
      </c>
      <c r="E31" s="32"/>
      <c r="F31" s="33"/>
      <c r="G31" s="34"/>
      <c r="H31" s="35"/>
      <c r="I31" s="36"/>
      <c r="J31" s="34"/>
      <c r="K31" s="34"/>
      <c r="L31" s="35"/>
      <c r="M31" s="36"/>
      <c r="N31" s="34"/>
      <c r="O31" s="34"/>
      <c r="P31" s="34">
        <v>0.25</v>
      </c>
      <c r="Q31" s="37"/>
      <c r="R31" s="33"/>
      <c r="S31" s="35"/>
      <c r="T31" s="36"/>
      <c r="U31" s="34"/>
      <c r="V31" s="35"/>
      <c r="W31" s="36"/>
      <c r="X31" s="34"/>
      <c r="Y31" s="38"/>
      <c r="Z31" s="34"/>
      <c r="AA31" s="33"/>
      <c r="AB31" s="39"/>
      <c r="AC31" s="35"/>
      <c r="AD31" s="36"/>
      <c r="AE31" s="34"/>
      <c r="AF31" s="39"/>
      <c r="AG31" s="35"/>
      <c r="AH31" s="36"/>
      <c r="AI31" s="38"/>
    </row>
    <row r="32" spans="2:35" ht="16.5" customHeight="1">
      <c r="B32" s="18"/>
      <c r="C32" s="53" t="s">
        <v>63</v>
      </c>
      <c r="D32" s="54" t="s">
        <v>64</v>
      </c>
      <c r="E32" s="55"/>
      <c r="F32" s="56">
        <v>0.11</v>
      </c>
      <c r="G32" s="57"/>
      <c r="H32" s="58"/>
      <c r="I32" s="59"/>
      <c r="J32" s="57">
        <v>0.63</v>
      </c>
      <c r="K32" s="57"/>
      <c r="L32" s="58"/>
      <c r="M32" s="59"/>
      <c r="N32" s="57">
        <v>0.59</v>
      </c>
      <c r="O32" s="57"/>
      <c r="P32" s="57">
        <v>0.15</v>
      </c>
      <c r="Q32" s="60"/>
      <c r="R32" s="56"/>
      <c r="S32" s="58"/>
      <c r="T32" s="59"/>
      <c r="U32" s="57">
        <v>3.5</v>
      </c>
      <c r="V32" s="58"/>
      <c r="W32" s="59"/>
      <c r="X32" s="57">
        <v>0.47</v>
      </c>
      <c r="Y32" s="61"/>
      <c r="Z32" s="57"/>
      <c r="AA32" s="56"/>
      <c r="AB32" s="62"/>
      <c r="AC32" s="58"/>
      <c r="AD32" s="59"/>
      <c r="AE32" s="57">
        <v>1.4</v>
      </c>
      <c r="AF32" s="62"/>
      <c r="AG32" s="58" t="s">
        <v>60</v>
      </c>
      <c r="AH32" s="59"/>
      <c r="AI32" s="61"/>
    </row>
    <row r="33" spans="2:35" ht="16.5" customHeight="1">
      <c r="B33" s="18"/>
      <c r="C33" s="41" t="s">
        <v>65</v>
      </c>
      <c r="D33" s="42" t="s">
        <v>66</v>
      </c>
      <c r="E33" s="43"/>
      <c r="F33" s="49">
        <v>0.14</v>
      </c>
      <c r="G33" s="45"/>
      <c r="H33" s="46">
        <v>0.17</v>
      </c>
      <c r="I33" s="47"/>
      <c r="J33" s="45">
        <v>0.8</v>
      </c>
      <c r="K33" s="45"/>
      <c r="L33" s="46"/>
      <c r="M33" s="47"/>
      <c r="N33" s="45">
        <v>1</v>
      </c>
      <c r="O33" s="45"/>
      <c r="P33" s="45">
        <v>0.32</v>
      </c>
      <c r="Q33" s="48"/>
      <c r="R33" s="49"/>
      <c r="S33" s="46">
        <v>15</v>
      </c>
      <c r="T33" s="47"/>
      <c r="U33" s="45">
        <v>22</v>
      </c>
      <c r="V33" s="46"/>
      <c r="W33" s="47"/>
      <c r="X33" s="45">
        <v>9.1</v>
      </c>
      <c r="Y33" s="50">
        <v>20</v>
      </c>
      <c r="Z33" s="45"/>
      <c r="AA33" s="49"/>
      <c r="AB33" s="51"/>
      <c r="AC33" s="46"/>
      <c r="AD33" s="47"/>
      <c r="AE33" s="49"/>
      <c r="AF33" s="51"/>
      <c r="AG33" s="46"/>
      <c r="AH33" s="47"/>
      <c r="AI33" s="50"/>
    </row>
    <row r="34" spans="2:35" ht="16.5" customHeight="1">
      <c r="B34" s="18"/>
      <c r="C34" s="19"/>
      <c r="D34" s="20" t="s">
        <v>67</v>
      </c>
      <c r="E34" s="8"/>
      <c r="F34" s="21"/>
      <c r="G34" s="22"/>
      <c r="H34" s="23">
        <v>0.39</v>
      </c>
      <c r="I34" s="24"/>
      <c r="J34" s="22"/>
      <c r="K34" s="22"/>
      <c r="L34" s="23">
        <v>0.95</v>
      </c>
      <c r="M34" s="24"/>
      <c r="N34" s="22"/>
      <c r="O34" s="22"/>
      <c r="P34" s="22">
        <v>0.37</v>
      </c>
      <c r="Q34" s="25"/>
      <c r="R34" s="21"/>
      <c r="S34" s="23"/>
      <c r="T34" s="24"/>
      <c r="U34" s="22"/>
      <c r="V34" s="23">
        <v>68</v>
      </c>
      <c r="W34" s="24"/>
      <c r="X34" s="22"/>
      <c r="Y34" s="26">
        <v>24</v>
      </c>
      <c r="Z34" s="22"/>
      <c r="AA34" s="21"/>
      <c r="AB34" s="28"/>
      <c r="AC34" s="23"/>
      <c r="AD34" s="24"/>
      <c r="AE34" s="21"/>
      <c r="AF34" s="28"/>
      <c r="AG34" s="23"/>
      <c r="AH34" s="24"/>
      <c r="AI34" s="26"/>
    </row>
    <row r="35" spans="2:35" ht="16.5" customHeight="1">
      <c r="B35" s="18"/>
      <c r="C35" s="19"/>
      <c r="D35" s="20" t="s">
        <v>68</v>
      </c>
      <c r="E35" s="8"/>
      <c r="F35" s="21"/>
      <c r="G35" s="22"/>
      <c r="H35" s="23"/>
      <c r="I35" s="24"/>
      <c r="J35" s="22"/>
      <c r="K35" s="22"/>
      <c r="L35" s="23">
        <v>0.79</v>
      </c>
      <c r="M35" s="24"/>
      <c r="N35" s="22"/>
      <c r="O35" s="22"/>
      <c r="P35" s="22">
        <v>0.68</v>
      </c>
      <c r="Q35" s="25"/>
      <c r="R35" s="21"/>
      <c r="S35" s="23"/>
      <c r="T35" s="24"/>
      <c r="U35" s="22"/>
      <c r="V35" s="23">
        <v>5</v>
      </c>
      <c r="W35" s="24"/>
      <c r="X35" s="22"/>
      <c r="Y35" s="26">
        <v>16</v>
      </c>
      <c r="Z35" s="22"/>
      <c r="AA35" s="21"/>
      <c r="AB35" s="28"/>
      <c r="AC35" s="23"/>
      <c r="AD35" s="24"/>
      <c r="AE35" s="21"/>
      <c r="AF35" s="28"/>
      <c r="AG35" s="23"/>
      <c r="AH35" s="24"/>
      <c r="AI35" s="26"/>
    </row>
    <row r="36" spans="2:35" ht="16.5" customHeight="1">
      <c r="B36" s="18"/>
      <c r="C36" s="19"/>
      <c r="D36" s="20" t="s">
        <v>69</v>
      </c>
      <c r="E36" s="8"/>
      <c r="F36" s="21"/>
      <c r="G36" s="22"/>
      <c r="H36" s="23"/>
      <c r="I36" s="24"/>
      <c r="J36" s="22"/>
      <c r="K36" s="22"/>
      <c r="L36" s="23">
        <v>0.64</v>
      </c>
      <c r="M36" s="24"/>
      <c r="N36" s="22"/>
      <c r="O36" s="22"/>
      <c r="P36" s="22">
        <v>0.16</v>
      </c>
      <c r="Q36" s="25"/>
      <c r="R36" s="21"/>
      <c r="S36" s="23"/>
      <c r="T36" s="24"/>
      <c r="U36" s="22"/>
      <c r="V36" s="23">
        <v>6.1</v>
      </c>
      <c r="W36" s="24"/>
      <c r="X36" s="22"/>
      <c r="Y36" s="26">
        <v>24</v>
      </c>
      <c r="Z36" s="22"/>
      <c r="AA36" s="21"/>
      <c r="AB36" s="28"/>
      <c r="AC36" s="23"/>
      <c r="AD36" s="24"/>
      <c r="AE36" s="21"/>
      <c r="AF36" s="28"/>
      <c r="AG36" s="23"/>
      <c r="AH36" s="24"/>
      <c r="AI36" s="26"/>
    </row>
    <row r="37" spans="2:35" ht="16.5" customHeight="1">
      <c r="B37" s="18"/>
      <c r="C37" s="19"/>
      <c r="D37" s="20" t="s">
        <v>70</v>
      </c>
      <c r="E37" s="8"/>
      <c r="F37" s="21"/>
      <c r="G37" s="22"/>
      <c r="H37" s="23"/>
      <c r="I37" s="24"/>
      <c r="J37" s="22"/>
      <c r="K37" s="22"/>
      <c r="L37" s="23">
        <v>0.97</v>
      </c>
      <c r="M37" s="24"/>
      <c r="N37" s="22"/>
      <c r="O37" s="22"/>
      <c r="P37" s="22">
        <v>0.14</v>
      </c>
      <c r="Q37" s="25"/>
      <c r="R37" s="21"/>
      <c r="S37" s="23"/>
      <c r="T37" s="24"/>
      <c r="U37" s="22"/>
      <c r="V37" s="23">
        <v>6.1</v>
      </c>
      <c r="W37" s="24"/>
      <c r="X37" s="22"/>
      <c r="Y37" s="26">
        <v>10</v>
      </c>
      <c r="Z37" s="22"/>
      <c r="AA37" s="21"/>
      <c r="AB37" s="28"/>
      <c r="AC37" s="23"/>
      <c r="AD37" s="24"/>
      <c r="AE37" s="21"/>
      <c r="AF37" s="28"/>
      <c r="AG37" s="23"/>
      <c r="AH37" s="24"/>
      <c r="AI37" s="26"/>
    </row>
    <row r="38" spans="2:35" ht="16.5" customHeight="1">
      <c r="B38" s="18"/>
      <c r="C38" s="19"/>
      <c r="D38" s="20" t="s">
        <v>71</v>
      </c>
      <c r="E38" s="8"/>
      <c r="F38" s="21"/>
      <c r="G38" s="22"/>
      <c r="H38" s="23"/>
      <c r="I38" s="24"/>
      <c r="J38" s="22"/>
      <c r="K38" s="22"/>
      <c r="L38" s="23">
        <v>0.54</v>
      </c>
      <c r="M38" s="24"/>
      <c r="N38" s="22"/>
      <c r="O38" s="22"/>
      <c r="P38" s="22">
        <v>0.59</v>
      </c>
      <c r="Q38" s="25"/>
      <c r="R38" s="21"/>
      <c r="S38" s="23"/>
      <c r="T38" s="24"/>
      <c r="U38" s="22"/>
      <c r="V38" s="23">
        <v>2.8</v>
      </c>
      <c r="W38" s="24"/>
      <c r="X38" s="22"/>
      <c r="Y38" s="26">
        <v>13</v>
      </c>
      <c r="Z38" s="22"/>
      <c r="AA38" s="21"/>
      <c r="AB38" s="28"/>
      <c r="AC38" s="23"/>
      <c r="AD38" s="24"/>
      <c r="AE38" s="21"/>
      <c r="AF38" s="28"/>
      <c r="AG38" s="23"/>
      <c r="AH38" s="24"/>
      <c r="AI38" s="26"/>
    </row>
    <row r="39" spans="2:35" ht="16.5" customHeight="1">
      <c r="B39" s="18"/>
      <c r="C39" s="19"/>
      <c r="D39" s="20" t="s">
        <v>72</v>
      </c>
      <c r="E39" s="8"/>
      <c r="F39" s="21"/>
      <c r="G39" s="22"/>
      <c r="H39" s="23">
        <v>0.16</v>
      </c>
      <c r="I39" s="24"/>
      <c r="J39" s="22"/>
      <c r="K39" s="22"/>
      <c r="L39" s="23" t="s">
        <v>73</v>
      </c>
      <c r="M39" s="24"/>
      <c r="N39" s="22"/>
      <c r="O39" s="22"/>
      <c r="P39" s="22">
        <v>0.39</v>
      </c>
      <c r="Q39" s="25"/>
      <c r="R39" s="21"/>
      <c r="S39" s="23"/>
      <c r="T39" s="24"/>
      <c r="U39" s="22"/>
      <c r="V39" s="23">
        <v>5.1</v>
      </c>
      <c r="W39" s="24"/>
      <c r="X39" s="22"/>
      <c r="Y39" s="26">
        <v>4</v>
      </c>
      <c r="Z39" s="22"/>
      <c r="AA39" s="21"/>
      <c r="AB39" s="28"/>
      <c r="AC39" s="23"/>
      <c r="AD39" s="24"/>
      <c r="AE39" s="21"/>
      <c r="AF39" s="28"/>
      <c r="AG39" s="23"/>
      <c r="AH39" s="24"/>
      <c r="AI39" s="26"/>
    </row>
    <row r="40" spans="2:35" ht="16.5" customHeight="1">
      <c r="B40" s="18"/>
      <c r="C40" s="19"/>
      <c r="D40" s="20" t="s">
        <v>74</v>
      </c>
      <c r="E40" s="8"/>
      <c r="F40" s="21"/>
      <c r="G40" s="22"/>
      <c r="H40" s="23">
        <v>0.13</v>
      </c>
      <c r="I40" s="24"/>
      <c r="J40" s="22"/>
      <c r="K40" s="22"/>
      <c r="L40" s="23">
        <v>0.48</v>
      </c>
      <c r="M40" s="24"/>
      <c r="N40" s="22"/>
      <c r="O40" s="22"/>
      <c r="P40" s="22">
        <v>0.26</v>
      </c>
      <c r="Q40" s="25"/>
      <c r="R40" s="21"/>
      <c r="S40" s="23"/>
      <c r="T40" s="24"/>
      <c r="U40" s="22"/>
      <c r="V40" s="23">
        <v>45</v>
      </c>
      <c r="W40" s="24"/>
      <c r="X40" s="22"/>
      <c r="Y40" s="26">
        <v>10</v>
      </c>
      <c r="Z40" s="22"/>
      <c r="AA40" s="21"/>
      <c r="AB40" s="28"/>
      <c r="AC40" s="23"/>
      <c r="AD40" s="24"/>
      <c r="AE40" s="21"/>
      <c r="AF40" s="28"/>
      <c r="AG40" s="23"/>
      <c r="AH40" s="24"/>
      <c r="AI40" s="26"/>
    </row>
    <row r="41" spans="2:35" ht="16.5" customHeight="1">
      <c r="B41" s="18"/>
      <c r="C41" s="19"/>
      <c r="D41" s="20" t="s">
        <v>75</v>
      </c>
      <c r="E41" s="8"/>
      <c r="F41" s="21"/>
      <c r="G41" s="22"/>
      <c r="H41" s="23">
        <v>0.11</v>
      </c>
      <c r="I41" s="24"/>
      <c r="J41" s="22"/>
      <c r="K41" s="22"/>
      <c r="L41" s="23">
        <v>0.15</v>
      </c>
      <c r="M41" s="24"/>
      <c r="N41" s="22"/>
      <c r="O41" s="22"/>
      <c r="P41" s="22">
        <v>0.05</v>
      </c>
      <c r="Q41" s="25"/>
      <c r="R41" s="21"/>
      <c r="S41" s="23"/>
      <c r="T41" s="24"/>
      <c r="U41" s="22"/>
      <c r="V41" s="23">
        <v>52</v>
      </c>
      <c r="W41" s="24"/>
      <c r="X41" s="22"/>
      <c r="Y41" s="26">
        <v>5.7</v>
      </c>
      <c r="Z41" s="22"/>
      <c r="AA41" s="21"/>
      <c r="AB41" s="28"/>
      <c r="AC41" s="23"/>
      <c r="AD41" s="24"/>
      <c r="AE41" s="21"/>
      <c r="AF41" s="28"/>
      <c r="AG41" s="23"/>
      <c r="AH41" s="24"/>
      <c r="AI41" s="26"/>
    </row>
    <row r="42" spans="2:35" ht="16.5" customHeight="1">
      <c r="B42" s="18"/>
      <c r="C42" s="19"/>
      <c r="D42" s="20" t="s">
        <v>76</v>
      </c>
      <c r="E42" s="8"/>
      <c r="F42" s="21"/>
      <c r="G42" s="22"/>
      <c r="H42" s="23"/>
      <c r="I42" s="24"/>
      <c r="J42" s="22"/>
      <c r="K42" s="22"/>
      <c r="L42" s="23"/>
      <c r="M42" s="24"/>
      <c r="N42" s="22"/>
      <c r="O42" s="22"/>
      <c r="P42" s="22"/>
      <c r="Q42" s="25"/>
      <c r="R42" s="21"/>
      <c r="S42" s="23"/>
      <c r="T42" s="24"/>
      <c r="U42" s="22"/>
      <c r="V42" s="23"/>
      <c r="W42" s="24"/>
      <c r="X42" s="22"/>
      <c r="Y42" s="26"/>
      <c r="Z42" s="22"/>
      <c r="AA42" s="21"/>
      <c r="AB42" s="28"/>
      <c r="AC42" s="23"/>
      <c r="AD42" s="24"/>
      <c r="AE42" s="21"/>
      <c r="AF42" s="28">
        <v>1.8</v>
      </c>
      <c r="AG42" s="23" t="s">
        <v>35</v>
      </c>
      <c r="AH42" s="24">
        <v>2.5</v>
      </c>
      <c r="AI42" s="26" t="s">
        <v>35</v>
      </c>
    </row>
    <row r="43" spans="2:35" ht="16.5" customHeight="1">
      <c r="B43" s="18"/>
      <c r="C43" s="19"/>
      <c r="D43" s="20" t="s">
        <v>77</v>
      </c>
      <c r="E43" s="8"/>
      <c r="F43" s="21"/>
      <c r="G43" s="22"/>
      <c r="H43" s="23"/>
      <c r="I43" s="24"/>
      <c r="J43" s="22"/>
      <c r="K43" s="22"/>
      <c r="L43" s="23"/>
      <c r="M43" s="24"/>
      <c r="N43" s="22"/>
      <c r="O43" s="22"/>
      <c r="P43" s="22"/>
      <c r="Q43" s="25"/>
      <c r="R43" s="21"/>
      <c r="S43" s="23"/>
      <c r="T43" s="24"/>
      <c r="U43" s="22"/>
      <c r="V43" s="23"/>
      <c r="W43" s="24"/>
      <c r="X43" s="22"/>
      <c r="Y43" s="26"/>
      <c r="Z43" s="22"/>
      <c r="AA43" s="21"/>
      <c r="AB43" s="28"/>
      <c r="AC43" s="23"/>
      <c r="AD43" s="24"/>
      <c r="AE43" s="21"/>
      <c r="AF43" s="28">
        <v>2</v>
      </c>
      <c r="AG43" s="23" t="s">
        <v>18</v>
      </c>
      <c r="AH43" s="24">
        <v>3</v>
      </c>
      <c r="AI43" s="26" t="s">
        <v>35</v>
      </c>
    </row>
    <row r="44" spans="2:35" ht="16.5" customHeight="1">
      <c r="B44" s="18"/>
      <c r="C44" s="19"/>
      <c r="D44" s="20" t="s">
        <v>78</v>
      </c>
      <c r="E44" s="8"/>
      <c r="F44" s="21"/>
      <c r="G44" s="22"/>
      <c r="H44" s="23"/>
      <c r="I44" s="24"/>
      <c r="J44" s="22"/>
      <c r="K44" s="22"/>
      <c r="L44" s="23"/>
      <c r="M44" s="24"/>
      <c r="N44" s="22"/>
      <c r="O44" s="22"/>
      <c r="P44" s="22"/>
      <c r="Q44" s="25"/>
      <c r="R44" s="21"/>
      <c r="S44" s="23"/>
      <c r="T44" s="24"/>
      <c r="U44" s="22"/>
      <c r="V44" s="23"/>
      <c r="W44" s="24"/>
      <c r="X44" s="22"/>
      <c r="Y44" s="26"/>
      <c r="Z44" s="22"/>
      <c r="AA44" s="21"/>
      <c r="AB44" s="28"/>
      <c r="AC44" s="23"/>
      <c r="AD44" s="24"/>
      <c r="AE44" s="21"/>
      <c r="AF44" s="28">
        <v>1.1</v>
      </c>
      <c r="AG44" s="23" t="s">
        <v>18</v>
      </c>
      <c r="AH44" s="24">
        <v>0.79</v>
      </c>
      <c r="AI44" s="26" t="s">
        <v>79</v>
      </c>
    </row>
    <row r="45" spans="2:35" ht="16.5" customHeight="1">
      <c r="B45" s="18"/>
      <c r="C45" s="30"/>
      <c r="D45" s="31" t="s">
        <v>80</v>
      </c>
      <c r="E45" s="32"/>
      <c r="F45" s="33"/>
      <c r="G45" s="34"/>
      <c r="H45" s="35"/>
      <c r="I45" s="36"/>
      <c r="J45" s="34"/>
      <c r="K45" s="34"/>
      <c r="L45" s="35"/>
      <c r="M45" s="36"/>
      <c r="N45" s="34"/>
      <c r="O45" s="34"/>
      <c r="P45" s="34"/>
      <c r="Q45" s="37"/>
      <c r="R45" s="33"/>
      <c r="S45" s="35"/>
      <c r="T45" s="36"/>
      <c r="U45" s="34"/>
      <c r="V45" s="35"/>
      <c r="W45" s="36"/>
      <c r="X45" s="34"/>
      <c r="Y45" s="38"/>
      <c r="Z45" s="34"/>
      <c r="AA45" s="33"/>
      <c r="AB45" s="39"/>
      <c r="AC45" s="35"/>
      <c r="AD45" s="36"/>
      <c r="AE45" s="33"/>
      <c r="AF45" s="39">
        <v>1.2</v>
      </c>
      <c r="AG45" s="35" t="s">
        <v>18</v>
      </c>
      <c r="AH45" s="36">
        <v>0.27</v>
      </c>
      <c r="AI45" s="38" t="s">
        <v>79</v>
      </c>
    </row>
    <row r="46" spans="2:35" ht="16.5" customHeight="1">
      <c r="B46" s="29"/>
      <c r="C46" s="53" t="s">
        <v>81</v>
      </c>
      <c r="D46" s="54" t="s">
        <v>82</v>
      </c>
      <c r="E46" s="55"/>
      <c r="F46" s="56"/>
      <c r="G46" s="57"/>
      <c r="H46" s="58"/>
      <c r="I46" s="59"/>
      <c r="J46" s="57"/>
      <c r="K46" s="57"/>
      <c r="L46" s="58"/>
      <c r="M46" s="59"/>
      <c r="N46" s="57"/>
      <c r="O46" s="57"/>
      <c r="P46" s="57"/>
      <c r="Q46" s="60"/>
      <c r="R46" s="56"/>
      <c r="S46" s="58"/>
      <c r="T46" s="59"/>
      <c r="U46" s="57"/>
      <c r="V46" s="58"/>
      <c r="W46" s="59"/>
      <c r="X46" s="57"/>
      <c r="Y46" s="61"/>
      <c r="Z46" s="57"/>
      <c r="AA46" s="56"/>
      <c r="AB46" s="62"/>
      <c r="AC46" s="58"/>
      <c r="AD46" s="59"/>
      <c r="AE46" s="56"/>
      <c r="AF46" s="62"/>
      <c r="AG46" s="58"/>
      <c r="AH46" s="59"/>
      <c r="AI46" s="61"/>
    </row>
    <row r="47" spans="2:35" ht="16.5" customHeight="1">
      <c r="B47" s="64" t="s">
        <v>83</v>
      </c>
      <c r="C47" s="41" t="s">
        <v>84</v>
      </c>
      <c r="D47" s="42" t="s">
        <v>85</v>
      </c>
      <c r="E47" s="43"/>
      <c r="F47" s="49">
        <v>0.12</v>
      </c>
      <c r="G47" s="45"/>
      <c r="H47" s="46"/>
      <c r="I47" s="47"/>
      <c r="J47" s="45">
        <v>0.53</v>
      </c>
      <c r="K47" s="45"/>
      <c r="L47" s="46"/>
      <c r="M47" s="47"/>
      <c r="N47" s="45">
        <v>0.13</v>
      </c>
      <c r="O47" s="45"/>
      <c r="P47" s="45"/>
      <c r="Q47" s="48"/>
      <c r="R47" s="49">
        <v>1.3</v>
      </c>
      <c r="S47" s="46"/>
      <c r="T47" s="47"/>
      <c r="U47" s="45"/>
      <c r="V47" s="46"/>
      <c r="W47" s="47"/>
      <c r="X47" s="45"/>
      <c r="Y47" s="50"/>
      <c r="Z47" s="45"/>
      <c r="AA47" s="49">
        <v>0.76</v>
      </c>
      <c r="AB47" s="51"/>
      <c r="AC47" s="46" t="s">
        <v>60</v>
      </c>
      <c r="AD47" s="47"/>
      <c r="AE47" s="49"/>
      <c r="AF47" s="51"/>
      <c r="AG47" s="46"/>
      <c r="AH47" s="47"/>
      <c r="AI47" s="50"/>
    </row>
    <row r="48" spans="2:35" ht="16.5" customHeight="1">
      <c r="B48" s="64" t="s">
        <v>86</v>
      </c>
      <c r="C48" s="30"/>
      <c r="D48" s="31" t="s">
        <v>87</v>
      </c>
      <c r="E48" s="32"/>
      <c r="F48" s="33">
        <v>0.088</v>
      </c>
      <c r="G48" s="34"/>
      <c r="H48" s="35"/>
      <c r="I48" s="36"/>
      <c r="J48" s="34">
        <v>0.41</v>
      </c>
      <c r="K48" s="34"/>
      <c r="L48" s="35"/>
      <c r="M48" s="36"/>
      <c r="N48" s="34">
        <v>0.097</v>
      </c>
      <c r="O48" s="34"/>
      <c r="P48" s="34"/>
      <c r="Q48" s="37"/>
      <c r="R48" s="33">
        <v>0.031</v>
      </c>
      <c r="S48" s="35"/>
      <c r="T48" s="36"/>
      <c r="U48" s="34"/>
      <c r="V48" s="35"/>
      <c r="W48" s="36"/>
      <c r="X48" s="34"/>
      <c r="Y48" s="38"/>
      <c r="Z48" s="34"/>
      <c r="AA48" s="33">
        <v>1.1</v>
      </c>
      <c r="AB48" s="39"/>
      <c r="AC48" s="35" t="s">
        <v>23</v>
      </c>
      <c r="AD48" s="36"/>
      <c r="AE48" s="33"/>
      <c r="AF48" s="39"/>
      <c r="AG48" s="35"/>
      <c r="AH48" s="36"/>
      <c r="AI48" s="38"/>
    </row>
    <row r="49" spans="2:35" ht="16.5" customHeight="1">
      <c r="B49" s="64" t="s">
        <v>88</v>
      </c>
      <c r="C49" s="53" t="s">
        <v>89</v>
      </c>
      <c r="D49" s="54" t="s">
        <v>90</v>
      </c>
      <c r="E49" s="55"/>
      <c r="F49" s="56">
        <v>0.079</v>
      </c>
      <c r="G49" s="57"/>
      <c r="H49" s="58"/>
      <c r="I49" s="59"/>
      <c r="J49" s="57">
        <v>0.13</v>
      </c>
      <c r="K49" s="57"/>
      <c r="L49" s="58"/>
      <c r="M49" s="59"/>
      <c r="N49" s="57">
        <v>0.096</v>
      </c>
      <c r="O49" s="57"/>
      <c r="P49" s="57"/>
      <c r="Q49" s="60"/>
      <c r="R49" s="56">
        <v>0.068</v>
      </c>
      <c r="S49" s="58"/>
      <c r="T49" s="59"/>
      <c r="U49" s="57"/>
      <c r="V49" s="58"/>
      <c r="W49" s="59"/>
      <c r="X49" s="57"/>
      <c r="Y49" s="61"/>
      <c r="Z49" s="57"/>
      <c r="AA49" s="56">
        <v>0.42</v>
      </c>
      <c r="AB49" s="62"/>
      <c r="AC49" s="58" t="s">
        <v>60</v>
      </c>
      <c r="AD49" s="59"/>
      <c r="AE49" s="56"/>
      <c r="AF49" s="62"/>
      <c r="AG49" s="58"/>
      <c r="AH49" s="59"/>
      <c r="AI49" s="61"/>
    </row>
    <row r="50" spans="2:35" ht="16.5" customHeight="1">
      <c r="B50" s="40" t="s">
        <v>91</v>
      </c>
      <c r="C50" s="41" t="s">
        <v>92</v>
      </c>
      <c r="D50" s="42" t="s">
        <v>93</v>
      </c>
      <c r="E50" s="43"/>
      <c r="F50" s="49">
        <v>0.085</v>
      </c>
      <c r="G50" s="45"/>
      <c r="H50" s="46"/>
      <c r="I50" s="47"/>
      <c r="J50" s="45">
        <v>0.42</v>
      </c>
      <c r="K50" s="45"/>
      <c r="L50" s="46"/>
      <c r="M50" s="47"/>
      <c r="N50" s="45">
        <v>0.26</v>
      </c>
      <c r="O50" s="45"/>
      <c r="P50" s="45"/>
      <c r="Q50" s="48"/>
      <c r="R50" s="49">
        <v>0.024</v>
      </c>
      <c r="S50" s="46"/>
      <c r="T50" s="47"/>
      <c r="U50" s="45"/>
      <c r="V50" s="46"/>
      <c r="W50" s="47"/>
      <c r="X50" s="45"/>
      <c r="Y50" s="50"/>
      <c r="Z50" s="45"/>
      <c r="AA50" s="49">
        <v>1.5</v>
      </c>
      <c r="AB50" s="51"/>
      <c r="AC50" s="46" t="s">
        <v>60</v>
      </c>
      <c r="AD50" s="47"/>
      <c r="AE50" s="49"/>
      <c r="AF50" s="51"/>
      <c r="AG50" s="46"/>
      <c r="AH50" s="47"/>
      <c r="AI50" s="50"/>
    </row>
    <row r="51" spans="2:35" ht="16.5" customHeight="1">
      <c r="B51" s="18"/>
      <c r="C51" s="30"/>
      <c r="D51" s="31" t="s">
        <v>94</v>
      </c>
      <c r="E51" s="32"/>
      <c r="F51" s="33">
        <v>0.091</v>
      </c>
      <c r="G51" s="34"/>
      <c r="H51" s="35"/>
      <c r="I51" s="36"/>
      <c r="J51" s="34">
        <v>0.48</v>
      </c>
      <c r="K51" s="34"/>
      <c r="L51" s="35"/>
      <c r="M51" s="36"/>
      <c r="N51" s="34">
        <v>0.23</v>
      </c>
      <c r="O51" s="34"/>
      <c r="P51" s="34"/>
      <c r="Q51" s="37"/>
      <c r="R51" s="33"/>
      <c r="S51" s="35"/>
      <c r="T51" s="36"/>
      <c r="U51" s="34">
        <v>0.55</v>
      </c>
      <c r="V51" s="35"/>
      <c r="W51" s="36"/>
      <c r="X51" s="34"/>
      <c r="Y51" s="38"/>
      <c r="Z51" s="34"/>
      <c r="AA51" s="33"/>
      <c r="AB51" s="39"/>
      <c r="AC51" s="35"/>
      <c r="AD51" s="36"/>
      <c r="AE51" s="34">
        <v>0.73</v>
      </c>
      <c r="AF51" s="39"/>
      <c r="AG51" s="35" t="s">
        <v>95</v>
      </c>
      <c r="AH51" s="36"/>
      <c r="AI51" s="38"/>
    </row>
    <row r="52" spans="2:35" ht="16.5" customHeight="1">
      <c r="B52" s="18"/>
      <c r="C52" s="41" t="s">
        <v>96</v>
      </c>
      <c r="D52" s="42" t="s">
        <v>97</v>
      </c>
      <c r="E52" s="43"/>
      <c r="F52" s="49">
        <v>1.2</v>
      </c>
      <c r="G52" s="45" t="s">
        <v>29</v>
      </c>
      <c r="H52" s="46">
        <v>0.64</v>
      </c>
      <c r="I52" s="47"/>
      <c r="J52" s="45">
        <v>1.9</v>
      </c>
      <c r="K52" s="45" t="s">
        <v>29</v>
      </c>
      <c r="L52" s="46"/>
      <c r="M52" s="47"/>
      <c r="N52" s="45">
        <v>1.5</v>
      </c>
      <c r="O52" s="45" t="s">
        <v>29</v>
      </c>
      <c r="P52" s="45"/>
      <c r="Q52" s="48"/>
      <c r="R52" s="49"/>
      <c r="S52" s="46">
        <v>21</v>
      </c>
      <c r="T52" s="47"/>
      <c r="U52" s="45">
        <v>15</v>
      </c>
      <c r="V52" s="46"/>
      <c r="W52" s="47"/>
      <c r="X52" s="45"/>
      <c r="Y52" s="50"/>
      <c r="Z52" s="45"/>
      <c r="AA52" s="49"/>
      <c r="AB52" s="51"/>
      <c r="AC52" s="46"/>
      <c r="AD52" s="47"/>
      <c r="AE52" s="45">
        <v>1.3</v>
      </c>
      <c r="AF52" s="51"/>
      <c r="AG52" s="46" t="s">
        <v>18</v>
      </c>
      <c r="AH52" s="47"/>
      <c r="AI52" s="50"/>
    </row>
    <row r="53" spans="2:35" ht="16.5" customHeight="1">
      <c r="B53" s="18"/>
      <c r="C53" s="19"/>
      <c r="D53" s="20" t="s">
        <v>98</v>
      </c>
      <c r="E53" s="8"/>
      <c r="F53" s="21"/>
      <c r="G53" s="22"/>
      <c r="H53" s="23"/>
      <c r="I53" s="24"/>
      <c r="J53" s="22"/>
      <c r="K53" s="22"/>
      <c r="L53" s="23"/>
      <c r="M53" s="24"/>
      <c r="N53" s="22"/>
      <c r="O53" s="22"/>
      <c r="P53" s="22">
        <v>0.58</v>
      </c>
      <c r="Q53" s="25"/>
      <c r="R53" s="21"/>
      <c r="S53" s="23"/>
      <c r="T53" s="24"/>
      <c r="U53" s="22"/>
      <c r="V53" s="23"/>
      <c r="W53" s="24"/>
      <c r="X53" s="22"/>
      <c r="Y53" s="26"/>
      <c r="Z53" s="22"/>
      <c r="AA53" s="21"/>
      <c r="AB53" s="28"/>
      <c r="AC53" s="23"/>
      <c r="AD53" s="24"/>
      <c r="AE53" s="22"/>
      <c r="AF53" s="28"/>
      <c r="AG53" s="23"/>
      <c r="AH53" s="24"/>
      <c r="AI53" s="26"/>
    </row>
    <row r="54" spans="2:35" ht="16.5" customHeight="1">
      <c r="B54" s="18"/>
      <c r="C54" s="19"/>
      <c r="D54" s="20" t="s">
        <v>99</v>
      </c>
      <c r="E54" s="8"/>
      <c r="F54" s="21"/>
      <c r="G54" s="22"/>
      <c r="H54" s="23">
        <v>0.22</v>
      </c>
      <c r="I54" s="24"/>
      <c r="J54" s="22"/>
      <c r="K54" s="22"/>
      <c r="L54" s="23">
        <v>0.24</v>
      </c>
      <c r="M54" s="24"/>
      <c r="N54" s="22"/>
      <c r="O54" s="22"/>
      <c r="P54" s="22"/>
      <c r="Q54" s="25"/>
      <c r="R54" s="21"/>
      <c r="S54" s="23"/>
      <c r="T54" s="24"/>
      <c r="U54" s="22"/>
      <c r="V54" s="23"/>
      <c r="W54" s="24"/>
      <c r="X54" s="22"/>
      <c r="Y54" s="26"/>
      <c r="Z54" s="22"/>
      <c r="AA54" s="21"/>
      <c r="AB54" s="28"/>
      <c r="AC54" s="23"/>
      <c r="AD54" s="24"/>
      <c r="AE54" s="22"/>
      <c r="AF54" s="28"/>
      <c r="AG54" s="23"/>
      <c r="AH54" s="24"/>
      <c r="AI54" s="26"/>
    </row>
    <row r="55" spans="2:35" ht="16.5" customHeight="1">
      <c r="B55" s="18"/>
      <c r="C55" s="19"/>
      <c r="D55" s="20" t="s">
        <v>100</v>
      </c>
      <c r="E55" s="8"/>
      <c r="F55" s="21"/>
      <c r="G55" s="22"/>
      <c r="H55" s="23">
        <v>0.83</v>
      </c>
      <c r="I55" s="24"/>
      <c r="J55" s="22"/>
      <c r="K55" s="22"/>
      <c r="L55" s="23" t="s">
        <v>101</v>
      </c>
      <c r="M55" s="24"/>
      <c r="N55" s="22"/>
      <c r="O55" s="22"/>
      <c r="P55" s="22"/>
      <c r="Q55" s="25"/>
      <c r="R55" s="21"/>
      <c r="S55" s="23"/>
      <c r="T55" s="24"/>
      <c r="U55" s="22"/>
      <c r="V55" s="23"/>
      <c r="W55" s="24"/>
      <c r="X55" s="22"/>
      <c r="Y55" s="26"/>
      <c r="Z55" s="22"/>
      <c r="AA55" s="21"/>
      <c r="AB55" s="28"/>
      <c r="AC55" s="23"/>
      <c r="AD55" s="24"/>
      <c r="AE55" s="22"/>
      <c r="AF55" s="28"/>
      <c r="AG55" s="23"/>
      <c r="AH55" s="24"/>
      <c r="AI55" s="26"/>
    </row>
    <row r="56" spans="2:35" ht="16.5" customHeight="1">
      <c r="B56" s="29"/>
      <c r="C56" s="30"/>
      <c r="D56" s="31" t="s">
        <v>102</v>
      </c>
      <c r="E56" s="32"/>
      <c r="F56" s="33"/>
      <c r="G56" s="34"/>
      <c r="H56" s="35">
        <v>0.26</v>
      </c>
      <c r="I56" s="36"/>
      <c r="J56" s="34"/>
      <c r="K56" s="34"/>
      <c r="L56" s="35" t="s">
        <v>103</v>
      </c>
      <c r="M56" s="36"/>
      <c r="N56" s="34"/>
      <c r="O56" s="34"/>
      <c r="P56" s="34"/>
      <c r="Q56" s="37"/>
      <c r="R56" s="33"/>
      <c r="S56" s="35"/>
      <c r="T56" s="36"/>
      <c r="U56" s="34"/>
      <c r="V56" s="35"/>
      <c r="W56" s="36"/>
      <c r="X56" s="34"/>
      <c r="Y56" s="38"/>
      <c r="Z56" s="34"/>
      <c r="AA56" s="33"/>
      <c r="AB56" s="39"/>
      <c r="AC56" s="35"/>
      <c r="AD56" s="36"/>
      <c r="AE56" s="34"/>
      <c r="AF56" s="39"/>
      <c r="AG56" s="35"/>
      <c r="AH56" s="36"/>
      <c r="AI56" s="38"/>
    </row>
    <row r="57" spans="2:35" ht="16.5" customHeight="1">
      <c r="B57" s="64" t="s">
        <v>104</v>
      </c>
      <c r="C57" s="53" t="s">
        <v>105</v>
      </c>
      <c r="D57" s="54" t="s">
        <v>106</v>
      </c>
      <c r="E57" s="55"/>
      <c r="F57" s="56">
        <v>0.072</v>
      </c>
      <c r="G57" s="57"/>
      <c r="H57" s="58"/>
      <c r="I57" s="59"/>
      <c r="J57" s="57">
        <v>0.14</v>
      </c>
      <c r="K57" s="57"/>
      <c r="L57" s="58"/>
      <c r="M57" s="59"/>
      <c r="N57" s="57">
        <v>0.079</v>
      </c>
      <c r="O57" s="57"/>
      <c r="P57" s="57"/>
      <c r="Q57" s="60"/>
      <c r="R57" s="56">
        <v>0.059</v>
      </c>
      <c r="S57" s="58"/>
      <c r="T57" s="59"/>
      <c r="U57" s="57"/>
      <c r="V57" s="58"/>
      <c r="W57" s="59"/>
      <c r="X57" s="57"/>
      <c r="Y57" s="61"/>
      <c r="Z57" s="57"/>
      <c r="AA57" s="56">
        <v>1.6</v>
      </c>
      <c r="AB57" s="62"/>
      <c r="AC57" s="58" t="s">
        <v>23</v>
      </c>
      <c r="AD57" s="59"/>
      <c r="AE57" s="57"/>
      <c r="AF57" s="62"/>
      <c r="AG57" s="58"/>
      <c r="AH57" s="59"/>
      <c r="AI57" s="61"/>
    </row>
    <row r="58" spans="2:35" ht="16.5" customHeight="1">
      <c r="B58" s="40" t="s">
        <v>733</v>
      </c>
      <c r="C58" s="41" t="s">
        <v>107</v>
      </c>
      <c r="D58" s="42" t="s">
        <v>108</v>
      </c>
      <c r="E58" s="43"/>
      <c r="F58" s="49">
        <v>0.61</v>
      </c>
      <c r="G58" s="45"/>
      <c r="H58" s="65">
        <v>0.3</v>
      </c>
      <c r="I58" s="47"/>
      <c r="J58" s="45">
        <v>1.1</v>
      </c>
      <c r="K58" s="45" t="s">
        <v>29</v>
      </c>
      <c r="L58" s="46"/>
      <c r="M58" s="47"/>
      <c r="N58" s="45">
        <v>0.51</v>
      </c>
      <c r="O58" s="45"/>
      <c r="P58" s="45"/>
      <c r="Q58" s="48"/>
      <c r="R58" s="49"/>
      <c r="S58" s="46"/>
      <c r="T58" s="47"/>
      <c r="U58" s="45">
        <v>9.1</v>
      </c>
      <c r="V58" s="46"/>
      <c r="W58" s="47"/>
      <c r="X58" s="45"/>
      <c r="Y58" s="50"/>
      <c r="Z58" s="45"/>
      <c r="AA58" s="49"/>
      <c r="AB58" s="51"/>
      <c r="AC58" s="46"/>
      <c r="AD58" s="47"/>
      <c r="AE58" s="45">
        <v>8.7</v>
      </c>
      <c r="AF58" s="51"/>
      <c r="AG58" s="46" t="s">
        <v>30</v>
      </c>
      <c r="AH58" s="47"/>
      <c r="AI58" s="50"/>
    </row>
    <row r="59" spans="2:35" ht="16.5" customHeight="1">
      <c r="B59" s="18"/>
      <c r="C59" s="19"/>
      <c r="D59" s="20" t="s">
        <v>109</v>
      </c>
      <c r="E59" s="8"/>
      <c r="F59" s="21"/>
      <c r="G59" s="22"/>
      <c r="H59" s="23">
        <v>0.38</v>
      </c>
      <c r="I59" s="24"/>
      <c r="J59" s="22"/>
      <c r="K59" s="22"/>
      <c r="L59" s="23"/>
      <c r="M59" s="24"/>
      <c r="N59" s="22"/>
      <c r="O59" s="22"/>
      <c r="P59" s="22"/>
      <c r="Q59" s="25"/>
      <c r="R59" s="21"/>
      <c r="S59" s="23">
        <v>18</v>
      </c>
      <c r="T59" s="24"/>
      <c r="U59" s="22"/>
      <c r="V59" s="23"/>
      <c r="W59" s="24"/>
      <c r="X59" s="22"/>
      <c r="Y59" s="26"/>
      <c r="Z59" s="22"/>
      <c r="AA59" s="21"/>
      <c r="AB59" s="28"/>
      <c r="AC59" s="23"/>
      <c r="AD59" s="24"/>
      <c r="AE59" s="22"/>
      <c r="AF59" s="28"/>
      <c r="AG59" s="23"/>
      <c r="AH59" s="24"/>
      <c r="AI59" s="26"/>
    </row>
    <row r="60" spans="2:35" ht="16.5" customHeight="1">
      <c r="B60" s="29"/>
      <c r="C60" s="30"/>
      <c r="D60" s="31" t="s">
        <v>110</v>
      </c>
      <c r="E60" s="32"/>
      <c r="F60" s="33"/>
      <c r="G60" s="34"/>
      <c r="H60" s="35">
        <v>0.51</v>
      </c>
      <c r="I60" s="36"/>
      <c r="J60" s="34"/>
      <c r="K60" s="34"/>
      <c r="L60" s="35"/>
      <c r="M60" s="36"/>
      <c r="N60" s="34"/>
      <c r="O60" s="34"/>
      <c r="P60" s="34"/>
      <c r="Q60" s="37"/>
      <c r="R60" s="33"/>
      <c r="S60" s="35"/>
      <c r="T60" s="36"/>
      <c r="U60" s="34"/>
      <c r="V60" s="35"/>
      <c r="W60" s="36"/>
      <c r="X60" s="34"/>
      <c r="Y60" s="38"/>
      <c r="Z60" s="34"/>
      <c r="AA60" s="33"/>
      <c r="AB60" s="39"/>
      <c r="AC60" s="35"/>
      <c r="AD60" s="36"/>
      <c r="AE60" s="34"/>
      <c r="AF60" s="39"/>
      <c r="AG60" s="35"/>
      <c r="AH60" s="36"/>
      <c r="AI60" s="38"/>
    </row>
    <row r="61" spans="2:35" ht="16.5" customHeight="1">
      <c r="B61" s="64" t="s">
        <v>111</v>
      </c>
      <c r="C61" s="53" t="s">
        <v>112</v>
      </c>
      <c r="D61" s="54" t="s">
        <v>113</v>
      </c>
      <c r="E61" s="55"/>
      <c r="F61" s="56">
        <v>0.27</v>
      </c>
      <c r="G61" s="57"/>
      <c r="H61" s="58"/>
      <c r="I61" s="59"/>
      <c r="J61" s="57">
        <v>0.13</v>
      </c>
      <c r="K61" s="57"/>
      <c r="L61" s="58"/>
      <c r="M61" s="59"/>
      <c r="N61" s="57">
        <v>0.1</v>
      </c>
      <c r="O61" s="57"/>
      <c r="P61" s="57"/>
      <c r="Q61" s="60"/>
      <c r="R61" s="66">
        <v>0.05</v>
      </c>
      <c r="S61" s="58"/>
      <c r="T61" s="59"/>
      <c r="U61" s="57"/>
      <c r="V61" s="58"/>
      <c r="W61" s="59"/>
      <c r="X61" s="57"/>
      <c r="Y61" s="61"/>
      <c r="Z61" s="57"/>
      <c r="AA61" s="56">
        <v>0.83</v>
      </c>
      <c r="AB61" s="62"/>
      <c r="AC61" s="58" t="s">
        <v>60</v>
      </c>
      <c r="AD61" s="59"/>
      <c r="AE61" s="57"/>
      <c r="AF61" s="62"/>
      <c r="AG61" s="58"/>
      <c r="AH61" s="59"/>
      <c r="AI61" s="61"/>
    </row>
    <row r="62" spans="2:35" ht="16.5" customHeight="1">
      <c r="B62" s="64" t="s">
        <v>114</v>
      </c>
      <c r="C62" s="53" t="s">
        <v>115</v>
      </c>
      <c r="D62" s="54" t="s">
        <v>116</v>
      </c>
      <c r="E62" s="55"/>
      <c r="F62" s="56">
        <v>0.069</v>
      </c>
      <c r="G62" s="57"/>
      <c r="H62" s="58"/>
      <c r="I62" s="59"/>
      <c r="J62" s="57">
        <v>0.077</v>
      </c>
      <c r="K62" s="57"/>
      <c r="L62" s="58"/>
      <c r="M62" s="59"/>
      <c r="N62" s="57">
        <v>0.071</v>
      </c>
      <c r="O62" s="57"/>
      <c r="P62" s="57"/>
      <c r="Q62" s="60"/>
      <c r="R62" s="67">
        <v>0.2</v>
      </c>
      <c r="S62" s="58"/>
      <c r="T62" s="59"/>
      <c r="U62" s="57"/>
      <c r="V62" s="58"/>
      <c r="W62" s="59"/>
      <c r="X62" s="57"/>
      <c r="Y62" s="61"/>
      <c r="Z62" s="57"/>
      <c r="AA62" s="56">
        <v>0.64</v>
      </c>
      <c r="AB62" s="62"/>
      <c r="AC62" s="58" t="s">
        <v>23</v>
      </c>
      <c r="AD62" s="59"/>
      <c r="AE62" s="57"/>
      <c r="AF62" s="62"/>
      <c r="AG62" s="58"/>
      <c r="AH62" s="59"/>
      <c r="AI62" s="61"/>
    </row>
    <row r="63" spans="2:35" ht="16.5" customHeight="1">
      <c r="B63" s="40" t="s">
        <v>117</v>
      </c>
      <c r="C63" s="41" t="s">
        <v>118</v>
      </c>
      <c r="D63" s="42" t="s">
        <v>119</v>
      </c>
      <c r="E63" s="43"/>
      <c r="F63" s="49">
        <v>0.073</v>
      </c>
      <c r="G63" s="45"/>
      <c r="H63" s="46"/>
      <c r="I63" s="47"/>
      <c r="J63" s="45">
        <v>0.033</v>
      </c>
      <c r="K63" s="45"/>
      <c r="L63" s="46"/>
      <c r="M63" s="47"/>
      <c r="N63" s="45">
        <v>0.065</v>
      </c>
      <c r="O63" s="45"/>
      <c r="P63" s="45"/>
      <c r="Q63" s="48"/>
      <c r="R63" s="49">
        <v>0.33</v>
      </c>
      <c r="S63" s="46"/>
      <c r="T63" s="47"/>
      <c r="U63" s="45"/>
      <c r="V63" s="46"/>
      <c r="W63" s="47"/>
      <c r="X63" s="45"/>
      <c r="Y63" s="50"/>
      <c r="Z63" s="45"/>
      <c r="AA63" s="49">
        <v>0.68</v>
      </c>
      <c r="AB63" s="51"/>
      <c r="AC63" s="46" t="s">
        <v>95</v>
      </c>
      <c r="AD63" s="47"/>
      <c r="AE63" s="45"/>
      <c r="AF63" s="51"/>
      <c r="AG63" s="46"/>
      <c r="AH63" s="47"/>
      <c r="AI63" s="50"/>
    </row>
    <row r="64" spans="2:35" ht="16.5" customHeight="1">
      <c r="B64" s="18"/>
      <c r="C64" s="30"/>
      <c r="D64" s="31" t="s">
        <v>120</v>
      </c>
      <c r="E64" s="32"/>
      <c r="F64" s="33">
        <v>0.11</v>
      </c>
      <c r="G64" s="34"/>
      <c r="H64" s="35"/>
      <c r="I64" s="36"/>
      <c r="J64" s="34">
        <v>0.16</v>
      </c>
      <c r="K64" s="34"/>
      <c r="L64" s="35"/>
      <c r="M64" s="36"/>
      <c r="N64" s="34">
        <v>0.084</v>
      </c>
      <c r="O64" s="34"/>
      <c r="P64" s="34"/>
      <c r="Q64" s="37"/>
      <c r="R64" s="33"/>
      <c r="S64" s="35"/>
      <c r="T64" s="36"/>
      <c r="U64" s="34">
        <v>3.3</v>
      </c>
      <c r="V64" s="35"/>
      <c r="W64" s="36"/>
      <c r="X64" s="34"/>
      <c r="Y64" s="38"/>
      <c r="Z64" s="34"/>
      <c r="AA64" s="33"/>
      <c r="AB64" s="39"/>
      <c r="AC64" s="35"/>
      <c r="AD64" s="36"/>
      <c r="AE64" s="34">
        <v>1.4</v>
      </c>
      <c r="AF64" s="39"/>
      <c r="AG64" s="35" t="s">
        <v>121</v>
      </c>
      <c r="AH64" s="36"/>
      <c r="AI64" s="38"/>
    </row>
    <row r="65" spans="2:35" ht="16.5" customHeight="1">
      <c r="B65" s="18"/>
      <c r="C65" s="41" t="s">
        <v>122</v>
      </c>
      <c r="D65" s="42" t="s">
        <v>123</v>
      </c>
      <c r="E65" s="43"/>
      <c r="F65" s="49">
        <v>0.15</v>
      </c>
      <c r="G65" s="45"/>
      <c r="H65" s="46"/>
      <c r="I65" s="47"/>
      <c r="J65" s="45">
        <v>0.34</v>
      </c>
      <c r="K65" s="45"/>
      <c r="L65" s="46"/>
      <c r="M65" s="47"/>
      <c r="N65" s="45">
        <v>0.087</v>
      </c>
      <c r="O65" s="45"/>
      <c r="P65" s="45"/>
      <c r="Q65" s="48"/>
      <c r="R65" s="49">
        <v>1.6</v>
      </c>
      <c r="S65" s="46"/>
      <c r="T65" s="47"/>
      <c r="U65" s="45"/>
      <c r="V65" s="46"/>
      <c r="W65" s="47"/>
      <c r="X65" s="45"/>
      <c r="Y65" s="50"/>
      <c r="Z65" s="45"/>
      <c r="AA65" s="49">
        <v>0.84</v>
      </c>
      <c r="AB65" s="51"/>
      <c r="AC65" s="46" t="s">
        <v>60</v>
      </c>
      <c r="AD65" s="47"/>
      <c r="AE65" s="49"/>
      <c r="AF65" s="51"/>
      <c r="AG65" s="46"/>
      <c r="AH65" s="47"/>
      <c r="AI65" s="50"/>
    </row>
    <row r="66" spans="2:35" ht="16.5" customHeight="1">
      <c r="B66" s="29"/>
      <c r="C66" s="30"/>
      <c r="D66" s="31" t="s">
        <v>124</v>
      </c>
      <c r="E66" s="32"/>
      <c r="F66" s="33">
        <v>0.16</v>
      </c>
      <c r="G66" s="34"/>
      <c r="H66" s="35"/>
      <c r="I66" s="36"/>
      <c r="J66" s="34">
        <v>0.06</v>
      </c>
      <c r="K66" s="34"/>
      <c r="L66" s="35"/>
      <c r="M66" s="36"/>
      <c r="N66" s="34">
        <v>0.14</v>
      </c>
      <c r="O66" s="34"/>
      <c r="P66" s="34"/>
      <c r="Q66" s="37"/>
      <c r="R66" s="33"/>
      <c r="S66" s="35"/>
      <c r="T66" s="36"/>
      <c r="U66" s="34">
        <v>1.4</v>
      </c>
      <c r="V66" s="35"/>
      <c r="W66" s="36"/>
      <c r="X66" s="34"/>
      <c r="Y66" s="38"/>
      <c r="Z66" s="34"/>
      <c r="AA66" s="33"/>
      <c r="AB66" s="39"/>
      <c r="AC66" s="35"/>
      <c r="AD66" s="36"/>
      <c r="AE66" s="33">
        <v>1.1</v>
      </c>
      <c r="AF66" s="39"/>
      <c r="AG66" s="35" t="s">
        <v>125</v>
      </c>
      <c r="AH66" s="36"/>
      <c r="AI66" s="38"/>
    </row>
    <row r="67" spans="2:35" ht="16.5" customHeight="1">
      <c r="B67" s="64" t="s">
        <v>126</v>
      </c>
      <c r="C67" s="53" t="s">
        <v>127</v>
      </c>
      <c r="D67" s="54" t="s">
        <v>128</v>
      </c>
      <c r="E67" s="55"/>
      <c r="F67" s="56">
        <v>0.078</v>
      </c>
      <c r="G67" s="57"/>
      <c r="H67" s="58"/>
      <c r="I67" s="59"/>
      <c r="J67" s="57">
        <v>0.093</v>
      </c>
      <c r="K67" s="57"/>
      <c r="L67" s="58"/>
      <c r="M67" s="59"/>
      <c r="N67" s="57">
        <v>0.083</v>
      </c>
      <c r="O67" s="57"/>
      <c r="P67" s="57"/>
      <c r="Q67" s="60"/>
      <c r="R67" s="56"/>
      <c r="S67" s="58"/>
      <c r="T67" s="59"/>
      <c r="U67" s="57">
        <v>2.5</v>
      </c>
      <c r="V67" s="58"/>
      <c r="W67" s="59"/>
      <c r="X67" s="57"/>
      <c r="Y67" s="61"/>
      <c r="Z67" s="57"/>
      <c r="AA67" s="56"/>
      <c r="AB67" s="62"/>
      <c r="AC67" s="58"/>
      <c r="AD67" s="59"/>
      <c r="AE67" s="56">
        <v>0.85</v>
      </c>
      <c r="AF67" s="62"/>
      <c r="AG67" s="58" t="s">
        <v>18</v>
      </c>
      <c r="AH67" s="59"/>
      <c r="AI67" s="61"/>
    </row>
    <row r="68" spans="2:35" ht="16.5" customHeight="1">
      <c r="B68" s="64" t="s">
        <v>129</v>
      </c>
      <c r="C68" s="53" t="s">
        <v>130</v>
      </c>
      <c r="D68" s="54" t="s">
        <v>131</v>
      </c>
      <c r="E68" s="55"/>
      <c r="F68" s="56">
        <v>0.068</v>
      </c>
      <c r="G68" s="57"/>
      <c r="H68" s="58"/>
      <c r="I68" s="59"/>
      <c r="J68" s="57"/>
      <c r="K68" s="57"/>
      <c r="L68" s="58"/>
      <c r="M68" s="59"/>
      <c r="N68" s="57"/>
      <c r="O68" s="57"/>
      <c r="P68" s="57"/>
      <c r="Q68" s="60"/>
      <c r="R68" s="56">
        <v>0.27</v>
      </c>
      <c r="S68" s="58"/>
      <c r="T68" s="59"/>
      <c r="U68" s="57"/>
      <c r="V68" s="58"/>
      <c r="W68" s="59"/>
      <c r="X68" s="57"/>
      <c r="Y68" s="61"/>
      <c r="Z68" s="57"/>
      <c r="AA68" s="56">
        <v>1.8</v>
      </c>
      <c r="AB68" s="62"/>
      <c r="AC68" s="58" t="s">
        <v>60</v>
      </c>
      <c r="AD68" s="59"/>
      <c r="AE68" s="56"/>
      <c r="AF68" s="62"/>
      <c r="AG68" s="58"/>
      <c r="AH68" s="59"/>
      <c r="AI68" s="61"/>
    </row>
    <row r="69" spans="2:35" ht="16.5" customHeight="1">
      <c r="B69" s="64" t="s">
        <v>132</v>
      </c>
      <c r="C69" s="53" t="s">
        <v>133</v>
      </c>
      <c r="D69" s="54" t="s">
        <v>134</v>
      </c>
      <c r="E69" s="55"/>
      <c r="F69" s="56">
        <v>0.075</v>
      </c>
      <c r="G69" s="57"/>
      <c r="H69" s="58"/>
      <c r="I69" s="59"/>
      <c r="J69" s="57">
        <v>0.12</v>
      </c>
      <c r="K69" s="57"/>
      <c r="L69" s="58"/>
      <c r="M69" s="59"/>
      <c r="N69" s="57">
        <v>0.066</v>
      </c>
      <c r="O69" s="57"/>
      <c r="P69" s="57"/>
      <c r="Q69" s="60"/>
      <c r="R69" s="56">
        <v>0.14</v>
      </c>
      <c r="S69" s="58"/>
      <c r="T69" s="59"/>
      <c r="U69" s="57"/>
      <c r="V69" s="58"/>
      <c r="W69" s="59"/>
      <c r="X69" s="57"/>
      <c r="Y69" s="61"/>
      <c r="Z69" s="57"/>
      <c r="AA69" s="56">
        <v>0.95</v>
      </c>
      <c r="AB69" s="62"/>
      <c r="AC69" s="58" t="s">
        <v>23</v>
      </c>
      <c r="AD69" s="59"/>
      <c r="AE69" s="56"/>
      <c r="AF69" s="62"/>
      <c r="AG69" s="58"/>
      <c r="AH69" s="59"/>
      <c r="AI69" s="61"/>
    </row>
    <row r="70" spans="2:35" ht="16.5" customHeight="1">
      <c r="B70" s="40" t="s">
        <v>135</v>
      </c>
      <c r="C70" s="53" t="s">
        <v>136</v>
      </c>
      <c r="D70" s="54" t="s">
        <v>137</v>
      </c>
      <c r="E70" s="55"/>
      <c r="F70" s="56">
        <v>0.21</v>
      </c>
      <c r="G70" s="57"/>
      <c r="H70" s="58"/>
      <c r="I70" s="59"/>
      <c r="J70" s="57">
        <v>0.35</v>
      </c>
      <c r="K70" s="57"/>
      <c r="L70" s="58"/>
      <c r="M70" s="59"/>
      <c r="N70" s="57">
        <v>0.46</v>
      </c>
      <c r="O70" s="57"/>
      <c r="P70" s="57"/>
      <c r="Q70" s="60"/>
      <c r="R70" s="56">
        <v>0.18</v>
      </c>
      <c r="S70" s="58"/>
      <c r="T70" s="59"/>
      <c r="U70" s="57"/>
      <c r="V70" s="58"/>
      <c r="W70" s="59"/>
      <c r="X70" s="57"/>
      <c r="Y70" s="61"/>
      <c r="Z70" s="57"/>
      <c r="AA70" s="68">
        <v>1</v>
      </c>
      <c r="AB70" s="62"/>
      <c r="AC70" s="58" t="s">
        <v>95</v>
      </c>
      <c r="AD70" s="59"/>
      <c r="AE70" s="56"/>
      <c r="AF70" s="62"/>
      <c r="AG70" s="58"/>
      <c r="AH70" s="59"/>
      <c r="AI70" s="61"/>
    </row>
    <row r="71" spans="2:35" ht="16.5" customHeight="1">
      <c r="B71" s="18"/>
      <c r="C71" s="53" t="s">
        <v>138</v>
      </c>
      <c r="D71" s="54" t="s">
        <v>139</v>
      </c>
      <c r="E71" s="55"/>
      <c r="F71" s="56">
        <v>0.063</v>
      </c>
      <c r="G71" s="57"/>
      <c r="H71" s="58"/>
      <c r="I71" s="59"/>
      <c r="J71" s="57">
        <v>0.45</v>
      </c>
      <c r="K71" s="57"/>
      <c r="L71" s="58"/>
      <c r="M71" s="59"/>
      <c r="N71" s="57">
        <v>0.11</v>
      </c>
      <c r="O71" s="57"/>
      <c r="P71" s="57"/>
      <c r="Q71" s="60"/>
      <c r="R71" s="56">
        <v>14</v>
      </c>
      <c r="S71" s="58"/>
      <c r="T71" s="59"/>
      <c r="U71" s="57"/>
      <c r="V71" s="58"/>
      <c r="W71" s="59"/>
      <c r="X71" s="57"/>
      <c r="Y71" s="61"/>
      <c r="Z71" s="57"/>
      <c r="AA71" s="56">
        <v>1.5</v>
      </c>
      <c r="AB71" s="62"/>
      <c r="AC71" s="58" t="s">
        <v>140</v>
      </c>
      <c r="AD71" s="59"/>
      <c r="AE71" s="56"/>
      <c r="AF71" s="62"/>
      <c r="AG71" s="58"/>
      <c r="AH71" s="59"/>
      <c r="AI71" s="61"/>
    </row>
    <row r="72" spans="2:35" ht="16.5" customHeight="1">
      <c r="B72" s="29"/>
      <c r="C72" s="53" t="s">
        <v>141</v>
      </c>
      <c r="D72" s="54" t="s">
        <v>142</v>
      </c>
      <c r="E72" s="55"/>
      <c r="F72" s="56">
        <v>0.13</v>
      </c>
      <c r="G72" s="57"/>
      <c r="H72" s="58"/>
      <c r="I72" s="59"/>
      <c r="J72" s="57">
        <v>0.46</v>
      </c>
      <c r="K72" s="57"/>
      <c r="L72" s="58"/>
      <c r="M72" s="59"/>
      <c r="N72" s="57">
        <v>0.13</v>
      </c>
      <c r="O72" s="57"/>
      <c r="P72" s="57"/>
      <c r="Q72" s="60"/>
      <c r="R72" s="56">
        <v>0.17</v>
      </c>
      <c r="S72" s="58"/>
      <c r="T72" s="59"/>
      <c r="U72" s="57"/>
      <c r="V72" s="58"/>
      <c r="W72" s="59"/>
      <c r="X72" s="57"/>
      <c r="Y72" s="61"/>
      <c r="Z72" s="57"/>
      <c r="AA72" s="56">
        <v>1.2</v>
      </c>
      <c r="AB72" s="62"/>
      <c r="AC72" s="58" t="s">
        <v>95</v>
      </c>
      <c r="AD72" s="59"/>
      <c r="AE72" s="56"/>
      <c r="AF72" s="62"/>
      <c r="AG72" s="58"/>
      <c r="AH72" s="59"/>
      <c r="AI72" s="61"/>
    </row>
    <row r="73" spans="2:35" ht="16.5" customHeight="1">
      <c r="B73" s="64" t="s">
        <v>143</v>
      </c>
      <c r="C73" s="53" t="s">
        <v>144</v>
      </c>
      <c r="D73" s="54" t="s">
        <v>145</v>
      </c>
      <c r="E73" s="55"/>
      <c r="F73" s="56">
        <v>0.064</v>
      </c>
      <c r="G73" s="57"/>
      <c r="H73" s="58"/>
      <c r="I73" s="59"/>
      <c r="J73" s="57">
        <v>0.1</v>
      </c>
      <c r="K73" s="57"/>
      <c r="L73" s="58"/>
      <c r="M73" s="59"/>
      <c r="N73" s="57">
        <v>0.066</v>
      </c>
      <c r="O73" s="57"/>
      <c r="P73" s="57"/>
      <c r="Q73" s="60"/>
      <c r="R73" s="56"/>
      <c r="S73" s="58"/>
      <c r="T73" s="59"/>
      <c r="U73" s="57">
        <v>0.32</v>
      </c>
      <c r="V73" s="58"/>
      <c r="W73" s="59"/>
      <c r="X73" s="57"/>
      <c r="Y73" s="61"/>
      <c r="Z73" s="57"/>
      <c r="AA73" s="56"/>
      <c r="AB73" s="62"/>
      <c r="AC73" s="58"/>
      <c r="AD73" s="59"/>
      <c r="AE73" s="56">
        <v>0.059</v>
      </c>
      <c r="AF73" s="62"/>
      <c r="AG73" s="58" t="s">
        <v>79</v>
      </c>
      <c r="AH73" s="59"/>
      <c r="AI73" s="61"/>
    </row>
    <row r="74" spans="2:35" ht="16.5" customHeight="1">
      <c r="B74" s="64" t="s">
        <v>146</v>
      </c>
      <c r="C74" s="53" t="s">
        <v>147</v>
      </c>
      <c r="D74" s="54" t="s">
        <v>148</v>
      </c>
      <c r="E74" s="55"/>
      <c r="F74" s="56">
        <v>0.058</v>
      </c>
      <c r="G74" s="57"/>
      <c r="H74" s="58"/>
      <c r="I74" s="59"/>
      <c r="J74" s="57">
        <v>0.023</v>
      </c>
      <c r="K74" s="57"/>
      <c r="L74" s="58"/>
      <c r="M74" s="59"/>
      <c r="N74" s="57">
        <v>0.066</v>
      </c>
      <c r="O74" s="57"/>
      <c r="P74" s="57"/>
      <c r="Q74" s="60"/>
      <c r="R74" s="56"/>
      <c r="S74" s="58"/>
      <c r="T74" s="59"/>
      <c r="U74" s="57">
        <v>1.4</v>
      </c>
      <c r="V74" s="58"/>
      <c r="W74" s="59"/>
      <c r="X74" s="57"/>
      <c r="Y74" s="61"/>
      <c r="Z74" s="57"/>
      <c r="AA74" s="56"/>
      <c r="AB74" s="62"/>
      <c r="AC74" s="58"/>
      <c r="AD74" s="59"/>
      <c r="AE74" s="56">
        <v>0.33</v>
      </c>
      <c r="AF74" s="62"/>
      <c r="AG74" s="58" t="s">
        <v>149</v>
      </c>
      <c r="AH74" s="59"/>
      <c r="AI74" s="61"/>
    </row>
    <row r="75" spans="2:35" ht="16.5" customHeight="1">
      <c r="B75" s="64" t="s">
        <v>150</v>
      </c>
      <c r="C75" s="53" t="s">
        <v>151</v>
      </c>
      <c r="D75" s="54" t="s">
        <v>152</v>
      </c>
      <c r="E75" s="55"/>
      <c r="F75" s="56">
        <v>0.059</v>
      </c>
      <c r="G75" s="57"/>
      <c r="H75" s="58"/>
      <c r="I75" s="59"/>
      <c r="J75" s="57">
        <v>0.034</v>
      </c>
      <c r="K75" s="57"/>
      <c r="L75" s="58"/>
      <c r="M75" s="59"/>
      <c r="N75" s="57">
        <v>0.066</v>
      </c>
      <c r="O75" s="57"/>
      <c r="P75" s="57"/>
      <c r="Q75" s="60"/>
      <c r="R75" s="56"/>
      <c r="S75" s="58"/>
      <c r="T75" s="59"/>
      <c r="U75" s="57">
        <v>0.24</v>
      </c>
      <c r="V75" s="58"/>
      <c r="W75" s="59"/>
      <c r="X75" s="57"/>
      <c r="Y75" s="61"/>
      <c r="Z75" s="57"/>
      <c r="AA75" s="56"/>
      <c r="AB75" s="62"/>
      <c r="AC75" s="58"/>
      <c r="AD75" s="59"/>
      <c r="AE75" s="56">
        <v>0.19</v>
      </c>
      <c r="AF75" s="62"/>
      <c r="AG75" s="58" t="s">
        <v>18</v>
      </c>
      <c r="AH75" s="59"/>
      <c r="AI75" s="61"/>
    </row>
    <row r="76" spans="2:35" ht="16.5" customHeight="1">
      <c r="B76" s="64" t="s">
        <v>153</v>
      </c>
      <c r="C76" s="53" t="s">
        <v>154</v>
      </c>
      <c r="D76" s="54" t="s">
        <v>155</v>
      </c>
      <c r="E76" s="55"/>
      <c r="F76" s="56">
        <v>0.43</v>
      </c>
      <c r="G76" s="57"/>
      <c r="H76" s="58"/>
      <c r="I76" s="59"/>
      <c r="J76" s="57">
        <v>0.15</v>
      </c>
      <c r="K76" s="57"/>
      <c r="L76" s="58"/>
      <c r="M76" s="59"/>
      <c r="N76" s="57">
        <v>0.087</v>
      </c>
      <c r="O76" s="57"/>
      <c r="P76" s="57"/>
      <c r="Q76" s="60"/>
      <c r="R76" s="56"/>
      <c r="S76" s="58"/>
      <c r="T76" s="59"/>
      <c r="U76" s="57">
        <v>22</v>
      </c>
      <c r="V76" s="58"/>
      <c r="W76" s="59"/>
      <c r="X76" s="57"/>
      <c r="Y76" s="61"/>
      <c r="Z76" s="57"/>
      <c r="AA76" s="56"/>
      <c r="AB76" s="62"/>
      <c r="AC76" s="58"/>
      <c r="AD76" s="59"/>
      <c r="AE76" s="56">
        <v>0.43</v>
      </c>
      <c r="AF76" s="62"/>
      <c r="AG76" s="58" t="s">
        <v>156</v>
      </c>
      <c r="AH76" s="59"/>
      <c r="AI76" s="61"/>
    </row>
    <row r="77" spans="2:35" ht="16.5" customHeight="1">
      <c r="B77" s="69" t="s">
        <v>157</v>
      </c>
      <c r="C77" s="70" t="s">
        <v>158</v>
      </c>
      <c r="D77" s="71" t="s">
        <v>159</v>
      </c>
      <c r="E77" s="72"/>
      <c r="F77" s="73">
        <v>0.068</v>
      </c>
      <c r="G77" s="74"/>
      <c r="H77" s="75"/>
      <c r="I77" s="76"/>
      <c r="J77" s="74">
        <v>0.014</v>
      </c>
      <c r="K77" s="74"/>
      <c r="L77" s="75"/>
      <c r="M77" s="76"/>
      <c r="N77" s="74">
        <v>0.068</v>
      </c>
      <c r="O77" s="74"/>
      <c r="P77" s="74"/>
      <c r="Q77" s="77"/>
      <c r="R77" s="78">
        <v>0.066</v>
      </c>
      <c r="S77" s="75"/>
      <c r="T77" s="76"/>
      <c r="U77" s="74"/>
      <c r="V77" s="75"/>
      <c r="W77" s="76"/>
      <c r="X77" s="74"/>
      <c r="Y77" s="79"/>
      <c r="Z77" s="74"/>
      <c r="AA77" s="73">
        <v>0.12</v>
      </c>
      <c r="AB77" s="80"/>
      <c r="AC77" s="75" t="s">
        <v>160</v>
      </c>
      <c r="AD77" s="76"/>
      <c r="AE77" s="73"/>
      <c r="AF77" s="80"/>
      <c r="AG77" s="75"/>
      <c r="AH77" s="76"/>
      <c r="AI77" s="79"/>
    </row>
    <row r="78" spans="2:35" ht="16.5" customHeight="1">
      <c r="B78" s="81" t="s">
        <v>161</v>
      </c>
      <c r="C78" s="82"/>
      <c r="D78" s="83" t="s">
        <v>162</v>
      </c>
      <c r="E78" s="84"/>
      <c r="F78" s="85">
        <f>COUNTA(F7:F77)</f>
        <v>39</v>
      </c>
      <c r="G78" s="86"/>
      <c r="H78" s="87">
        <f>COUNTA(H7:H77)</f>
        <v>22</v>
      </c>
      <c r="I78" s="88"/>
      <c r="J78" s="86">
        <f>COUNTA(J7:J77)</f>
        <v>38</v>
      </c>
      <c r="K78" s="86"/>
      <c r="L78" s="89">
        <f>COUNTA(L7:L77)</f>
        <v>14</v>
      </c>
      <c r="M78" s="88"/>
      <c r="N78" s="86">
        <f>COUNTA(N7:N77)</f>
        <v>36</v>
      </c>
      <c r="O78" s="86"/>
      <c r="P78" s="86">
        <f>COUNTA(P7:P77)</f>
        <v>24</v>
      </c>
      <c r="Q78" s="90"/>
      <c r="R78" s="85">
        <f>COUNTA(R7:R77)</f>
        <v>20</v>
      </c>
      <c r="S78" s="91">
        <v>6</v>
      </c>
      <c r="T78" s="88"/>
      <c r="U78" s="86">
        <f>COUNTA(U7:U77)</f>
        <v>19</v>
      </c>
      <c r="V78" s="89">
        <f>COUNTA(V7:V77)</f>
        <v>8</v>
      </c>
      <c r="W78" s="88"/>
      <c r="X78" s="86">
        <f>COUNTA(X7:X77)</f>
        <v>2</v>
      </c>
      <c r="Y78" s="92">
        <f>COUNTA(Y7:Y77)</f>
        <v>11</v>
      </c>
      <c r="Z78" s="86"/>
      <c r="AA78" s="85">
        <f>COUNTA(AA7:AA77)</f>
        <v>20</v>
      </c>
      <c r="AB78" s="93">
        <f>COUNTA(AB7:AB77)</f>
        <v>0</v>
      </c>
      <c r="AC78" s="89"/>
      <c r="AD78" s="88"/>
      <c r="AE78" s="86">
        <f>COUNTA(AE7:AE77)</f>
        <v>18</v>
      </c>
      <c r="AF78" s="93">
        <f>COUNTA(AF7:AF77)</f>
        <v>4</v>
      </c>
      <c r="AG78" s="89"/>
      <c r="AH78" s="88">
        <f>COUNTA(AH7:AH77)</f>
        <v>6</v>
      </c>
      <c r="AI78" s="92"/>
    </row>
    <row r="79" spans="2:35" ht="16.5" customHeight="1">
      <c r="B79" s="94" t="s">
        <v>161</v>
      </c>
      <c r="C79" s="95"/>
      <c r="D79" s="71" t="s">
        <v>163</v>
      </c>
      <c r="E79" s="96"/>
      <c r="F79" s="97">
        <v>31</v>
      </c>
      <c r="G79" s="98"/>
      <c r="H79" s="99">
        <v>6</v>
      </c>
      <c r="I79" s="100"/>
      <c r="J79" s="98">
        <v>31</v>
      </c>
      <c r="K79" s="98"/>
      <c r="L79" s="101">
        <v>3</v>
      </c>
      <c r="M79" s="100"/>
      <c r="N79" s="98">
        <v>31</v>
      </c>
      <c r="O79" s="98"/>
      <c r="P79" s="98">
        <v>9</v>
      </c>
      <c r="Q79" s="102"/>
      <c r="R79" s="97">
        <v>18</v>
      </c>
      <c r="S79" s="103">
        <v>6</v>
      </c>
      <c r="T79" s="100"/>
      <c r="U79" s="98">
        <v>19</v>
      </c>
      <c r="V79" s="101">
        <v>1</v>
      </c>
      <c r="W79" s="100"/>
      <c r="X79" s="98">
        <v>2</v>
      </c>
      <c r="Y79" s="104">
        <v>3</v>
      </c>
      <c r="Z79" s="98"/>
      <c r="AA79" s="97">
        <v>18</v>
      </c>
      <c r="AB79" s="105"/>
      <c r="AC79" s="101"/>
      <c r="AD79" s="100"/>
      <c r="AE79" s="98">
        <v>18</v>
      </c>
      <c r="AF79" s="105">
        <v>1</v>
      </c>
      <c r="AG79" s="101"/>
      <c r="AH79" s="100">
        <v>3</v>
      </c>
      <c r="AI79" s="104"/>
    </row>
    <row r="80" spans="2:31" s="2" customFormat="1" ht="13.5" customHeight="1">
      <c r="B80" s="106" t="s">
        <v>164</v>
      </c>
      <c r="C80" s="107" t="s">
        <v>165</v>
      </c>
      <c r="D80" s="107"/>
      <c r="F80" s="108"/>
      <c r="H80" s="109"/>
      <c r="J80" s="109"/>
      <c r="L80" s="109"/>
      <c r="N80" s="109"/>
      <c r="P80" s="109"/>
      <c r="R80" s="108"/>
      <c r="AA80" s="108"/>
      <c r="AE80" s="108"/>
    </row>
    <row r="81" spans="2:31" s="2" customFormat="1" ht="13.5" customHeight="1">
      <c r="B81" s="107"/>
      <c r="C81" s="107" t="s">
        <v>166</v>
      </c>
      <c r="D81" s="107"/>
      <c r="F81" s="108"/>
      <c r="H81" s="109"/>
      <c r="J81" s="109"/>
      <c r="L81" s="109"/>
      <c r="N81" s="109"/>
      <c r="P81" s="109"/>
      <c r="R81" s="108"/>
      <c r="AA81" s="108"/>
      <c r="AE81" s="108"/>
    </row>
    <row r="82" spans="2:31" s="2" customFormat="1" ht="13.5" customHeight="1">
      <c r="B82" s="107"/>
      <c r="C82" s="107" t="s">
        <v>167</v>
      </c>
      <c r="D82" s="107"/>
      <c r="F82" s="108"/>
      <c r="H82" s="109"/>
      <c r="J82" s="109"/>
      <c r="L82" s="109"/>
      <c r="N82" s="109"/>
      <c r="P82" s="109"/>
      <c r="R82" s="108"/>
      <c r="AA82" s="108"/>
      <c r="AE82" s="108"/>
    </row>
    <row r="83" spans="2:31" s="2" customFormat="1" ht="13.5" customHeight="1">
      <c r="B83" s="107"/>
      <c r="C83" s="107" t="s">
        <v>168</v>
      </c>
      <c r="D83" s="107"/>
      <c r="F83" s="108"/>
      <c r="H83" s="109"/>
      <c r="J83" s="109"/>
      <c r="L83" s="109"/>
      <c r="N83" s="109"/>
      <c r="P83" s="109"/>
      <c r="R83" s="108"/>
      <c r="AA83" s="108"/>
      <c r="AE83" s="108"/>
    </row>
    <row r="84" spans="2:31" s="2" customFormat="1" ht="13.5" customHeight="1">
      <c r="B84" s="107"/>
      <c r="C84" s="107" t="s">
        <v>169</v>
      </c>
      <c r="D84" s="107"/>
      <c r="F84" s="108"/>
      <c r="H84" s="109"/>
      <c r="J84" s="109"/>
      <c r="L84" s="109"/>
      <c r="N84" s="109"/>
      <c r="P84" s="109"/>
      <c r="R84" s="108"/>
      <c r="AA84" s="108"/>
      <c r="AE84" s="108"/>
    </row>
    <row r="85" ht="18" customHeight="1"/>
  </sheetData>
  <mergeCells count="25">
    <mergeCell ref="AH3:AI3"/>
    <mergeCell ref="Z5:AC5"/>
    <mergeCell ref="I5:L5"/>
    <mergeCell ref="M5:P5"/>
    <mergeCell ref="Q5:S5"/>
    <mergeCell ref="T5:V5"/>
    <mergeCell ref="W5:Y5"/>
    <mergeCell ref="Z4:AI4"/>
    <mergeCell ref="Q4:Y4"/>
    <mergeCell ref="E4:P4"/>
    <mergeCell ref="AH5:AI5"/>
    <mergeCell ref="AH6:AI6"/>
    <mergeCell ref="E6:G6"/>
    <mergeCell ref="E5:H5"/>
    <mergeCell ref="M6:O6"/>
    <mergeCell ref="I6:K6"/>
    <mergeCell ref="B4:B6"/>
    <mergeCell ref="C4:C6"/>
    <mergeCell ref="D4:D6"/>
    <mergeCell ref="AD5:AG5"/>
    <mergeCell ref="AD6:AE6"/>
    <mergeCell ref="Q6:R6"/>
    <mergeCell ref="Z6:AA6"/>
    <mergeCell ref="T6:U6"/>
    <mergeCell ref="W6:X6"/>
  </mergeCells>
  <printOptions/>
  <pageMargins left="0.5905511811023623" right="0.3937007874015748" top="0.7874015748031497" bottom="0.5905511811023623" header="0.5118110236220472" footer="0.5118110236220472"/>
  <pageSetup firstPageNumber="8" useFirstPageNumber="1" orientation="portrait" paperSize="8" scale="8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AA21"/>
  <sheetViews>
    <sheetView showGridLines="0" zoomScale="75" zoomScaleNormal="75" zoomScaleSheetLayoutView="100" workbookViewId="0" topLeftCell="A1">
      <selection activeCell="I18" sqref="I18"/>
    </sheetView>
  </sheetViews>
  <sheetFormatPr defaultColWidth="9.00390625" defaultRowHeight="13.5"/>
  <cols>
    <col min="1" max="1" width="3.125" style="1" customWidth="1"/>
    <col min="2" max="2" width="6.75390625" style="5" customWidth="1"/>
    <col min="3" max="3" width="10.375" style="5" customWidth="1"/>
    <col min="4" max="4" width="4.50390625" style="5" customWidth="1"/>
    <col min="5" max="5" width="6.625" style="13" customWidth="1"/>
    <col min="6" max="6" width="0.6171875" style="1" customWidth="1"/>
    <col min="7" max="7" width="7.375" style="3" customWidth="1"/>
    <col min="8" max="8" width="0.6171875" style="1" customWidth="1"/>
    <col min="9" max="9" width="6.00390625" style="4" customWidth="1"/>
    <col min="10" max="10" width="0.6171875" style="1" customWidth="1"/>
    <col min="11" max="11" width="5.625" style="4" customWidth="1"/>
    <col min="12" max="12" width="0.6171875" style="1" customWidth="1"/>
    <col min="13" max="13" width="6.00390625" style="3" customWidth="1"/>
    <col min="14" max="14" width="0.6171875" style="1" customWidth="1"/>
    <col min="15" max="15" width="6.00390625" style="5" customWidth="1"/>
    <col min="16" max="16" width="0.6171875" style="1" customWidth="1"/>
    <col min="17" max="17" width="6.00390625" style="4" customWidth="1"/>
    <col min="18" max="18" width="0.875" style="1" customWidth="1"/>
    <col min="19" max="19" width="5.00390625" style="3" customWidth="1"/>
    <col min="20" max="20" width="7.875" style="241" customWidth="1"/>
    <col min="21" max="21" width="0.875" style="1" customWidth="1"/>
    <col min="22" max="22" width="5.00390625" style="3" customWidth="1"/>
    <col min="23" max="23" width="5.375" style="241" customWidth="1"/>
    <col min="24" max="24" width="0.875" style="1" customWidth="1"/>
    <col min="25" max="25" width="5.625" style="3" customWidth="1"/>
    <col min="26" max="26" width="4.625" style="241" customWidth="1"/>
    <col min="27" max="16384" width="9.00390625" style="1" customWidth="1"/>
  </cols>
  <sheetData>
    <row r="1" spans="2:26" ht="19.5" customHeight="1">
      <c r="B1" s="5" t="s">
        <v>260</v>
      </c>
      <c r="C1" s="158"/>
      <c r="D1" s="158"/>
      <c r="I1" s="3"/>
      <c r="K1" s="3"/>
      <c r="O1" s="159"/>
      <c r="Q1" s="3"/>
      <c r="T1" s="160"/>
      <c r="W1" s="160"/>
      <c r="X1" s="382" t="s">
        <v>261</v>
      </c>
      <c r="Y1" s="382"/>
      <c r="Z1" s="382"/>
    </row>
    <row r="2" spans="1:26" ht="19.5" customHeight="1">
      <c r="A2" s="13"/>
      <c r="B2" s="406" t="s">
        <v>262</v>
      </c>
      <c r="C2" s="407"/>
      <c r="D2" s="401"/>
      <c r="E2" s="416" t="s">
        <v>5</v>
      </c>
      <c r="F2" s="406" t="s">
        <v>6</v>
      </c>
      <c r="G2" s="407"/>
      <c r="H2" s="407"/>
      <c r="I2" s="407"/>
      <c r="J2" s="407"/>
      <c r="K2" s="419"/>
      <c r="L2" s="406" t="s">
        <v>7</v>
      </c>
      <c r="M2" s="407"/>
      <c r="N2" s="407"/>
      <c r="O2" s="407"/>
      <c r="P2" s="407"/>
      <c r="Q2" s="419"/>
      <c r="R2" s="401" t="s">
        <v>8</v>
      </c>
      <c r="S2" s="402"/>
      <c r="T2" s="402"/>
      <c r="U2" s="402"/>
      <c r="V2" s="402"/>
      <c r="W2" s="402"/>
      <c r="X2" s="402"/>
      <c r="Y2" s="402"/>
      <c r="Z2" s="403"/>
    </row>
    <row r="3" spans="1:26" ht="17.25" customHeight="1">
      <c r="A3" s="13"/>
      <c r="B3" s="408"/>
      <c r="C3" s="409"/>
      <c r="D3" s="405"/>
      <c r="E3" s="417"/>
      <c r="F3" s="420" t="s">
        <v>9</v>
      </c>
      <c r="G3" s="421"/>
      <c r="H3" s="393" t="s">
        <v>10</v>
      </c>
      <c r="I3" s="421"/>
      <c r="J3" s="393" t="s">
        <v>11</v>
      </c>
      <c r="K3" s="394"/>
      <c r="L3" s="420" t="s">
        <v>9</v>
      </c>
      <c r="M3" s="421"/>
      <c r="N3" s="393" t="s">
        <v>10</v>
      </c>
      <c r="O3" s="421"/>
      <c r="P3" s="393" t="s">
        <v>11</v>
      </c>
      <c r="Q3" s="394"/>
      <c r="R3" s="405" t="s">
        <v>9</v>
      </c>
      <c r="S3" s="397"/>
      <c r="T3" s="397"/>
      <c r="U3" s="397" t="s">
        <v>10</v>
      </c>
      <c r="V3" s="397"/>
      <c r="W3" s="397"/>
      <c r="X3" s="397" t="s">
        <v>11</v>
      </c>
      <c r="Y3" s="397"/>
      <c r="Z3" s="398"/>
    </row>
    <row r="4" spans="1:26" ht="17.25" customHeight="1">
      <c r="A4" s="13"/>
      <c r="B4" s="410"/>
      <c r="C4" s="411"/>
      <c r="D4" s="412"/>
      <c r="E4" s="418"/>
      <c r="F4" s="422"/>
      <c r="G4" s="423"/>
      <c r="H4" s="395"/>
      <c r="I4" s="423"/>
      <c r="J4" s="395"/>
      <c r="K4" s="396"/>
      <c r="L4" s="422"/>
      <c r="M4" s="423"/>
      <c r="N4" s="395"/>
      <c r="O4" s="423"/>
      <c r="P4" s="395"/>
      <c r="Q4" s="396"/>
      <c r="R4" s="404" t="s">
        <v>263</v>
      </c>
      <c r="S4" s="400"/>
      <c r="T4" s="163" t="s">
        <v>14</v>
      </c>
      <c r="U4" s="399" t="s">
        <v>263</v>
      </c>
      <c r="V4" s="400"/>
      <c r="W4" s="163" t="s">
        <v>14</v>
      </c>
      <c r="X4" s="399" t="s">
        <v>263</v>
      </c>
      <c r="Y4" s="400"/>
      <c r="Z4" s="164" t="s">
        <v>14</v>
      </c>
    </row>
    <row r="5" spans="2:26" ht="19.5" customHeight="1">
      <c r="B5" s="165" t="s">
        <v>264</v>
      </c>
      <c r="C5" s="11"/>
      <c r="D5" s="166"/>
      <c r="E5" s="167" t="s">
        <v>265</v>
      </c>
      <c r="F5" s="168">
        <v>31</v>
      </c>
      <c r="G5" s="9" t="s">
        <v>266</v>
      </c>
      <c r="H5" s="169"/>
      <c r="I5" s="170">
        <v>0.05</v>
      </c>
      <c r="J5" s="171"/>
      <c r="K5" s="172">
        <v>0.042</v>
      </c>
      <c r="L5" s="168"/>
      <c r="M5" s="9"/>
      <c r="N5" s="169"/>
      <c r="O5" s="166">
        <v>25</v>
      </c>
      <c r="P5" s="171"/>
      <c r="Q5" s="172">
        <v>13</v>
      </c>
      <c r="R5" s="168"/>
      <c r="S5" s="173"/>
      <c r="T5" s="174"/>
      <c r="U5" s="169"/>
      <c r="V5" s="175">
        <v>0.9</v>
      </c>
      <c r="W5" s="174" t="s">
        <v>267</v>
      </c>
      <c r="X5" s="169"/>
      <c r="Y5" s="176"/>
      <c r="Z5" s="177"/>
    </row>
    <row r="6" spans="2:26" ht="19.5" customHeight="1">
      <c r="B6" s="178"/>
      <c r="C6" s="179"/>
      <c r="D6" s="180"/>
      <c r="E6" s="181" t="s">
        <v>268</v>
      </c>
      <c r="F6" s="182"/>
      <c r="G6" s="183"/>
      <c r="H6" s="184"/>
      <c r="I6" s="180"/>
      <c r="J6" s="185"/>
      <c r="K6" s="186">
        <v>0.31</v>
      </c>
      <c r="L6" s="182"/>
      <c r="M6" s="183"/>
      <c r="N6" s="184"/>
      <c r="O6" s="180"/>
      <c r="P6" s="185"/>
      <c r="Q6" s="186">
        <v>28</v>
      </c>
      <c r="R6" s="182"/>
      <c r="S6" s="187"/>
      <c r="T6" s="188"/>
      <c r="U6" s="184"/>
      <c r="V6" s="189"/>
      <c r="W6" s="188"/>
      <c r="X6" s="184"/>
      <c r="Y6" s="189">
        <v>0.57</v>
      </c>
      <c r="Z6" s="190" t="s">
        <v>269</v>
      </c>
    </row>
    <row r="7" spans="2:26" ht="19.5" customHeight="1">
      <c r="B7" s="191" t="s">
        <v>270</v>
      </c>
      <c r="C7" s="192"/>
      <c r="D7" s="193" t="s">
        <v>271</v>
      </c>
      <c r="E7" s="162" t="s">
        <v>272</v>
      </c>
      <c r="F7" s="194">
        <v>18</v>
      </c>
      <c r="G7" s="195">
        <v>0.36</v>
      </c>
      <c r="H7" s="196"/>
      <c r="I7" s="193">
        <v>0.047</v>
      </c>
      <c r="J7" s="197"/>
      <c r="K7" s="198"/>
      <c r="L7" s="194"/>
      <c r="M7" s="195">
        <v>9.7</v>
      </c>
      <c r="N7" s="196"/>
      <c r="O7" s="193"/>
      <c r="P7" s="197"/>
      <c r="Q7" s="198"/>
      <c r="R7" s="194"/>
      <c r="S7" s="199">
        <v>1.8</v>
      </c>
      <c r="T7" s="200" t="s">
        <v>273</v>
      </c>
      <c r="U7" s="196"/>
      <c r="V7" s="201"/>
      <c r="W7" s="200"/>
      <c r="X7" s="196"/>
      <c r="Y7" s="201"/>
      <c r="Z7" s="202"/>
    </row>
    <row r="8" spans="2:26" ht="19.5" customHeight="1">
      <c r="B8" s="203"/>
      <c r="C8" s="204"/>
      <c r="D8" s="166" t="s">
        <v>271</v>
      </c>
      <c r="E8" s="167" t="s">
        <v>274</v>
      </c>
      <c r="F8" s="168"/>
      <c r="G8" s="9">
        <v>0.61</v>
      </c>
      <c r="H8" s="169"/>
      <c r="I8" s="166">
        <v>0.039</v>
      </c>
      <c r="J8" s="171"/>
      <c r="K8" s="172"/>
      <c r="L8" s="168"/>
      <c r="M8" s="9"/>
      <c r="N8" s="169"/>
      <c r="O8" s="166">
        <v>29</v>
      </c>
      <c r="P8" s="171"/>
      <c r="Q8" s="172"/>
      <c r="R8" s="168"/>
      <c r="S8" s="173"/>
      <c r="T8" s="174"/>
      <c r="U8" s="169"/>
      <c r="V8" s="176">
        <v>0.74</v>
      </c>
      <c r="W8" s="174" t="s">
        <v>269</v>
      </c>
      <c r="X8" s="169"/>
      <c r="Y8" s="176"/>
      <c r="Z8" s="177"/>
    </row>
    <row r="9" spans="2:26" ht="19.5" customHeight="1">
      <c r="B9" s="205"/>
      <c r="C9" s="206"/>
      <c r="D9" s="180" t="s">
        <v>275</v>
      </c>
      <c r="E9" s="181" t="s">
        <v>276</v>
      </c>
      <c r="F9" s="182">
        <v>18</v>
      </c>
      <c r="G9" s="183">
        <v>0.24</v>
      </c>
      <c r="H9" s="184"/>
      <c r="I9" s="180">
        <v>0.034</v>
      </c>
      <c r="J9" s="185"/>
      <c r="K9" s="186"/>
      <c r="L9" s="182"/>
      <c r="M9" s="183">
        <v>8.7</v>
      </c>
      <c r="N9" s="184"/>
      <c r="O9" s="180"/>
      <c r="P9" s="185"/>
      <c r="Q9" s="186"/>
      <c r="R9" s="182"/>
      <c r="S9" s="187">
        <v>0.36</v>
      </c>
      <c r="T9" s="188" t="s">
        <v>277</v>
      </c>
      <c r="U9" s="184"/>
      <c r="V9" s="189"/>
      <c r="W9" s="188"/>
      <c r="X9" s="184"/>
      <c r="Y9" s="189"/>
      <c r="Z9" s="190"/>
    </row>
    <row r="10" spans="2:26" ht="19.5" customHeight="1">
      <c r="B10" s="191" t="s">
        <v>278</v>
      </c>
      <c r="C10" s="192"/>
      <c r="D10" s="193"/>
      <c r="E10" s="162" t="s">
        <v>265</v>
      </c>
      <c r="F10" s="194"/>
      <c r="G10" s="207">
        <v>0.09</v>
      </c>
      <c r="H10" s="196"/>
      <c r="I10" s="193">
        <v>0.035</v>
      </c>
      <c r="J10" s="197"/>
      <c r="K10" s="198">
        <v>0.45</v>
      </c>
      <c r="L10" s="194"/>
      <c r="M10" s="195"/>
      <c r="N10" s="196"/>
      <c r="O10" s="208">
        <v>3</v>
      </c>
      <c r="P10" s="197"/>
      <c r="Q10" s="198">
        <v>4.1</v>
      </c>
      <c r="R10" s="194"/>
      <c r="S10" s="199"/>
      <c r="T10" s="200"/>
      <c r="U10" s="196"/>
      <c r="V10" s="201">
        <v>0.89</v>
      </c>
      <c r="W10" s="200" t="s">
        <v>269</v>
      </c>
      <c r="X10" s="196"/>
      <c r="Y10" s="209">
        <v>1.3</v>
      </c>
      <c r="Z10" s="202" t="s">
        <v>269</v>
      </c>
    </row>
    <row r="11" spans="2:26" ht="19.5" customHeight="1">
      <c r="B11" s="203"/>
      <c r="C11" s="204"/>
      <c r="D11" s="166"/>
      <c r="E11" s="167" t="s">
        <v>268</v>
      </c>
      <c r="F11" s="168"/>
      <c r="G11" s="9">
        <v>0.47</v>
      </c>
      <c r="H11" s="169"/>
      <c r="I11" s="166">
        <v>0.016</v>
      </c>
      <c r="J11" s="171"/>
      <c r="K11" s="172">
        <v>0.15</v>
      </c>
      <c r="L11" s="168"/>
      <c r="M11" s="9">
        <v>11</v>
      </c>
      <c r="N11" s="169"/>
      <c r="O11" s="166"/>
      <c r="P11" s="171"/>
      <c r="Q11" s="172">
        <v>24</v>
      </c>
      <c r="R11" s="168"/>
      <c r="S11" s="173">
        <v>0.24</v>
      </c>
      <c r="T11" s="174" t="s">
        <v>279</v>
      </c>
      <c r="U11" s="169"/>
      <c r="V11" s="176"/>
      <c r="W11" s="174"/>
      <c r="X11" s="169"/>
      <c r="Y11" s="176">
        <v>1.3</v>
      </c>
      <c r="Z11" s="177" t="s">
        <v>269</v>
      </c>
    </row>
    <row r="12" spans="2:26" ht="19.5" customHeight="1">
      <c r="B12" s="205"/>
      <c r="C12" s="206"/>
      <c r="D12" s="180"/>
      <c r="E12" s="181" t="s">
        <v>272</v>
      </c>
      <c r="F12" s="182"/>
      <c r="G12" s="183">
        <v>0.15</v>
      </c>
      <c r="H12" s="184"/>
      <c r="I12" s="180">
        <v>0.053</v>
      </c>
      <c r="J12" s="185"/>
      <c r="K12" s="186"/>
      <c r="L12" s="182"/>
      <c r="M12" s="183">
        <v>10</v>
      </c>
      <c r="N12" s="184"/>
      <c r="O12" s="180"/>
      <c r="P12" s="185"/>
      <c r="Q12" s="186"/>
      <c r="R12" s="182"/>
      <c r="S12" s="187">
        <v>0.27</v>
      </c>
      <c r="T12" s="188" t="s">
        <v>279</v>
      </c>
      <c r="U12" s="184"/>
      <c r="V12" s="189"/>
      <c r="W12" s="188"/>
      <c r="X12" s="184"/>
      <c r="Y12" s="189"/>
      <c r="Z12" s="190"/>
    </row>
    <row r="13" spans="2:26" ht="19.5" customHeight="1">
      <c r="B13" s="182" t="s">
        <v>280</v>
      </c>
      <c r="C13" s="206"/>
      <c r="D13" s="180"/>
      <c r="E13" s="181" t="s">
        <v>274</v>
      </c>
      <c r="F13" s="182"/>
      <c r="G13" s="183">
        <v>0.32</v>
      </c>
      <c r="H13" s="184"/>
      <c r="I13" s="210">
        <v>0.05</v>
      </c>
      <c r="J13" s="185"/>
      <c r="K13" s="186"/>
      <c r="L13" s="182"/>
      <c r="M13" s="183"/>
      <c r="N13" s="184"/>
      <c r="O13" s="180">
        <v>8.5</v>
      </c>
      <c r="P13" s="185"/>
      <c r="Q13" s="186"/>
      <c r="R13" s="182"/>
      <c r="S13" s="187"/>
      <c r="T13" s="188"/>
      <c r="U13" s="184"/>
      <c r="V13" s="189">
        <v>0.86</v>
      </c>
      <c r="W13" s="188" t="s">
        <v>269</v>
      </c>
      <c r="X13" s="184"/>
      <c r="Y13" s="189">
        <v>0.77</v>
      </c>
      <c r="Z13" s="190" t="s">
        <v>269</v>
      </c>
    </row>
    <row r="14" spans="2:26" ht="19.5" customHeight="1">
      <c r="B14" s="194" t="s">
        <v>281</v>
      </c>
      <c r="C14" s="211"/>
      <c r="D14" s="193"/>
      <c r="E14" s="162" t="s">
        <v>265</v>
      </c>
      <c r="F14" s="194"/>
      <c r="G14" s="195">
        <v>0.59</v>
      </c>
      <c r="H14" s="196"/>
      <c r="I14" s="193">
        <v>0.022</v>
      </c>
      <c r="J14" s="197"/>
      <c r="K14" s="198"/>
      <c r="L14" s="194"/>
      <c r="M14" s="195"/>
      <c r="N14" s="196"/>
      <c r="O14" s="193">
        <v>0.35</v>
      </c>
      <c r="P14" s="197"/>
      <c r="Q14" s="198"/>
      <c r="R14" s="194"/>
      <c r="S14" s="199"/>
      <c r="T14" s="200"/>
      <c r="U14" s="196"/>
      <c r="V14" s="201">
        <v>1.2</v>
      </c>
      <c r="W14" s="200" t="s">
        <v>282</v>
      </c>
      <c r="X14" s="196"/>
      <c r="Y14" s="201"/>
      <c r="Z14" s="202"/>
    </row>
    <row r="15" spans="2:26" ht="19.5" customHeight="1">
      <c r="B15" s="178"/>
      <c r="C15" s="179"/>
      <c r="D15" s="180"/>
      <c r="E15" s="181" t="s">
        <v>268</v>
      </c>
      <c r="F15" s="182"/>
      <c r="G15" s="183">
        <v>0.72</v>
      </c>
      <c r="H15" s="184"/>
      <c r="I15" s="180">
        <v>0.013</v>
      </c>
      <c r="J15" s="185"/>
      <c r="K15" s="186"/>
      <c r="L15" s="182"/>
      <c r="M15" s="183">
        <v>0.12</v>
      </c>
      <c r="N15" s="184"/>
      <c r="O15" s="180"/>
      <c r="P15" s="185"/>
      <c r="Q15" s="186"/>
      <c r="R15" s="182"/>
      <c r="S15" s="187">
        <v>0.91</v>
      </c>
      <c r="T15" s="188" t="s">
        <v>283</v>
      </c>
      <c r="U15" s="184"/>
      <c r="V15" s="189"/>
      <c r="W15" s="188"/>
      <c r="X15" s="184"/>
      <c r="Y15" s="189"/>
      <c r="Z15" s="190"/>
    </row>
    <row r="16" spans="2:26" ht="19.5" customHeight="1">
      <c r="B16" s="212" t="s">
        <v>284</v>
      </c>
      <c r="C16" s="213"/>
      <c r="D16" s="214"/>
      <c r="E16" s="161" t="s">
        <v>265</v>
      </c>
      <c r="F16" s="215"/>
      <c r="G16" s="216">
        <v>0.055</v>
      </c>
      <c r="H16" s="217"/>
      <c r="I16" s="214">
        <v>0.012</v>
      </c>
      <c r="J16" s="218"/>
      <c r="K16" s="219"/>
      <c r="L16" s="215"/>
      <c r="M16" s="220"/>
      <c r="N16" s="217"/>
      <c r="O16" s="214">
        <v>7.5</v>
      </c>
      <c r="P16" s="218"/>
      <c r="Q16" s="219"/>
      <c r="R16" s="215"/>
      <c r="S16" s="221"/>
      <c r="T16" s="222"/>
      <c r="U16" s="217"/>
      <c r="V16" s="223">
        <v>0.59</v>
      </c>
      <c r="W16" s="222" t="s">
        <v>285</v>
      </c>
      <c r="X16" s="217"/>
      <c r="Y16" s="223"/>
      <c r="Z16" s="224"/>
    </row>
    <row r="17" spans="2:26" ht="19.5" customHeight="1">
      <c r="B17" s="191" t="s">
        <v>286</v>
      </c>
      <c r="C17" s="192"/>
      <c r="D17" s="193"/>
      <c r="E17" s="162" t="s">
        <v>265</v>
      </c>
      <c r="F17" s="194"/>
      <c r="G17" s="225">
        <v>0.8</v>
      </c>
      <c r="H17" s="196"/>
      <c r="I17" s="193">
        <v>0.014</v>
      </c>
      <c r="J17" s="197"/>
      <c r="K17" s="198"/>
      <c r="L17" s="194"/>
      <c r="M17" s="195"/>
      <c r="N17" s="196"/>
      <c r="O17" s="193">
        <v>8.2</v>
      </c>
      <c r="P17" s="197"/>
      <c r="Q17" s="198"/>
      <c r="R17" s="194"/>
      <c r="S17" s="199"/>
      <c r="T17" s="200"/>
      <c r="U17" s="196"/>
      <c r="V17" s="201">
        <v>0.71</v>
      </c>
      <c r="W17" s="200" t="s">
        <v>287</v>
      </c>
      <c r="X17" s="196"/>
      <c r="Y17" s="226"/>
      <c r="Z17" s="202"/>
    </row>
    <row r="18" spans="2:27" ht="19.5" customHeight="1">
      <c r="B18" s="165"/>
      <c r="C18" s="11"/>
      <c r="D18" s="166"/>
      <c r="E18" s="167" t="s">
        <v>268</v>
      </c>
      <c r="F18" s="168"/>
      <c r="G18" s="9">
        <v>0.14</v>
      </c>
      <c r="H18" s="169"/>
      <c r="I18" s="166">
        <v>0.017</v>
      </c>
      <c r="J18" s="171"/>
      <c r="K18" s="172"/>
      <c r="L18" s="168"/>
      <c r="M18" s="9">
        <v>0.83</v>
      </c>
      <c r="N18" s="169"/>
      <c r="O18" s="166"/>
      <c r="P18" s="171"/>
      <c r="Q18" s="172"/>
      <c r="R18" s="168"/>
      <c r="S18" s="173">
        <v>1.1</v>
      </c>
      <c r="T18" s="174" t="s">
        <v>288</v>
      </c>
      <c r="U18" s="169"/>
      <c r="V18" s="176"/>
      <c r="W18" s="174"/>
      <c r="X18" s="169"/>
      <c r="Y18" s="176"/>
      <c r="Z18" s="177"/>
      <c r="AA18" s="81"/>
    </row>
    <row r="19" spans="2:27" ht="19.5" customHeight="1">
      <c r="B19" s="413" t="s">
        <v>289</v>
      </c>
      <c r="C19" s="414"/>
      <c r="D19" s="414"/>
      <c r="E19" s="415"/>
      <c r="F19" s="227"/>
      <c r="G19" s="228">
        <v>13</v>
      </c>
      <c r="H19" s="229"/>
      <c r="I19" s="230">
        <v>13</v>
      </c>
      <c r="J19" s="231"/>
      <c r="K19" s="232">
        <v>4</v>
      </c>
      <c r="L19" s="233"/>
      <c r="M19" s="228">
        <v>6</v>
      </c>
      <c r="N19" s="229"/>
      <c r="O19" s="230">
        <v>7</v>
      </c>
      <c r="P19" s="231"/>
      <c r="Q19" s="232">
        <v>4</v>
      </c>
      <c r="R19" s="233"/>
      <c r="S19" s="234">
        <v>6</v>
      </c>
      <c r="T19" s="235"/>
      <c r="U19" s="229"/>
      <c r="V19" s="236">
        <v>7</v>
      </c>
      <c r="W19" s="230"/>
      <c r="X19" s="237"/>
      <c r="Y19" s="236">
        <v>4</v>
      </c>
      <c r="Z19" s="238"/>
      <c r="AA19" s="8"/>
    </row>
    <row r="20" spans="3:8" ht="17.25" customHeight="1">
      <c r="C20" s="239" t="s">
        <v>290</v>
      </c>
      <c r="D20" s="4" t="s">
        <v>291</v>
      </c>
      <c r="E20" s="240"/>
      <c r="F20" s="241"/>
      <c r="H20" s="241"/>
    </row>
    <row r="21" spans="3:9" ht="17.25" customHeight="1">
      <c r="C21" s="4"/>
      <c r="D21" s="4" t="s">
        <v>292</v>
      </c>
      <c r="E21" s="241"/>
      <c r="F21" s="241"/>
      <c r="H21" s="241"/>
      <c r="I21" s="240"/>
    </row>
    <row r="22" ht="19.5" customHeight="1"/>
  </sheetData>
  <mergeCells count="19">
    <mergeCell ref="B2:D4"/>
    <mergeCell ref="B19:E19"/>
    <mergeCell ref="E2:E4"/>
    <mergeCell ref="L2:Q2"/>
    <mergeCell ref="F2:K2"/>
    <mergeCell ref="F3:G4"/>
    <mergeCell ref="H3:I4"/>
    <mergeCell ref="J3:K4"/>
    <mergeCell ref="L3:M4"/>
    <mergeCell ref="N3:O4"/>
    <mergeCell ref="P3:Q4"/>
    <mergeCell ref="X1:Z1"/>
    <mergeCell ref="U3:W3"/>
    <mergeCell ref="X3:Z3"/>
    <mergeCell ref="X4:Y4"/>
    <mergeCell ref="R2:Z2"/>
    <mergeCell ref="R4:S4"/>
    <mergeCell ref="U4:V4"/>
    <mergeCell ref="R3:T3"/>
  </mergeCells>
  <printOptions/>
  <pageMargins left="0.7874015748031497" right="0.3937007874015748" top="0.984251968503937" bottom="0.984251968503937" header="0.5118110236220472" footer="0.5118110236220472"/>
  <pageSetup firstPageNumber="9" useFirstPageNumber="1" horizontalDpi="600" verticalDpi="600" orientation="portrait" paperSize="9" scale="84"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B2:P33"/>
  <sheetViews>
    <sheetView showGridLines="0" workbookViewId="0" topLeftCell="A1">
      <selection activeCell="I14" sqref="I14"/>
    </sheetView>
  </sheetViews>
  <sheetFormatPr defaultColWidth="9.00390625" defaultRowHeight="13.5"/>
  <cols>
    <col min="1" max="1" width="2.875" style="135" customWidth="1"/>
    <col min="2" max="2" width="3.50390625" style="135" customWidth="1"/>
    <col min="3" max="3" width="0.74609375" style="135" customWidth="1"/>
    <col min="4" max="4" width="13.625" style="135" customWidth="1"/>
    <col min="5" max="5" width="28.125" style="135" customWidth="1"/>
    <col min="6" max="6" width="1.75390625" style="135" customWidth="1"/>
    <col min="7" max="7" width="6.50390625" style="135" customWidth="1"/>
    <col min="8" max="8" width="10.00390625" style="135" customWidth="1"/>
    <col min="9" max="16384" width="9.00390625" style="135" customWidth="1"/>
  </cols>
  <sheetData>
    <row r="1" ht="18" customHeight="1"/>
    <row r="2" spans="2:3" ht="18" customHeight="1">
      <c r="B2" s="5" t="s">
        <v>293</v>
      </c>
      <c r="C2" s="158"/>
    </row>
    <row r="3" spans="2:16" ht="18" customHeight="1">
      <c r="B3" s="242"/>
      <c r="C3" s="242"/>
      <c r="D3" s="242"/>
      <c r="E3" s="242"/>
      <c r="F3" s="242"/>
      <c r="G3" s="442" t="s">
        <v>294</v>
      </c>
      <c r="H3" s="442"/>
      <c r="I3" s="243"/>
      <c r="J3" s="242"/>
      <c r="K3" s="242"/>
      <c r="L3" s="242"/>
      <c r="M3" s="242"/>
      <c r="N3" s="242"/>
      <c r="O3" s="242"/>
      <c r="P3" s="242"/>
    </row>
    <row r="4" spans="2:16" ht="18" customHeight="1">
      <c r="B4" s="425" t="s">
        <v>295</v>
      </c>
      <c r="C4" s="426"/>
      <c r="D4" s="429" t="s">
        <v>3</v>
      </c>
      <c r="E4" s="431" t="s">
        <v>296</v>
      </c>
      <c r="F4" s="357" t="s">
        <v>297</v>
      </c>
      <c r="G4" s="372"/>
      <c r="H4" s="363"/>
      <c r="I4" s="244"/>
      <c r="J4" s="242"/>
      <c r="K4" s="242"/>
      <c r="L4" s="242"/>
      <c r="M4" s="242"/>
      <c r="N4" s="242"/>
      <c r="O4" s="242"/>
      <c r="P4" s="242"/>
    </row>
    <row r="5" spans="2:8" ht="18" customHeight="1">
      <c r="B5" s="427"/>
      <c r="C5" s="428"/>
      <c r="D5" s="430"/>
      <c r="E5" s="432"/>
      <c r="F5" s="445" t="s">
        <v>298</v>
      </c>
      <c r="G5" s="368"/>
      <c r="H5" s="134" t="s">
        <v>173</v>
      </c>
    </row>
    <row r="6" spans="2:8" ht="18" customHeight="1">
      <c r="B6" s="245">
        <v>1</v>
      </c>
      <c r="C6" s="246"/>
      <c r="D6" s="247" t="s">
        <v>15</v>
      </c>
      <c r="E6" s="248" t="s">
        <v>299</v>
      </c>
      <c r="F6" s="246"/>
      <c r="G6" s="249">
        <v>0.098</v>
      </c>
      <c r="H6" s="363" t="s">
        <v>300</v>
      </c>
    </row>
    <row r="7" spans="2:8" ht="18" customHeight="1">
      <c r="B7" s="250">
        <v>2</v>
      </c>
      <c r="C7" s="251"/>
      <c r="D7" s="252" t="s">
        <v>301</v>
      </c>
      <c r="E7" s="253" t="s">
        <v>302</v>
      </c>
      <c r="F7" s="251"/>
      <c r="G7" s="254">
        <v>0.044</v>
      </c>
      <c r="H7" s="359"/>
    </row>
    <row r="8" spans="2:8" ht="18" customHeight="1">
      <c r="B8" s="250">
        <v>3</v>
      </c>
      <c r="C8" s="251"/>
      <c r="D8" s="252" t="s">
        <v>303</v>
      </c>
      <c r="E8" s="253" t="s">
        <v>304</v>
      </c>
      <c r="F8" s="251"/>
      <c r="G8" s="254">
        <v>0.044</v>
      </c>
      <c r="H8" s="359"/>
    </row>
    <row r="9" spans="2:8" ht="18" customHeight="1">
      <c r="B9" s="250">
        <v>4</v>
      </c>
      <c r="C9" s="251"/>
      <c r="D9" s="252" t="s">
        <v>305</v>
      </c>
      <c r="E9" s="253" t="s">
        <v>306</v>
      </c>
      <c r="F9" s="251"/>
      <c r="G9" s="254">
        <v>0.044</v>
      </c>
      <c r="H9" s="359"/>
    </row>
    <row r="10" spans="2:8" ht="18" customHeight="1">
      <c r="B10" s="250">
        <v>5</v>
      </c>
      <c r="C10" s="251"/>
      <c r="D10" s="252" t="s">
        <v>47</v>
      </c>
      <c r="E10" s="253" t="s">
        <v>307</v>
      </c>
      <c r="F10" s="251"/>
      <c r="G10" s="254">
        <v>0.048</v>
      </c>
      <c r="H10" s="359"/>
    </row>
    <row r="11" spans="2:8" ht="18" customHeight="1">
      <c r="B11" s="250">
        <v>6</v>
      </c>
      <c r="C11" s="251"/>
      <c r="D11" s="424" t="s">
        <v>308</v>
      </c>
      <c r="E11" s="253" t="s">
        <v>309</v>
      </c>
      <c r="F11" s="251"/>
      <c r="G11" s="254">
        <v>0.048</v>
      </c>
      <c r="H11" s="359"/>
    </row>
    <row r="12" spans="2:8" ht="18" customHeight="1">
      <c r="B12" s="250">
        <v>7</v>
      </c>
      <c r="C12" s="251"/>
      <c r="D12" s="424"/>
      <c r="E12" s="253" t="s">
        <v>310</v>
      </c>
      <c r="F12" s="251"/>
      <c r="G12" s="254">
        <v>0.051</v>
      </c>
      <c r="H12" s="359"/>
    </row>
    <row r="13" spans="2:8" ht="18" customHeight="1">
      <c r="B13" s="250">
        <v>8</v>
      </c>
      <c r="C13" s="251"/>
      <c r="D13" s="424" t="s">
        <v>57</v>
      </c>
      <c r="E13" s="253" t="s">
        <v>311</v>
      </c>
      <c r="F13" s="251"/>
      <c r="G13" s="254">
        <v>0.045</v>
      </c>
      <c r="H13" s="359"/>
    </row>
    <row r="14" spans="2:8" ht="18" customHeight="1">
      <c r="B14" s="250">
        <v>9</v>
      </c>
      <c r="C14" s="251"/>
      <c r="D14" s="424"/>
      <c r="E14" s="253" t="s">
        <v>312</v>
      </c>
      <c r="F14" s="251"/>
      <c r="G14" s="254">
        <v>0.046</v>
      </c>
      <c r="H14" s="359"/>
    </row>
    <row r="15" spans="2:8" ht="18" customHeight="1">
      <c r="B15" s="250">
        <v>10</v>
      </c>
      <c r="C15" s="251"/>
      <c r="D15" s="252" t="s">
        <v>313</v>
      </c>
      <c r="E15" s="253" t="s">
        <v>314</v>
      </c>
      <c r="F15" s="251"/>
      <c r="G15" s="254">
        <v>0.044</v>
      </c>
      <c r="H15" s="359"/>
    </row>
    <row r="16" spans="2:8" ht="18" customHeight="1">
      <c r="B16" s="250">
        <v>11</v>
      </c>
      <c r="C16" s="251"/>
      <c r="D16" s="252" t="s">
        <v>315</v>
      </c>
      <c r="E16" s="253" t="s">
        <v>316</v>
      </c>
      <c r="F16" s="251"/>
      <c r="G16" s="254">
        <v>0.048</v>
      </c>
      <c r="H16" s="359"/>
    </row>
    <row r="17" spans="2:8" ht="18" customHeight="1">
      <c r="B17" s="250">
        <v>12</v>
      </c>
      <c r="C17" s="251"/>
      <c r="D17" s="424" t="s">
        <v>91</v>
      </c>
      <c r="E17" s="253" t="s">
        <v>317</v>
      </c>
      <c r="F17" s="251"/>
      <c r="G17" s="254">
        <v>0.046</v>
      </c>
      <c r="H17" s="359"/>
    </row>
    <row r="18" spans="2:8" ht="18" customHeight="1">
      <c r="B18" s="250">
        <v>13</v>
      </c>
      <c r="C18" s="251"/>
      <c r="D18" s="424"/>
      <c r="E18" s="253" t="s">
        <v>318</v>
      </c>
      <c r="F18" s="251"/>
      <c r="G18" s="254">
        <v>0.047</v>
      </c>
      <c r="H18" s="359"/>
    </row>
    <row r="19" spans="2:8" ht="18" customHeight="1">
      <c r="B19" s="250">
        <v>14</v>
      </c>
      <c r="C19" s="251"/>
      <c r="D19" s="424"/>
      <c r="E19" s="253" t="s">
        <v>319</v>
      </c>
      <c r="F19" s="251"/>
      <c r="G19" s="254">
        <v>0.044</v>
      </c>
      <c r="H19" s="359"/>
    </row>
    <row r="20" spans="2:8" ht="18" customHeight="1">
      <c r="B20" s="250">
        <v>15</v>
      </c>
      <c r="C20" s="251"/>
      <c r="D20" s="252" t="s">
        <v>114</v>
      </c>
      <c r="E20" s="253" t="s">
        <v>320</v>
      </c>
      <c r="F20" s="251"/>
      <c r="G20" s="254">
        <v>0.044</v>
      </c>
      <c r="H20" s="359"/>
    </row>
    <row r="21" spans="2:8" ht="18" customHeight="1">
      <c r="B21" s="250">
        <v>16</v>
      </c>
      <c r="C21" s="251"/>
      <c r="D21" s="252" t="s">
        <v>321</v>
      </c>
      <c r="E21" s="253" t="s">
        <v>322</v>
      </c>
      <c r="F21" s="251"/>
      <c r="G21" s="254">
        <v>0.056</v>
      </c>
      <c r="H21" s="359"/>
    </row>
    <row r="22" spans="2:8" ht="18" customHeight="1">
      <c r="B22" s="250">
        <v>17</v>
      </c>
      <c r="C22" s="251"/>
      <c r="D22" s="424" t="s">
        <v>323</v>
      </c>
      <c r="E22" s="253" t="s">
        <v>324</v>
      </c>
      <c r="F22" s="251"/>
      <c r="G22" s="254">
        <v>0.11</v>
      </c>
      <c r="H22" s="359"/>
    </row>
    <row r="23" spans="2:8" ht="18" customHeight="1">
      <c r="B23" s="250">
        <v>18</v>
      </c>
      <c r="C23" s="251"/>
      <c r="D23" s="424"/>
      <c r="E23" s="253" t="s">
        <v>325</v>
      </c>
      <c r="F23" s="251"/>
      <c r="G23" s="254">
        <v>0.047</v>
      </c>
      <c r="H23" s="359"/>
    </row>
    <row r="24" spans="2:8" ht="18" customHeight="1">
      <c r="B24" s="250">
        <v>19</v>
      </c>
      <c r="C24" s="251"/>
      <c r="D24" s="252" t="s">
        <v>326</v>
      </c>
      <c r="E24" s="253" t="s">
        <v>327</v>
      </c>
      <c r="F24" s="251"/>
      <c r="G24" s="254">
        <v>0.045</v>
      </c>
      <c r="H24" s="359"/>
    </row>
    <row r="25" spans="2:8" ht="18" customHeight="1">
      <c r="B25" s="250">
        <v>20</v>
      </c>
      <c r="C25" s="251"/>
      <c r="D25" s="424" t="s">
        <v>328</v>
      </c>
      <c r="E25" s="253" t="s">
        <v>329</v>
      </c>
      <c r="F25" s="251"/>
      <c r="G25" s="254">
        <v>0.046</v>
      </c>
      <c r="H25" s="359"/>
    </row>
    <row r="26" spans="2:8" ht="18" customHeight="1">
      <c r="B26" s="250">
        <v>21</v>
      </c>
      <c r="C26" s="251"/>
      <c r="D26" s="424"/>
      <c r="E26" s="253" t="s">
        <v>330</v>
      </c>
      <c r="F26" s="251"/>
      <c r="G26" s="254">
        <v>0.048</v>
      </c>
      <c r="H26" s="359"/>
    </row>
    <row r="27" spans="2:8" ht="18" customHeight="1">
      <c r="B27" s="250">
        <v>22</v>
      </c>
      <c r="C27" s="251"/>
      <c r="D27" s="252" t="s">
        <v>146</v>
      </c>
      <c r="E27" s="253" t="s">
        <v>331</v>
      </c>
      <c r="F27" s="251"/>
      <c r="G27" s="254">
        <v>0.046</v>
      </c>
      <c r="H27" s="359"/>
    </row>
    <row r="28" spans="2:8" ht="18" customHeight="1">
      <c r="B28" s="250">
        <v>23</v>
      </c>
      <c r="C28" s="251"/>
      <c r="D28" s="252" t="s">
        <v>332</v>
      </c>
      <c r="E28" s="253" t="s">
        <v>333</v>
      </c>
      <c r="F28" s="251"/>
      <c r="G28" s="254">
        <v>0.066</v>
      </c>
      <c r="H28" s="359"/>
    </row>
    <row r="29" spans="2:8" ht="18" customHeight="1">
      <c r="B29" s="255">
        <v>24</v>
      </c>
      <c r="C29" s="256"/>
      <c r="D29" s="257" t="s">
        <v>153</v>
      </c>
      <c r="E29" s="258" t="s">
        <v>334</v>
      </c>
      <c r="F29" s="256"/>
      <c r="G29" s="259">
        <v>0.055</v>
      </c>
      <c r="H29" s="364"/>
    </row>
    <row r="30" spans="2:8" ht="18" customHeight="1">
      <c r="B30" s="433" t="s">
        <v>335</v>
      </c>
      <c r="C30" s="434"/>
      <c r="D30" s="434"/>
      <c r="E30" s="435"/>
      <c r="F30" s="446">
        <f>MAX(G6:G29)</f>
        <v>0.11</v>
      </c>
      <c r="G30" s="434"/>
      <c r="H30" s="435"/>
    </row>
    <row r="31" spans="2:8" ht="18" customHeight="1">
      <c r="B31" s="436" t="s">
        <v>336</v>
      </c>
      <c r="C31" s="437"/>
      <c r="D31" s="437"/>
      <c r="E31" s="438"/>
      <c r="F31" s="443">
        <f>MIN(G6:G29)</f>
        <v>0.044</v>
      </c>
      <c r="G31" s="437"/>
      <c r="H31" s="438"/>
    </row>
    <row r="32" spans="2:8" ht="18" customHeight="1">
      <c r="B32" s="439" t="s">
        <v>176</v>
      </c>
      <c r="C32" s="440"/>
      <c r="D32" s="440"/>
      <c r="E32" s="441"/>
      <c r="F32" s="444">
        <f>AVERAGE(G6:G29)</f>
        <v>0.05250000000000001</v>
      </c>
      <c r="G32" s="440"/>
      <c r="H32" s="441"/>
    </row>
    <row r="33" spans="2:8" ht="15.75" customHeight="1">
      <c r="B33" s="260"/>
      <c r="C33" s="260"/>
      <c r="D33" s="260"/>
      <c r="E33" s="260"/>
      <c r="F33" s="260"/>
      <c r="G33" s="260"/>
      <c r="H33" s="260"/>
    </row>
  </sheetData>
  <mergeCells count="18">
    <mergeCell ref="B30:E30"/>
    <mergeCell ref="B31:E31"/>
    <mergeCell ref="B32:E32"/>
    <mergeCell ref="G3:H3"/>
    <mergeCell ref="F31:H31"/>
    <mergeCell ref="F32:H32"/>
    <mergeCell ref="F4:H4"/>
    <mergeCell ref="F5:G5"/>
    <mergeCell ref="H6:H29"/>
    <mergeCell ref="F30:H30"/>
    <mergeCell ref="D25:D26"/>
    <mergeCell ref="B4:C5"/>
    <mergeCell ref="D4:D5"/>
    <mergeCell ref="E4:E5"/>
    <mergeCell ref="D11:D12"/>
    <mergeCell ref="D13:D14"/>
    <mergeCell ref="D17:D19"/>
    <mergeCell ref="D22:D23"/>
  </mergeCells>
  <printOptions horizontalCentered="1"/>
  <pageMargins left="0.7874015748031497" right="0.5905511811023623" top="0.984251968503937" bottom="0.984251968503937" header="0.5118110236220472" footer="0.5118110236220472"/>
  <pageSetup firstPageNumber="10"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B1:P60"/>
  <sheetViews>
    <sheetView showGridLines="0" view="pageBreakPreview" zoomScaleSheetLayoutView="100" workbookViewId="0" topLeftCell="A1">
      <selection activeCell="H61" sqref="H61"/>
    </sheetView>
  </sheetViews>
  <sheetFormatPr defaultColWidth="9.00390625" defaultRowHeight="13.5"/>
  <cols>
    <col min="1" max="1" width="2.875" style="135" customWidth="1"/>
    <col min="2" max="2" width="3.50390625" style="135" customWidth="1"/>
    <col min="3" max="3" width="0.74609375" style="135" customWidth="1"/>
    <col min="4" max="4" width="15.50390625" style="135" customWidth="1"/>
    <col min="5" max="5" width="21.00390625" style="135" customWidth="1"/>
    <col min="6" max="6" width="5.625" style="135" customWidth="1"/>
    <col min="7" max="7" width="10.625" style="135" customWidth="1"/>
    <col min="8" max="8" width="15.625" style="135" customWidth="1"/>
    <col min="9" max="16384" width="9.00390625" style="135" customWidth="1"/>
  </cols>
  <sheetData>
    <row r="1" spans="2:3" ht="13.5" customHeight="1">
      <c r="B1" s="5" t="s">
        <v>337</v>
      </c>
      <c r="C1" s="158"/>
    </row>
    <row r="2" spans="7:9" ht="13.5" customHeight="1">
      <c r="G2" s="442" t="s">
        <v>338</v>
      </c>
      <c r="H2" s="442"/>
      <c r="I2" s="243"/>
    </row>
    <row r="3" spans="2:16" ht="17.25" customHeight="1">
      <c r="B3" s="357" t="s">
        <v>295</v>
      </c>
      <c r="C3" s="450"/>
      <c r="D3" s="452" t="s">
        <v>3</v>
      </c>
      <c r="E3" s="452" t="s">
        <v>296</v>
      </c>
      <c r="F3" s="454" t="s">
        <v>339</v>
      </c>
      <c r="G3" s="372"/>
      <c r="H3" s="363"/>
      <c r="I3" s="244"/>
      <c r="J3" s="242"/>
      <c r="K3" s="242"/>
      <c r="L3" s="242"/>
      <c r="M3" s="242"/>
      <c r="N3" s="242"/>
      <c r="O3" s="242"/>
      <c r="P3" s="242"/>
    </row>
    <row r="4" spans="2:16" ht="17.25" customHeight="1">
      <c r="B4" s="358"/>
      <c r="C4" s="451"/>
      <c r="D4" s="453"/>
      <c r="E4" s="453"/>
      <c r="F4" s="455" t="s">
        <v>298</v>
      </c>
      <c r="G4" s="373"/>
      <c r="H4" s="111" t="s">
        <v>173</v>
      </c>
      <c r="I4" s="244"/>
      <c r="J4" s="242"/>
      <c r="K4" s="242"/>
      <c r="L4" s="242"/>
      <c r="M4" s="242"/>
      <c r="N4" s="242"/>
      <c r="O4" s="242"/>
      <c r="P4" s="242"/>
    </row>
    <row r="5" spans="2:8" ht="13.5" customHeight="1">
      <c r="B5" s="245">
        <v>1</v>
      </c>
      <c r="C5" s="246"/>
      <c r="D5" s="261" t="s">
        <v>20</v>
      </c>
      <c r="E5" s="261" t="s">
        <v>340</v>
      </c>
      <c r="F5" s="246"/>
      <c r="G5" s="262">
        <v>0.62</v>
      </c>
      <c r="H5" s="363" t="s">
        <v>640</v>
      </c>
    </row>
    <row r="6" spans="2:8" ht="13.5" customHeight="1">
      <c r="B6" s="250">
        <v>2</v>
      </c>
      <c r="C6" s="251"/>
      <c r="D6" s="263" t="s">
        <v>341</v>
      </c>
      <c r="E6" s="263" t="s">
        <v>342</v>
      </c>
      <c r="F6" s="251"/>
      <c r="G6" s="126">
        <v>0.45</v>
      </c>
      <c r="H6" s="359"/>
    </row>
    <row r="7" spans="2:8" ht="13.5" customHeight="1">
      <c r="B7" s="250">
        <v>3</v>
      </c>
      <c r="C7" s="251"/>
      <c r="D7" s="263" t="s">
        <v>343</v>
      </c>
      <c r="E7" s="263" t="s">
        <v>344</v>
      </c>
      <c r="F7" s="251"/>
      <c r="G7" s="126">
        <v>0.096</v>
      </c>
      <c r="H7" s="359"/>
    </row>
    <row r="8" spans="2:8" ht="13.5" customHeight="1">
      <c r="B8" s="250">
        <v>4</v>
      </c>
      <c r="C8" s="251"/>
      <c r="D8" s="263" t="s">
        <v>345</v>
      </c>
      <c r="E8" s="263" t="s">
        <v>346</v>
      </c>
      <c r="F8" s="251"/>
      <c r="G8" s="126">
        <v>1.4</v>
      </c>
      <c r="H8" s="359"/>
    </row>
    <row r="9" spans="2:8" ht="13.5" customHeight="1">
      <c r="B9" s="250">
        <v>5</v>
      </c>
      <c r="C9" s="251"/>
      <c r="D9" s="263" t="s">
        <v>303</v>
      </c>
      <c r="E9" s="263" t="s">
        <v>347</v>
      </c>
      <c r="F9" s="251"/>
      <c r="G9" s="126">
        <v>2.1</v>
      </c>
      <c r="H9" s="359"/>
    </row>
    <row r="10" spans="2:8" ht="13.5" customHeight="1">
      <c r="B10" s="250">
        <v>6</v>
      </c>
      <c r="C10" s="251"/>
      <c r="D10" s="263" t="s">
        <v>348</v>
      </c>
      <c r="E10" s="263" t="s">
        <v>349</v>
      </c>
      <c r="F10" s="251"/>
      <c r="G10" s="126">
        <v>4.7</v>
      </c>
      <c r="H10" s="359"/>
    </row>
    <row r="11" spans="2:8" ht="13.5" customHeight="1">
      <c r="B11" s="250">
        <v>7</v>
      </c>
      <c r="C11" s="251"/>
      <c r="D11" s="263" t="s">
        <v>350</v>
      </c>
      <c r="E11" s="263" t="s">
        <v>351</v>
      </c>
      <c r="F11" s="251"/>
      <c r="G11" s="126">
        <v>2.8</v>
      </c>
      <c r="H11" s="359"/>
    </row>
    <row r="12" spans="2:8" ht="13.5" customHeight="1">
      <c r="B12" s="250">
        <v>8</v>
      </c>
      <c r="C12" s="251"/>
      <c r="D12" s="264" t="s">
        <v>26</v>
      </c>
      <c r="E12" s="264" t="s">
        <v>352</v>
      </c>
      <c r="F12" s="251"/>
      <c r="G12" s="126">
        <v>8.5</v>
      </c>
      <c r="H12" s="359"/>
    </row>
    <row r="13" spans="2:8" ht="13.5" customHeight="1">
      <c r="B13" s="250">
        <v>9</v>
      </c>
      <c r="C13" s="251"/>
      <c r="D13" s="264" t="s">
        <v>353</v>
      </c>
      <c r="E13" s="264" t="s">
        <v>241</v>
      </c>
      <c r="F13" s="251"/>
      <c r="G13" s="126">
        <v>19</v>
      </c>
      <c r="H13" s="359"/>
    </row>
    <row r="14" spans="2:8" ht="13.5" customHeight="1">
      <c r="B14" s="250">
        <v>10</v>
      </c>
      <c r="C14" s="251"/>
      <c r="D14" s="264" t="s">
        <v>40</v>
      </c>
      <c r="E14" s="264" t="s">
        <v>354</v>
      </c>
      <c r="F14" s="251"/>
      <c r="G14" s="265">
        <v>0.05</v>
      </c>
      <c r="H14" s="359"/>
    </row>
    <row r="15" spans="2:8" ht="13.5" customHeight="1">
      <c r="B15" s="250">
        <v>11</v>
      </c>
      <c r="C15" s="251"/>
      <c r="D15" s="264" t="s">
        <v>355</v>
      </c>
      <c r="E15" s="264" t="s">
        <v>356</v>
      </c>
      <c r="F15" s="251"/>
      <c r="G15" s="126">
        <v>1.6</v>
      </c>
      <c r="H15" s="359"/>
    </row>
    <row r="16" spans="2:8" ht="13.5" customHeight="1">
      <c r="B16" s="250">
        <v>12</v>
      </c>
      <c r="C16" s="251"/>
      <c r="D16" s="264" t="s">
        <v>47</v>
      </c>
      <c r="E16" s="263" t="s">
        <v>357</v>
      </c>
      <c r="F16" s="251"/>
      <c r="G16" s="126">
        <v>0.048</v>
      </c>
      <c r="H16" s="359"/>
    </row>
    <row r="17" spans="2:8" ht="13.5" customHeight="1">
      <c r="B17" s="250">
        <v>13</v>
      </c>
      <c r="C17" s="251"/>
      <c r="D17" s="263" t="s">
        <v>313</v>
      </c>
      <c r="E17" s="263" t="s">
        <v>358</v>
      </c>
      <c r="F17" s="251"/>
      <c r="G17" s="126">
        <v>22</v>
      </c>
      <c r="H17" s="359"/>
    </row>
    <row r="18" spans="2:8" ht="13.5" customHeight="1">
      <c r="B18" s="250">
        <v>14</v>
      </c>
      <c r="C18" s="251"/>
      <c r="D18" s="263" t="s">
        <v>86</v>
      </c>
      <c r="E18" s="263" t="s">
        <v>359</v>
      </c>
      <c r="F18" s="251"/>
      <c r="G18" s="266">
        <v>3</v>
      </c>
      <c r="H18" s="359"/>
    </row>
    <row r="19" spans="2:8" ht="13.5" customHeight="1">
      <c r="B19" s="250">
        <v>15</v>
      </c>
      <c r="C19" s="251"/>
      <c r="D19" s="263" t="s">
        <v>315</v>
      </c>
      <c r="E19" s="263" t="s">
        <v>243</v>
      </c>
      <c r="F19" s="251"/>
      <c r="G19" s="126">
        <v>5.1</v>
      </c>
      <c r="H19" s="359"/>
    </row>
    <row r="20" spans="2:8" ht="13.5" customHeight="1">
      <c r="B20" s="250">
        <v>16</v>
      </c>
      <c r="C20" s="251"/>
      <c r="D20" s="263" t="s">
        <v>360</v>
      </c>
      <c r="E20" s="263" t="s">
        <v>360</v>
      </c>
      <c r="F20" s="251"/>
      <c r="G20" s="126">
        <v>2.3</v>
      </c>
      <c r="H20" s="359"/>
    </row>
    <row r="21" spans="2:8" ht="13.5" customHeight="1">
      <c r="B21" s="250">
        <v>17</v>
      </c>
      <c r="C21" s="251"/>
      <c r="D21" s="263" t="s">
        <v>361</v>
      </c>
      <c r="E21" s="263" t="s">
        <v>362</v>
      </c>
      <c r="F21" s="251"/>
      <c r="G21" s="126">
        <v>0.12</v>
      </c>
      <c r="H21" s="359"/>
    </row>
    <row r="22" spans="2:8" ht="13.5" customHeight="1">
      <c r="B22" s="250">
        <v>18</v>
      </c>
      <c r="C22" s="251"/>
      <c r="D22" s="263" t="s">
        <v>363</v>
      </c>
      <c r="E22" s="263" t="s">
        <v>364</v>
      </c>
      <c r="F22" s="251"/>
      <c r="G22" s="126">
        <v>0.95</v>
      </c>
      <c r="H22" s="359"/>
    </row>
    <row r="23" spans="2:8" ht="13.5" customHeight="1">
      <c r="B23" s="250">
        <v>19</v>
      </c>
      <c r="C23" s="251"/>
      <c r="D23" s="263" t="s">
        <v>365</v>
      </c>
      <c r="E23" s="263" t="s">
        <v>366</v>
      </c>
      <c r="F23" s="251"/>
      <c r="G23" s="126">
        <v>1.9</v>
      </c>
      <c r="H23" s="359"/>
    </row>
    <row r="24" spans="2:8" ht="13.5" customHeight="1">
      <c r="B24" s="250">
        <v>20</v>
      </c>
      <c r="C24" s="251"/>
      <c r="D24" s="263" t="s">
        <v>91</v>
      </c>
      <c r="E24" s="263" t="s">
        <v>222</v>
      </c>
      <c r="F24" s="251"/>
      <c r="G24" s="126">
        <v>15</v>
      </c>
      <c r="H24" s="359"/>
    </row>
    <row r="25" spans="2:8" ht="13.5" customHeight="1">
      <c r="B25" s="250">
        <v>21</v>
      </c>
      <c r="C25" s="251"/>
      <c r="D25" s="263" t="s">
        <v>367</v>
      </c>
      <c r="E25" s="263" t="s">
        <v>368</v>
      </c>
      <c r="F25" s="251"/>
      <c r="G25" s="126">
        <v>2.8</v>
      </c>
      <c r="H25" s="359"/>
    </row>
    <row r="26" spans="2:8" ht="13.5" customHeight="1">
      <c r="B26" s="250">
        <v>22</v>
      </c>
      <c r="C26" s="251"/>
      <c r="D26" s="263" t="s">
        <v>367</v>
      </c>
      <c r="E26" s="263" t="s">
        <v>369</v>
      </c>
      <c r="F26" s="251"/>
      <c r="G26" s="126">
        <v>0.86</v>
      </c>
      <c r="H26" s="359"/>
    </row>
    <row r="27" spans="2:8" ht="13.5" customHeight="1">
      <c r="B27" s="250">
        <v>23</v>
      </c>
      <c r="C27" s="251"/>
      <c r="D27" s="263" t="s">
        <v>104</v>
      </c>
      <c r="E27" s="264" t="s">
        <v>370</v>
      </c>
      <c r="F27" s="251"/>
      <c r="G27" s="126">
        <v>2.5</v>
      </c>
      <c r="H27" s="359"/>
    </row>
    <row r="28" spans="2:8" ht="13.5" customHeight="1">
      <c r="B28" s="250">
        <v>24</v>
      </c>
      <c r="C28" s="251"/>
      <c r="D28" s="263" t="s">
        <v>371</v>
      </c>
      <c r="E28" s="263" t="s">
        <v>372</v>
      </c>
      <c r="F28" s="251"/>
      <c r="G28" s="126">
        <v>8.1</v>
      </c>
      <c r="H28" s="359"/>
    </row>
    <row r="29" spans="2:8" ht="13.5" customHeight="1">
      <c r="B29" s="250">
        <v>25</v>
      </c>
      <c r="C29" s="267"/>
      <c r="D29" s="263" t="s">
        <v>111</v>
      </c>
      <c r="E29" s="263" t="s">
        <v>373</v>
      </c>
      <c r="F29" s="251"/>
      <c r="G29" s="126">
        <v>1.1</v>
      </c>
      <c r="H29" s="359"/>
    </row>
    <row r="30" spans="2:8" ht="13.5" customHeight="1">
      <c r="B30" s="250">
        <v>26</v>
      </c>
      <c r="C30" s="267"/>
      <c r="D30" s="263" t="s">
        <v>114</v>
      </c>
      <c r="E30" s="263" t="s">
        <v>374</v>
      </c>
      <c r="F30" s="251"/>
      <c r="G30" s="126">
        <v>22</v>
      </c>
      <c r="H30" s="359"/>
    </row>
    <row r="31" spans="2:8" ht="13.5" customHeight="1">
      <c r="B31" s="250">
        <v>27</v>
      </c>
      <c r="C31" s="267"/>
      <c r="D31" s="263" t="s">
        <v>375</v>
      </c>
      <c r="E31" s="263" t="s">
        <v>376</v>
      </c>
      <c r="F31" s="251"/>
      <c r="G31" s="126">
        <v>7.6</v>
      </c>
      <c r="H31" s="359"/>
    </row>
    <row r="32" spans="2:8" ht="13.5" customHeight="1">
      <c r="B32" s="250">
        <v>28</v>
      </c>
      <c r="C32" s="267"/>
      <c r="D32" s="263" t="s">
        <v>117</v>
      </c>
      <c r="E32" s="263" t="s">
        <v>377</v>
      </c>
      <c r="F32" s="251"/>
      <c r="G32" s="126">
        <v>0.35</v>
      </c>
      <c r="H32" s="359"/>
    </row>
    <row r="33" spans="2:8" ht="13.5" customHeight="1">
      <c r="B33" s="250">
        <v>29</v>
      </c>
      <c r="C33" s="268"/>
      <c r="D33" s="263" t="s">
        <v>378</v>
      </c>
      <c r="E33" s="263" t="s">
        <v>379</v>
      </c>
      <c r="F33" s="251"/>
      <c r="G33" s="126">
        <v>0.38</v>
      </c>
      <c r="H33" s="359"/>
    </row>
    <row r="34" spans="2:8" ht="13.5" customHeight="1">
      <c r="B34" s="250">
        <v>30</v>
      </c>
      <c r="C34" s="269"/>
      <c r="D34" s="263" t="s">
        <v>380</v>
      </c>
      <c r="E34" s="263" t="s">
        <v>381</v>
      </c>
      <c r="F34" s="251"/>
      <c r="G34" s="270">
        <v>0.2</v>
      </c>
      <c r="H34" s="359"/>
    </row>
    <row r="35" spans="2:8" ht="13.5" customHeight="1">
      <c r="B35" s="250">
        <v>31</v>
      </c>
      <c r="C35" s="269"/>
      <c r="D35" s="263" t="s">
        <v>382</v>
      </c>
      <c r="E35" s="263" t="s">
        <v>383</v>
      </c>
      <c r="F35" s="251"/>
      <c r="G35" s="126">
        <v>0.041</v>
      </c>
      <c r="H35" s="359"/>
    </row>
    <row r="36" spans="2:8" ht="13.5" customHeight="1">
      <c r="B36" s="250">
        <v>32</v>
      </c>
      <c r="C36" s="269"/>
      <c r="D36" s="263" t="s">
        <v>321</v>
      </c>
      <c r="E36" s="263" t="s">
        <v>384</v>
      </c>
      <c r="F36" s="251"/>
      <c r="G36" s="126">
        <v>0.23</v>
      </c>
      <c r="H36" s="359"/>
    </row>
    <row r="37" spans="2:8" ht="13.5" customHeight="1">
      <c r="B37" s="250">
        <v>33</v>
      </c>
      <c r="C37" s="269"/>
      <c r="D37" s="263" t="s">
        <v>385</v>
      </c>
      <c r="E37" s="263" t="s">
        <v>386</v>
      </c>
      <c r="F37" s="251"/>
      <c r="G37" s="126">
        <v>4.4</v>
      </c>
      <c r="H37" s="359"/>
    </row>
    <row r="38" spans="2:8" ht="13.5" customHeight="1">
      <c r="B38" s="250">
        <v>34</v>
      </c>
      <c r="C38" s="269">
        <v>35</v>
      </c>
      <c r="D38" s="263" t="s">
        <v>132</v>
      </c>
      <c r="E38" s="263" t="s">
        <v>387</v>
      </c>
      <c r="F38" s="251"/>
      <c r="G38" s="126">
        <v>1.4</v>
      </c>
      <c r="H38" s="359"/>
    </row>
    <row r="39" spans="2:8" ht="13.5" customHeight="1">
      <c r="B39" s="250">
        <v>35</v>
      </c>
      <c r="C39" s="269"/>
      <c r="D39" s="263" t="s">
        <v>388</v>
      </c>
      <c r="E39" s="263" t="s">
        <v>389</v>
      </c>
      <c r="F39" s="251"/>
      <c r="G39" s="126">
        <v>0.42</v>
      </c>
      <c r="H39" s="359"/>
    </row>
    <row r="40" spans="2:8" ht="13.5" customHeight="1">
      <c r="B40" s="250">
        <v>36</v>
      </c>
      <c r="C40" s="269"/>
      <c r="D40" s="263" t="s">
        <v>390</v>
      </c>
      <c r="E40" s="263" t="s">
        <v>391</v>
      </c>
      <c r="F40" s="251"/>
      <c r="G40" s="126">
        <v>0.091</v>
      </c>
      <c r="H40" s="359"/>
    </row>
    <row r="41" spans="2:8" ht="13.5" customHeight="1">
      <c r="B41" s="250">
        <v>37</v>
      </c>
      <c r="C41" s="269"/>
      <c r="D41" s="263" t="s">
        <v>392</v>
      </c>
      <c r="E41" s="263" t="s">
        <v>393</v>
      </c>
      <c r="F41" s="251"/>
      <c r="G41" s="126">
        <v>1.2</v>
      </c>
      <c r="H41" s="359"/>
    </row>
    <row r="42" spans="2:8" ht="13.5" customHeight="1">
      <c r="B42" s="250">
        <v>38</v>
      </c>
      <c r="C42" s="269"/>
      <c r="D42" s="263" t="s">
        <v>394</v>
      </c>
      <c r="E42" s="263" t="s">
        <v>395</v>
      </c>
      <c r="F42" s="251"/>
      <c r="G42" s="126">
        <v>0.061</v>
      </c>
      <c r="H42" s="359"/>
    </row>
    <row r="43" spans="2:8" ht="13.5" customHeight="1">
      <c r="B43" s="250">
        <v>39</v>
      </c>
      <c r="C43" s="269"/>
      <c r="D43" s="263" t="s">
        <v>135</v>
      </c>
      <c r="E43" s="263" t="s">
        <v>396</v>
      </c>
      <c r="F43" s="251"/>
      <c r="G43" s="126">
        <v>0.063</v>
      </c>
      <c r="H43" s="359"/>
    </row>
    <row r="44" spans="2:8" ht="13.5" customHeight="1">
      <c r="B44" s="250">
        <v>40</v>
      </c>
      <c r="C44" s="269"/>
      <c r="D44" s="263" t="s">
        <v>328</v>
      </c>
      <c r="E44" s="263" t="s">
        <v>397</v>
      </c>
      <c r="F44" s="251"/>
      <c r="G44" s="126">
        <v>0.94</v>
      </c>
      <c r="H44" s="359"/>
    </row>
    <row r="45" spans="2:8" ht="13.5" customHeight="1">
      <c r="B45" s="250">
        <v>41</v>
      </c>
      <c r="C45" s="269"/>
      <c r="D45" s="263" t="s">
        <v>398</v>
      </c>
      <c r="E45" s="263" t="s">
        <v>399</v>
      </c>
      <c r="F45" s="251"/>
      <c r="G45" s="126">
        <v>11</v>
      </c>
      <c r="H45" s="359"/>
    </row>
    <row r="46" spans="2:8" ht="13.5" customHeight="1">
      <c r="B46" s="250">
        <v>42</v>
      </c>
      <c r="C46" s="269"/>
      <c r="D46" s="263" t="s">
        <v>400</v>
      </c>
      <c r="E46" s="263" t="s">
        <v>400</v>
      </c>
      <c r="F46" s="251"/>
      <c r="G46" s="126">
        <v>0.95</v>
      </c>
      <c r="H46" s="359"/>
    </row>
    <row r="47" spans="2:8" ht="13.5" customHeight="1">
      <c r="B47" s="250">
        <v>43</v>
      </c>
      <c r="C47" s="269"/>
      <c r="D47" s="263" t="s">
        <v>150</v>
      </c>
      <c r="E47" s="263" t="s">
        <v>401</v>
      </c>
      <c r="F47" s="251"/>
      <c r="G47" s="126">
        <v>4.1</v>
      </c>
      <c r="H47" s="359"/>
    </row>
    <row r="48" spans="2:8" ht="13.5" customHeight="1">
      <c r="B48" s="250">
        <v>44</v>
      </c>
      <c r="C48" s="269"/>
      <c r="D48" s="263" t="s">
        <v>332</v>
      </c>
      <c r="E48" s="263" t="s">
        <v>234</v>
      </c>
      <c r="F48" s="251"/>
      <c r="G48" s="126">
        <v>0.068</v>
      </c>
      <c r="H48" s="359"/>
    </row>
    <row r="49" spans="2:8" ht="13.5" customHeight="1">
      <c r="B49" s="250">
        <v>45</v>
      </c>
      <c r="C49" s="269"/>
      <c r="D49" s="263" t="s">
        <v>332</v>
      </c>
      <c r="E49" s="263" t="s">
        <v>402</v>
      </c>
      <c r="F49" s="251"/>
      <c r="G49" s="126">
        <v>1.2</v>
      </c>
      <c r="H49" s="359"/>
    </row>
    <row r="50" spans="2:8" ht="13.5" customHeight="1">
      <c r="B50" s="250">
        <v>46</v>
      </c>
      <c r="C50" s="269"/>
      <c r="D50" s="263" t="s">
        <v>157</v>
      </c>
      <c r="E50" s="263" t="s">
        <v>157</v>
      </c>
      <c r="F50" s="251"/>
      <c r="G50" s="270">
        <v>0.5</v>
      </c>
      <c r="H50" s="359"/>
    </row>
    <row r="51" spans="2:8" ht="13.5" customHeight="1">
      <c r="B51" s="255">
        <v>47</v>
      </c>
      <c r="C51" s="271"/>
      <c r="D51" s="272" t="s">
        <v>403</v>
      </c>
      <c r="E51" s="272" t="s">
        <v>403</v>
      </c>
      <c r="F51" s="256"/>
      <c r="G51" s="273">
        <v>2.2</v>
      </c>
      <c r="H51" s="364"/>
    </row>
    <row r="52" spans="2:8" ht="13.5" customHeight="1">
      <c r="B52" s="433" t="s">
        <v>335</v>
      </c>
      <c r="C52" s="434"/>
      <c r="D52" s="434"/>
      <c r="E52" s="435"/>
      <c r="F52" s="456">
        <f>MAX(G5:G51)</f>
        <v>22</v>
      </c>
      <c r="G52" s="457"/>
      <c r="H52" s="458"/>
    </row>
    <row r="53" spans="2:8" ht="13.5" customHeight="1">
      <c r="B53" s="436" t="s">
        <v>336</v>
      </c>
      <c r="C53" s="437"/>
      <c r="D53" s="437"/>
      <c r="E53" s="438"/>
      <c r="F53" s="459">
        <f>MIN(G5:G51)</f>
        <v>0.041</v>
      </c>
      <c r="G53" s="460"/>
      <c r="H53" s="461"/>
    </row>
    <row r="54" spans="2:8" ht="13.5" customHeight="1">
      <c r="B54" s="439" t="s">
        <v>176</v>
      </c>
      <c r="C54" s="440"/>
      <c r="D54" s="440"/>
      <c r="E54" s="441"/>
      <c r="F54" s="462">
        <f>AVERAGE(G5:G51)</f>
        <v>3.542297872340424</v>
      </c>
      <c r="G54" s="463"/>
      <c r="H54" s="464"/>
    </row>
    <row r="55" spans="2:8" ht="13.5" customHeight="1">
      <c r="B55" s="308"/>
      <c r="C55" s="308"/>
      <c r="D55" s="308"/>
      <c r="E55" s="308"/>
      <c r="F55" s="309"/>
      <c r="G55" s="309"/>
      <c r="H55" s="309"/>
    </row>
    <row r="56" ht="14.25" customHeight="1">
      <c r="B56" s="135" t="s">
        <v>641</v>
      </c>
    </row>
    <row r="57" spans="2:8" ht="13.5">
      <c r="B57" s="245">
        <v>1</v>
      </c>
      <c r="C57" s="307"/>
      <c r="D57" s="261" t="s">
        <v>642</v>
      </c>
      <c r="E57" s="261" t="s">
        <v>643</v>
      </c>
      <c r="F57" s="246"/>
      <c r="G57" s="262">
        <v>2.2</v>
      </c>
      <c r="H57" s="447" t="s">
        <v>640</v>
      </c>
    </row>
    <row r="58" spans="2:8" ht="13.5">
      <c r="B58" s="250">
        <v>2</v>
      </c>
      <c r="C58" s="269"/>
      <c r="D58" s="263" t="s">
        <v>644</v>
      </c>
      <c r="E58" s="263" t="s">
        <v>645</v>
      </c>
      <c r="F58" s="251"/>
      <c r="G58" s="126">
        <v>0.085</v>
      </c>
      <c r="H58" s="448"/>
    </row>
    <row r="59" spans="2:8" ht="13.5">
      <c r="B59" s="250">
        <v>3</v>
      </c>
      <c r="C59" s="269"/>
      <c r="D59" s="263" t="s">
        <v>646</v>
      </c>
      <c r="E59" s="263" t="s">
        <v>647</v>
      </c>
      <c r="F59" s="251"/>
      <c r="G59" s="266">
        <v>3.7</v>
      </c>
      <c r="H59" s="448"/>
    </row>
    <row r="60" spans="2:8" ht="13.5">
      <c r="B60" s="255">
        <v>4</v>
      </c>
      <c r="C60" s="271"/>
      <c r="D60" s="272" t="s">
        <v>648</v>
      </c>
      <c r="E60" s="272" t="s">
        <v>649</v>
      </c>
      <c r="F60" s="256"/>
      <c r="G60" s="273">
        <v>0.74</v>
      </c>
      <c r="H60" s="449"/>
    </row>
  </sheetData>
  <mergeCells count="14">
    <mergeCell ref="B54:E54"/>
    <mergeCell ref="F52:H52"/>
    <mergeCell ref="F53:H53"/>
    <mergeCell ref="F54:H54"/>
    <mergeCell ref="H57:H60"/>
    <mergeCell ref="H5:H51"/>
    <mergeCell ref="G2:H2"/>
    <mergeCell ref="B3:C4"/>
    <mergeCell ref="D3:D4"/>
    <mergeCell ref="E3:E4"/>
    <mergeCell ref="F3:H3"/>
    <mergeCell ref="F4:G4"/>
    <mergeCell ref="B52:E52"/>
    <mergeCell ref="B53:E53"/>
  </mergeCells>
  <printOptions horizontalCentered="1"/>
  <pageMargins left="0.7874015748031497" right="0.7874015748031497" top="0.984251968503937" bottom="0.984251968503937" header="0.5118110236220472" footer="0.5118110236220472"/>
  <pageSetup firstPageNumber="11" useFirstPageNumber="1" horizontalDpi="600" verticalDpi="600" orientation="portrait" paperSize="9" scale="94"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E54"/>
  <sheetViews>
    <sheetView workbookViewId="0" topLeftCell="A17">
      <selection activeCell="G53" sqref="G53"/>
    </sheetView>
  </sheetViews>
  <sheetFormatPr defaultColWidth="9.00390625" defaultRowHeight="13.5"/>
  <cols>
    <col min="2" max="2" width="11.75390625" style="0" customWidth="1"/>
    <col min="3" max="3" width="22.875" style="0" customWidth="1"/>
    <col min="5" max="5" width="11.75390625" style="0" bestFit="1" customWidth="1"/>
  </cols>
  <sheetData>
    <row r="1" spans="1:5" ht="13.5">
      <c r="A1" t="s">
        <v>720</v>
      </c>
      <c r="E1" t="s">
        <v>721</v>
      </c>
    </row>
    <row r="2" spans="1:5" ht="13.5">
      <c r="A2" s="310" t="s">
        <v>295</v>
      </c>
      <c r="B2" s="311" t="s">
        <v>650</v>
      </c>
      <c r="C2" s="311" t="s">
        <v>651</v>
      </c>
      <c r="D2" s="467" t="s">
        <v>652</v>
      </c>
      <c r="E2" s="467"/>
    </row>
    <row r="3" spans="1:5" ht="13.5">
      <c r="A3" s="312"/>
      <c r="B3" s="313"/>
      <c r="C3" s="313"/>
      <c r="D3" s="314" t="s">
        <v>653</v>
      </c>
      <c r="E3" s="314" t="s">
        <v>654</v>
      </c>
    </row>
    <row r="4" spans="1:5" ht="13.5">
      <c r="A4" s="315">
        <v>1</v>
      </c>
      <c r="B4" s="316" t="s">
        <v>20</v>
      </c>
      <c r="C4" s="316" t="s">
        <v>655</v>
      </c>
      <c r="D4" s="316">
        <v>100</v>
      </c>
      <c r="E4" s="311"/>
    </row>
    <row r="5" spans="1:5" ht="13.5">
      <c r="A5" s="315">
        <v>2</v>
      </c>
      <c r="B5" s="316" t="s">
        <v>301</v>
      </c>
      <c r="C5" s="316" t="s">
        <v>656</v>
      </c>
      <c r="D5" s="316">
        <v>15</v>
      </c>
      <c r="E5" s="317"/>
    </row>
    <row r="6" spans="1:5" ht="13.5">
      <c r="A6" s="315">
        <v>3</v>
      </c>
      <c r="B6" s="316" t="s">
        <v>303</v>
      </c>
      <c r="C6" s="316" t="s">
        <v>670</v>
      </c>
      <c r="D6" s="316">
        <v>83</v>
      </c>
      <c r="E6" s="317"/>
    </row>
    <row r="7" spans="1:5" ht="13.5">
      <c r="A7" s="315">
        <v>4</v>
      </c>
      <c r="B7" s="316" t="s">
        <v>305</v>
      </c>
      <c r="C7" s="316" t="s">
        <v>657</v>
      </c>
      <c r="D7" s="316">
        <v>32</v>
      </c>
      <c r="E7" s="317"/>
    </row>
    <row r="8" spans="1:5" ht="13.5">
      <c r="A8" s="315">
        <v>5</v>
      </c>
      <c r="B8" s="316" t="s">
        <v>308</v>
      </c>
      <c r="C8" s="316" t="s">
        <v>671</v>
      </c>
      <c r="D8" s="316">
        <v>9.7</v>
      </c>
      <c r="E8" s="317"/>
    </row>
    <row r="9" spans="1:5" ht="13.5">
      <c r="A9" s="315">
        <v>6</v>
      </c>
      <c r="B9" s="316" t="s">
        <v>57</v>
      </c>
      <c r="C9" s="316" t="s">
        <v>672</v>
      </c>
      <c r="D9" s="316">
        <v>27</v>
      </c>
      <c r="E9" s="317" t="s">
        <v>661</v>
      </c>
    </row>
    <row r="10" spans="1:5" ht="13.5">
      <c r="A10" s="315">
        <v>7</v>
      </c>
      <c r="B10" s="316" t="s">
        <v>315</v>
      </c>
      <c r="C10" s="316" t="s">
        <v>658</v>
      </c>
      <c r="D10" s="316">
        <v>78</v>
      </c>
      <c r="E10" s="317"/>
    </row>
    <row r="11" spans="1:5" ht="13.5">
      <c r="A11" s="315">
        <v>8</v>
      </c>
      <c r="B11" s="316" t="s">
        <v>361</v>
      </c>
      <c r="C11" s="316" t="s">
        <v>659</v>
      </c>
      <c r="D11" s="316">
        <v>100</v>
      </c>
      <c r="E11" s="317"/>
    </row>
    <row r="12" spans="1:5" ht="13.5">
      <c r="A12" s="315">
        <v>9</v>
      </c>
      <c r="B12" s="316" t="s">
        <v>114</v>
      </c>
      <c r="C12" s="316" t="s">
        <v>660</v>
      </c>
      <c r="D12" s="316">
        <v>89</v>
      </c>
      <c r="E12" s="317"/>
    </row>
    <row r="13" spans="1:5" ht="13.5">
      <c r="A13" s="315">
        <v>10</v>
      </c>
      <c r="B13" s="316" t="s">
        <v>104</v>
      </c>
      <c r="C13" s="316" t="s">
        <v>673</v>
      </c>
      <c r="D13" s="316">
        <v>70</v>
      </c>
      <c r="E13" s="317"/>
    </row>
    <row r="14" spans="1:5" ht="13.5">
      <c r="A14" s="315">
        <v>11</v>
      </c>
      <c r="B14" s="316" t="s">
        <v>378</v>
      </c>
      <c r="C14" s="316" t="s">
        <v>662</v>
      </c>
      <c r="D14" s="316">
        <v>79</v>
      </c>
      <c r="E14" s="317"/>
    </row>
    <row r="15" spans="1:5" ht="13.5">
      <c r="A15" s="315">
        <v>12</v>
      </c>
      <c r="B15" s="316" t="s">
        <v>663</v>
      </c>
      <c r="C15" s="316" t="s">
        <v>664</v>
      </c>
      <c r="D15" s="316">
        <v>30</v>
      </c>
      <c r="E15" s="317"/>
    </row>
    <row r="16" spans="1:5" ht="13.5">
      <c r="A16" s="315">
        <v>13</v>
      </c>
      <c r="B16" s="316" t="s">
        <v>674</v>
      </c>
      <c r="C16" s="316" t="s">
        <v>675</v>
      </c>
      <c r="D16" s="316">
        <v>3.5</v>
      </c>
      <c r="E16" s="317"/>
    </row>
    <row r="17" spans="1:5" ht="13.5">
      <c r="A17" s="315">
        <v>14</v>
      </c>
      <c r="B17" s="316" t="s">
        <v>665</v>
      </c>
      <c r="C17" s="316" t="s">
        <v>666</v>
      </c>
      <c r="D17" s="316">
        <v>4.3</v>
      </c>
      <c r="E17" s="317"/>
    </row>
    <row r="18" spans="1:5" ht="13.5">
      <c r="A18" s="315">
        <v>15</v>
      </c>
      <c r="B18" s="316" t="s">
        <v>400</v>
      </c>
      <c r="C18" s="316" t="s">
        <v>676</v>
      </c>
      <c r="D18" s="335">
        <v>1</v>
      </c>
      <c r="E18" s="317"/>
    </row>
    <row r="19" spans="1:5" ht="13.5">
      <c r="A19" s="315">
        <v>16</v>
      </c>
      <c r="B19" s="316" t="s">
        <v>143</v>
      </c>
      <c r="C19" s="316" t="s">
        <v>667</v>
      </c>
      <c r="D19" s="316">
        <v>130</v>
      </c>
      <c r="E19" s="317"/>
    </row>
    <row r="20" spans="1:5" ht="13.5">
      <c r="A20" s="315">
        <v>17</v>
      </c>
      <c r="B20" s="316" t="s">
        <v>150</v>
      </c>
      <c r="C20" s="316" t="s">
        <v>677</v>
      </c>
      <c r="D20" s="316">
        <v>130</v>
      </c>
      <c r="E20" s="317"/>
    </row>
    <row r="21" spans="1:5" ht="13.5">
      <c r="A21" s="315">
        <v>18</v>
      </c>
      <c r="B21" s="316" t="s">
        <v>332</v>
      </c>
      <c r="C21" s="316" t="s">
        <v>678</v>
      </c>
      <c r="D21" s="316">
        <v>1.1</v>
      </c>
      <c r="E21" s="317"/>
    </row>
    <row r="22" spans="1:5" ht="13.5">
      <c r="A22" s="315">
        <v>19</v>
      </c>
      <c r="B22" s="316" t="s">
        <v>668</v>
      </c>
      <c r="C22" s="316" t="s">
        <v>669</v>
      </c>
      <c r="D22" s="336">
        <v>1</v>
      </c>
      <c r="E22" s="313"/>
    </row>
    <row r="23" spans="1:5" ht="13.5">
      <c r="A23" s="318"/>
      <c r="B23" s="319"/>
      <c r="C23" s="316" t="s">
        <v>679</v>
      </c>
      <c r="D23" s="468">
        <v>130</v>
      </c>
      <c r="E23" s="468"/>
    </row>
    <row r="24" spans="1:5" ht="13.5">
      <c r="A24" s="469" t="s">
        <v>680</v>
      </c>
      <c r="B24" s="470"/>
      <c r="C24" s="316" t="s">
        <v>681</v>
      </c>
      <c r="D24" s="471">
        <v>1</v>
      </c>
      <c r="E24" s="471"/>
    </row>
    <row r="25" spans="1:5" ht="13.5">
      <c r="A25" s="320"/>
      <c r="B25" s="321"/>
      <c r="C25" s="316" t="s">
        <v>682</v>
      </c>
      <c r="D25" s="468">
        <v>51.8</v>
      </c>
      <c r="E25" s="468"/>
    </row>
    <row r="26" spans="1:5" ht="13.5">
      <c r="A26" s="322"/>
      <c r="B26" s="323"/>
      <c r="C26" s="316" t="s">
        <v>683</v>
      </c>
      <c r="D26" s="468">
        <v>32</v>
      </c>
      <c r="E26" s="468"/>
    </row>
    <row r="27" spans="1:5" ht="13.5">
      <c r="A27" s="339"/>
      <c r="B27" s="339"/>
      <c r="C27" s="339"/>
      <c r="D27" s="340"/>
      <c r="E27" s="340"/>
    </row>
    <row r="29" ht="13.5">
      <c r="E29" t="s">
        <v>722</v>
      </c>
    </row>
    <row r="30" ht="13.5">
      <c r="A30" t="s">
        <v>723</v>
      </c>
    </row>
    <row r="31" spans="1:5" ht="13.5">
      <c r="A31" s="310" t="s">
        <v>295</v>
      </c>
      <c r="B31" s="311" t="s">
        <v>650</v>
      </c>
      <c r="C31" s="311" t="s">
        <v>651</v>
      </c>
      <c r="D31" s="467" t="s">
        <v>652</v>
      </c>
      <c r="E31" s="467"/>
    </row>
    <row r="32" spans="1:5" ht="13.5">
      <c r="A32" s="312"/>
      <c r="B32" s="313"/>
      <c r="C32" s="313"/>
      <c r="D32" s="314" t="s">
        <v>653</v>
      </c>
      <c r="E32" s="314" t="s">
        <v>654</v>
      </c>
    </row>
    <row r="33" spans="1:5" ht="13.5">
      <c r="A33" s="315">
        <v>1</v>
      </c>
      <c r="B33" s="316" t="s">
        <v>83</v>
      </c>
      <c r="C33" s="316" t="s">
        <v>684</v>
      </c>
      <c r="D33" s="316">
        <v>230</v>
      </c>
      <c r="E33" s="311"/>
    </row>
    <row r="34" spans="1:5" ht="13.5">
      <c r="A34" s="315">
        <v>2</v>
      </c>
      <c r="B34" s="316" t="s">
        <v>685</v>
      </c>
      <c r="C34" s="316" t="s">
        <v>684</v>
      </c>
      <c r="D34" s="316">
        <v>220</v>
      </c>
      <c r="E34" s="317"/>
    </row>
    <row r="35" spans="1:5" ht="13.5">
      <c r="A35" s="315">
        <v>3</v>
      </c>
      <c r="B35" s="316" t="s">
        <v>685</v>
      </c>
      <c r="C35" s="316" t="s">
        <v>684</v>
      </c>
      <c r="D35" s="316">
        <v>100</v>
      </c>
      <c r="E35" s="317"/>
    </row>
    <row r="36" spans="1:5" ht="13.5">
      <c r="A36" s="315">
        <v>4</v>
      </c>
      <c r="B36" s="316" t="s">
        <v>685</v>
      </c>
      <c r="C36" s="316" t="s">
        <v>684</v>
      </c>
      <c r="D36" s="316">
        <v>210</v>
      </c>
      <c r="E36" s="317"/>
    </row>
    <row r="37" spans="1:5" ht="13.5">
      <c r="A37" s="315">
        <v>5</v>
      </c>
      <c r="B37" s="316" t="s">
        <v>117</v>
      </c>
      <c r="C37" s="316" t="s">
        <v>686</v>
      </c>
      <c r="D37" s="316">
        <v>170</v>
      </c>
      <c r="E37" s="317"/>
    </row>
    <row r="38" spans="1:5" ht="13.5">
      <c r="A38" s="315">
        <v>6</v>
      </c>
      <c r="B38" s="316" t="s">
        <v>687</v>
      </c>
      <c r="C38" s="316" t="s">
        <v>686</v>
      </c>
      <c r="D38" s="316">
        <v>160</v>
      </c>
      <c r="E38" s="317" t="s">
        <v>661</v>
      </c>
    </row>
    <row r="39" spans="1:5" ht="13.5">
      <c r="A39" s="315">
        <v>7</v>
      </c>
      <c r="B39" s="316" t="s">
        <v>687</v>
      </c>
      <c r="C39" s="316" t="s">
        <v>686</v>
      </c>
      <c r="D39" s="316">
        <v>290</v>
      </c>
      <c r="E39" s="317"/>
    </row>
    <row r="40" spans="1:5" ht="13.5">
      <c r="A40" s="315">
        <v>8</v>
      </c>
      <c r="B40" s="316" t="s">
        <v>146</v>
      </c>
      <c r="C40" s="316" t="s">
        <v>688</v>
      </c>
      <c r="D40" s="316">
        <v>210</v>
      </c>
      <c r="E40" s="317"/>
    </row>
    <row r="41" spans="1:5" ht="13.5">
      <c r="A41" s="315">
        <v>9</v>
      </c>
      <c r="B41" s="316" t="s">
        <v>685</v>
      </c>
      <c r="C41" s="316" t="s">
        <v>688</v>
      </c>
      <c r="D41" s="316">
        <v>350</v>
      </c>
      <c r="E41" s="317"/>
    </row>
    <row r="42" spans="1:5" ht="13.5">
      <c r="A42" s="315">
        <v>10</v>
      </c>
      <c r="B42" s="316" t="s">
        <v>687</v>
      </c>
      <c r="C42" s="316" t="s">
        <v>688</v>
      </c>
      <c r="D42" s="316">
        <v>180</v>
      </c>
      <c r="E42" s="317"/>
    </row>
    <row r="43" spans="1:5" ht="13.5">
      <c r="A43" s="315">
        <v>11</v>
      </c>
      <c r="B43" s="316" t="s">
        <v>687</v>
      </c>
      <c r="C43" s="316" t="s">
        <v>688</v>
      </c>
      <c r="D43" s="316">
        <v>220</v>
      </c>
      <c r="E43" s="313"/>
    </row>
    <row r="44" spans="1:5" ht="13.5">
      <c r="A44" s="318"/>
      <c r="B44" s="319"/>
      <c r="C44" s="316" t="s">
        <v>689</v>
      </c>
      <c r="D44" s="468">
        <v>350</v>
      </c>
      <c r="E44" s="468"/>
    </row>
    <row r="45" spans="1:5" ht="13.5">
      <c r="A45" s="469" t="s">
        <v>690</v>
      </c>
      <c r="B45" s="470"/>
      <c r="C45" s="316" t="s">
        <v>681</v>
      </c>
      <c r="D45" s="468">
        <v>100</v>
      </c>
      <c r="E45" s="468"/>
    </row>
    <row r="46" spans="1:5" ht="13.5">
      <c r="A46" s="320"/>
      <c r="B46" s="321"/>
      <c r="C46" s="316" t="s">
        <v>682</v>
      </c>
      <c r="D46" s="468">
        <v>212.7</v>
      </c>
      <c r="E46" s="468"/>
    </row>
    <row r="47" spans="1:5" ht="13.5">
      <c r="A47" s="322"/>
      <c r="B47" s="323"/>
      <c r="C47" s="316" t="s">
        <v>683</v>
      </c>
      <c r="D47" s="468">
        <v>210</v>
      </c>
      <c r="E47" s="468"/>
    </row>
    <row r="48" spans="1:5" ht="13.5">
      <c r="A48" s="324" t="s">
        <v>691</v>
      </c>
      <c r="B48" s="465" t="s">
        <v>724</v>
      </c>
      <c r="C48" s="465"/>
      <c r="D48" s="465"/>
      <c r="E48" s="465"/>
    </row>
    <row r="49" spans="1:5" ht="16.5" customHeight="1">
      <c r="A49" t="s">
        <v>725</v>
      </c>
      <c r="B49" s="466"/>
      <c r="C49" s="466"/>
      <c r="D49" s="466"/>
      <c r="E49" s="466"/>
    </row>
    <row r="50" spans="2:5" ht="13.5">
      <c r="B50" s="466" t="s">
        <v>726</v>
      </c>
      <c r="C50" s="466"/>
      <c r="D50" s="466"/>
      <c r="E50" s="466"/>
    </row>
    <row r="51" spans="2:5" ht="13.5">
      <c r="B51" s="466"/>
      <c r="C51" s="466"/>
      <c r="D51" s="466"/>
      <c r="E51" s="466"/>
    </row>
    <row r="52" spans="2:5" ht="18.75" customHeight="1">
      <c r="B52" s="466"/>
      <c r="C52" s="466"/>
      <c r="D52" s="466"/>
      <c r="E52" s="466"/>
    </row>
    <row r="53" spans="2:5" ht="13.5">
      <c r="B53" s="466" t="s">
        <v>692</v>
      </c>
      <c r="C53" s="466"/>
      <c r="D53" s="466"/>
      <c r="E53" s="337"/>
    </row>
    <row r="54" spans="2:5" ht="13.5">
      <c r="B54" s="337"/>
      <c r="C54" s="337"/>
      <c r="D54" s="337"/>
      <c r="E54" s="337"/>
    </row>
  </sheetData>
  <mergeCells count="15">
    <mergeCell ref="D47:E47"/>
    <mergeCell ref="D44:E44"/>
    <mergeCell ref="A45:B45"/>
    <mergeCell ref="D45:E45"/>
    <mergeCell ref="D46:E46"/>
    <mergeCell ref="B48:E49"/>
    <mergeCell ref="B50:E52"/>
    <mergeCell ref="B53:D53"/>
    <mergeCell ref="D2:E2"/>
    <mergeCell ref="D23:E23"/>
    <mergeCell ref="A24:B24"/>
    <mergeCell ref="D24:E24"/>
    <mergeCell ref="D25:E25"/>
    <mergeCell ref="D26:E26"/>
    <mergeCell ref="D31:E31"/>
  </mergeCells>
  <printOptions/>
  <pageMargins left="0.75" right="0.75" top="1" bottom="1" header="0.512" footer="0.512"/>
  <pageSetup firstPageNumber="12" useFirstPageNumber="1" horizontalDpi="600" verticalDpi="600" orientation="portrait"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D30"/>
  <sheetViews>
    <sheetView workbookViewId="0" topLeftCell="A1">
      <selection activeCell="E1" sqref="E1"/>
    </sheetView>
  </sheetViews>
  <sheetFormatPr defaultColWidth="9.00390625" defaultRowHeight="13.5"/>
  <cols>
    <col min="2" max="2" width="11.125" style="0" customWidth="1"/>
    <col min="3" max="3" width="26.50390625" style="0" customWidth="1"/>
    <col min="4" max="4" width="19.625" style="0" customWidth="1"/>
  </cols>
  <sheetData>
    <row r="1" spans="1:4" ht="13.5">
      <c r="A1" t="s">
        <v>727</v>
      </c>
      <c r="D1" t="s">
        <v>728</v>
      </c>
    </row>
    <row r="2" spans="1:4" ht="13.5">
      <c r="A2" s="310" t="s">
        <v>295</v>
      </c>
      <c r="B2" s="311" t="s">
        <v>650</v>
      </c>
      <c r="C2" s="311" t="s">
        <v>651</v>
      </c>
      <c r="D2" s="316" t="s">
        <v>729</v>
      </c>
    </row>
    <row r="3" spans="1:4" ht="13.5">
      <c r="A3" s="312"/>
      <c r="B3" s="313"/>
      <c r="C3" s="313"/>
      <c r="D3" s="315" t="s">
        <v>298</v>
      </c>
    </row>
    <row r="4" spans="1:4" ht="13.5">
      <c r="A4" s="315">
        <v>1</v>
      </c>
      <c r="B4" s="316" t="s">
        <v>20</v>
      </c>
      <c r="C4" s="316" t="s">
        <v>693</v>
      </c>
      <c r="D4" s="315">
        <v>0.00049</v>
      </c>
    </row>
    <row r="5" spans="1:4" ht="13.5">
      <c r="A5" s="315">
        <v>2</v>
      </c>
      <c r="B5" s="316" t="s">
        <v>301</v>
      </c>
      <c r="C5" s="316" t="s">
        <v>694</v>
      </c>
      <c r="D5" s="315">
        <v>0.00011</v>
      </c>
    </row>
    <row r="6" spans="1:4" ht="13.5">
      <c r="A6" s="315">
        <v>3</v>
      </c>
      <c r="B6" s="316" t="s">
        <v>305</v>
      </c>
      <c r="C6" s="316" t="s">
        <v>695</v>
      </c>
      <c r="D6" s="315">
        <v>0.051</v>
      </c>
    </row>
    <row r="7" spans="1:4" ht="13.5">
      <c r="A7" s="315">
        <v>4</v>
      </c>
      <c r="B7" s="316" t="s">
        <v>83</v>
      </c>
      <c r="C7" s="316" t="s">
        <v>704</v>
      </c>
      <c r="D7" s="315">
        <v>0.00034</v>
      </c>
    </row>
    <row r="8" spans="1:4" ht="13.5">
      <c r="A8" s="315">
        <v>5</v>
      </c>
      <c r="B8" s="316" t="s">
        <v>315</v>
      </c>
      <c r="C8" s="316" t="s">
        <v>696</v>
      </c>
      <c r="D8" s="315">
        <v>0.00011</v>
      </c>
    </row>
    <row r="9" spans="1:4" ht="13.5">
      <c r="A9" s="315">
        <v>6</v>
      </c>
      <c r="B9" s="316" t="s">
        <v>361</v>
      </c>
      <c r="C9" s="316" t="s">
        <v>697</v>
      </c>
      <c r="D9" s="315">
        <v>0.00045</v>
      </c>
    </row>
    <row r="10" spans="1:4" ht="13.5">
      <c r="A10" s="315">
        <v>7</v>
      </c>
      <c r="B10" s="316" t="s">
        <v>114</v>
      </c>
      <c r="C10" s="316" t="s">
        <v>698</v>
      </c>
      <c r="D10" s="315">
        <v>0.00058</v>
      </c>
    </row>
    <row r="11" spans="1:4" ht="13.5">
      <c r="A11" s="315">
        <v>8</v>
      </c>
      <c r="B11" s="316" t="s">
        <v>117</v>
      </c>
      <c r="C11" s="316" t="s">
        <v>705</v>
      </c>
      <c r="D11" s="315">
        <v>0.00012</v>
      </c>
    </row>
    <row r="12" spans="1:4" ht="13.5">
      <c r="A12" s="315">
        <v>9</v>
      </c>
      <c r="B12" s="316" t="s">
        <v>378</v>
      </c>
      <c r="C12" s="316" t="s">
        <v>699</v>
      </c>
      <c r="D12" s="315">
        <v>0.00027</v>
      </c>
    </row>
    <row r="13" spans="1:4" ht="13.5">
      <c r="A13" s="315">
        <v>10</v>
      </c>
      <c r="B13" s="316" t="s">
        <v>663</v>
      </c>
      <c r="C13" s="316" t="s">
        <v>700</v>
      </c>
      <c r="D13" s="315">
        <v>0.00054</v>
      </c>
    </row>
    <row r="14" spans="1:4" ht="13.5">
      <c r="A14" s="315">
        <v>11</v>
      </c>
      <c r="B14" s="316" t="s">
        <v>674</v>
      </c>
      <c r="C14" s="316" t="s">
        <v>707</v>
      </c>
      <c r="D14" s="315">
        <v>0.00061</v>
      </c>
    </row>
    <row r="15" spans="1:4" ht="13.5">
      <c r="A15" s="315">
        <v>12</v>
      </c>
      <c r="B15" s="316" t="s">
        <v>665</v>
      </c>
      <c r="C15" s="316" t="s">
        <v>701</v>
      </c>
      <c r="D15" s="315">
        <v>0.00075</v>
      </c>
    </row>
    <row r="16" spans="1:4" ht="13.5">
      <c r="A16" s="315">
        <v>13</v>
      </c>
      <c r="B16" s="316" t="s">
        <v>143</v>
      </c>
      <c r="C16" s="316" t="s">
        <v>702</v>
      </c>
      <c r="D16" s="315">
        <v>0.00029</v>
      </c>
    </row>
    <row r="17" spans="1:4" ht="13.5">
      <c r="A17" s="315">
        <v>14</v>
      </c>
      <c r="B17" s="316" t="s">
        <v>146</v>
      </c>
      <c r="C17" s="316" t="s">
        <v>706</v>
      </c>
      <c r="D17" s="315">
        <v>0.0069</v>
      </c>
    </row>
    <row r="18" spans="1:4" ht="13.5">
      <c r="A18" s="315">
        <v>15</v>
      </c>
      <c r="B18" s="316" t="s">
        <v>668</v>
      </c>
      <c r="C18" s="316" t="s">
        <v>703</v>
      </c>
      <c r="D18" s="315">
        <v>0.0057</v>
      </c>
    </row>
    <row r="19" spans="1:4" ht="13.5">
      <c r="A19" s="316" t="s">
        <v>708</v>
      </c>
      <c r="B19" s="316"/>
      <c r="C19" s="316" t="s">
        <v>709</v>
      </c>
      <c r="D19" s="315" t="s">
        <v>730</v>
      </c>
    </row>
    <row r="20" spans="1:4" ht="13.5">
      <c r="A20" s="316" t="s">
        <v>710</v>
      </c>
      <c r="B20" s="316"/>
      <c r="C20" s="315">
        <v>0.000889</v>
      </c>
      <c r="D20" s="315" t="s">
        <v>711</v>
      </c>
    </row>
    <row r="21" spans="1:4" ht="13.5">
      <c r="A21" s="316" t="s">
        <v>712</v>
      </c>
      <c r="B21" s="316"/>
      <c r="C21" s="315">
        <v>0.051</v>
      </c>
      <c r="D21" s="315">
        <v>0.051</v>
      </c>
    </row>
    <row r="22" spans="1:4" ht="13.5">
      <c r="A22" s="316" t="s">
        <v>713</v>
      </c>
      <c r="B22" s="316"/>
      <c r="C22" s="315">
        <v>0.0057</v>
      </c>
      <c r="D22" s="315">
        <v>0.0057</v>
      </c>
    </row>
    <row r="24" spans="1:2" ht="13.5">
      <c r="A24" s="341" t="s">
        <v>691</v>
      </c>
      <c r="B24" t="s">
        <v>731</v>
      </c>
    </row>
    <row r="25" spans="2:4" ht="13.5">
      <c r="B25" s="466" t="s">
        <v>732</v>
      </c>
      <c r="C25" s="466"/>
      <c r="D25" s="466"/>
    </row>
    <row r="26" spans="2:4" ht="13.5">
      <c r="B26" s="466"/>
      <c r="C26" s="466"/>
      <c r="D26" s="466"/>
    </row>
    <row r="27" spans="2:4" ht="13.5">
      <c r="B27" s="337"/>
      <c r="C27" s="337"/>
      <c r="D27" s="337"/>
    </row>
    <row r="29" spans="2:4" ht="13.5">
      <c r="B29" s="337"/>
      <c r="C29" s="337"/>
      <c r="D29" s="337"/>
    </row>
    <row r="30" spans="2:4" ht="13.5">
      <c r="B30" s="337"/>
      <c r="C30" s="337"/>
      <c r="D30" s="337"/>
    </row>
  </sheetData>
  <mergeCells count="1">
    <mergeCell ref="B25:D26"/>
  </mergeCells>
  <printOptions/>
  <pageMargins left="0.75" right="0.75" top="1" bottom="1" header="0.512" footer="0.512"/>
  <pageSetup firstPageNumber="13" useFirstPageNumber="1" horizontalDpi="600" verticalDpi="6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F105"/>
  <sheetViews>
    <sheetView view="pageBreakPreview" zoomScaleNormal="75" zoomScaleSheetLayoutView="100" workbookViewId="0" topLeftCell="A1">
      <selection activeCell="F5" sqref="F5"/>
    </sheetView>
  </sheetViews>
  <sheetFormatPr defaultColWidth="9.00390625" defaultRowHeight="13.5"/>
  <cols>
    <col min="1" max="1" width="3.75390625" style="135" customWidth="1"/>
    <col min="2" max="2" width="29.375" style="135" customWidth="1"/>
    <col min="3" max="3" width="23.125" style="135" customWidth="1"/>
    <col min="4" max="4" width="9.00390625" style="274" customWidth="1"/>
    <col min="5" max="5" width="9.00390625" style="135" customWidth="1"/>
    <col min="6" max="6" width="9.875" style="135" customWidth="1"/>
    <col min="7" max="16384" width="9.00390625" style="135" customWidth="1"/>
  </cols>
  <sheetData>
    <row r="1" spans="2:5" ht="12.75" customHeight="1">
      <c r="B1" s="135" t="s">
        <v>404</v>
      </c>
      <c r="E1" s="135" t="s">
        <v>714</v>
      </c>
    </row>
    <row r="2" spans="2:5" ht="15">
      <c r="B2" s="135" t="s">
        <v>405</v>
      </c>
      <c r="E2" s="275" t="s">
        <v>636</v>
      </c>
    </row>
    <row r="3" spans="1:6" s="13" customFormat="1" ht="25.5" customHeight="1">
      <c r="A3" s="276" t="s">
        <v>161</v>
      </c>
      <c r="B3" s="276" t="s">
        <v>406</v>
      </c>
      <c r="C3" s="276" t="s">
        <v>200</v>
      </c>
      <c r="D3" s="277" t="s">
        <v>407</v>
      </c>
      <c r="E3" s="276" t="s">
        <v>408</v>
      </c>
      <c r="F3" s="276" t="s">
        <v>409</v>
      </c>
    </row>
    <row r="4" spans="1:6" ht="15.75" customHeight="1">
      <c r="A4" s="149">
        <v>1</v>
      </c>
      <c r="B4" s="278" t="s">
        <v>410</v>
      </c>
      <c r="C4" s="278" t="s">
        <v>411</v>
      </c>
      <c r="D4" s="279">
        <v>0.023</v>
      </c>
      <c r="E4" s="149">
        <v>80</v>
      </c>
      <c r="F4" s="149">
        <v>10</v>
      </c>
    </row>
    <row r="5" spans="1:6" ht="15.75" customHeight="1">
      <c r="A5" s="149">
        <v>2</v>
      </c>
      <c r="B5" s="278" t="s">
        <v>412</v>
      </c>
      <c r="C5" s="278" t="s">
        <v>413</v>
      </c>
      <c r="D5" s="279">
        <v>1.1</v>
      </c>
      <c r="E5" s="149">
        <v>80</v>
      </c>
      <c r="F5" s="149">
        <v>10</v>
      </c>
    </row>
    <row r="6" spans="1:6" ht="15.75" customHeight="1">
      <c r="A6" s="149">
        <v>3</v>
      </c>
      <c r="B6" s="278" t="s">
        <v>414</v>
      </c>
      <c r="C6" s="278" t="s">
        <v>415</v>
      </c>
      <c r="D6" s="279">
        <v>4.2</v>
      </c>
      <c r="E6" s="149">
        <v>80</v>
      </c>
      <c r="F6" s="149">
        <v>10</v>
      </c>
    </row>
    <row r="7" spans="1:6" ht="15.75" customHeight="1">
      <c r="A7" s="149">
        <v>4</v>
      </c>
      <c r="B7" s="278" t="s">
        <v>416</v>
      </c>
      <c r="C7" s="278" t="s">
        <v>417</v>
      </c>
      <c r="D7" s="279">
        <v>2.5</v>
      </c>
      <c r="E7" s="149">
        <v>80</v>
      </c>
      <c r="F7" s="149">
        <v>10</v>
      </c>
    </row>
    <row r="8" spans="1:6" ht="15.75" customHeight="1">
      <c r="A8" s="149">
        <v>5</v>
      </c>
      <c r="B8" s="278" t="s">
        <v>637</v>
      </c>
      <c r="C8" s="278" t="s">
        <v>418</v>
      </c>
      <c r="D8" s="279">
        <v>13</v>
      </c>
      <c r="E8" s="149">
        <v>80</v>
      </c>
      <c r="F8" s="149">
        <v>10</v>
      </c>
    </row>
    <row r="9" spans="1:6" ht="15.75" customHeight="1">
      <c r="A9" s="149">
        <v>6</v>
      </c>
      <c r="B9" s="278" t="s">
        <v>419</v>
      </c>
      <c r="C9" s="278" t="s">
        <v>420</v>
      </c>
      <c r="D9" s="279">
        <v>5.6</v>
      </c>
      <c r="E9" s="149">
        <v>80</v>
      </c>
      <c r="F9" s="149">
        <v>5</v>
      </c>
    </row>
    <row r="10" spans="1:6" ht="15.75" customHeight="1">
      <c r="A10" s="149">
        <v>7</v>
      </c>
      <c r="B10" s="278" t="s">
        <v>421</v>
      </c>
      <c r="C10" s="278" t="s">
        <v>422</v>
      </c>
      <c r="D10" s="279">
        <v>6.3</v>
      </c>
      <c r="E10" s="149">
        <v>80</v>
      </c>
      <c r="F10" s="149">
        <v>10</v>
      </c>
    </row>
    <row r="11" spans="1:6" ht="15.75" customHeight="1">
      <c r="A11" s="149">
        <v>8</v>
      </c>
      <c r="B11" s="278" t="s">
        <v>423</v>
      </c>
      <c r="C11" s="278" t="s">
        <v>424</v>
      </c>
      <c r="D11" s="279">
        <v>0.14</v>
      </c>
      <c r="E11" s="149">
        <v>80</v>
      </c>
      <c r="F11" s="149">
        <v>10</v>
      </c>
    </row>
    <row r="12" spans="1:6" ht="15.75" customHeight="1">
      <c r="A12" s="149">
        <v>9</v>
      </c>
      <c r="B12" s="278" t="s">
        <v>425</v>
      </c>
      <c r="C12" s="278" t="s">
        <v>426</v>
      </c>
      <c r="D12" s="279">
        <v>0.39</v>
      </c>
      <c r="E12" s="149">
        <v>80</v>
      </c>
      <c r="F12" s="149">
        <v>10</v>
      </c>
    </row>
    <row r="13" spans="1:6" ht="15.75" customHeight="1">
      <c r="A13" s="149">
        <v>10</v>
      </c>
      <c r="B13" s="278" t="s">
        <v>427</v>
      </c>
      <c r="C13" s="278" t="s">
        <v>428</v>
      </c>
      <c r="D13" s="279">
        <v>0.0026</v>
      </c>
      <c r="E13" s="149">
        <v>80</v>
      </c>
      <c r="F13" s="149">
        <v>10</v>
      </c>
    </row>
    <row r="14" spans="1:6" ht="15.75" customHeight="1">
      <c r="A14" s="149">
        <v>11</v>
      </c>
      <c r="B14" s="278" t="s">
        <v>429</v>
      </c>
      <c r="C14" s="278" t="s">
        <v>428</v>
      </c>
      <c r="D14" s="279">
        <v>0.15</v>
      </c>
      <c r="E14" s="149">
        <v>1</v>
      </c>
      <c r="F14" s="149">
        <v>1</v>
      </c>
    </row>
    <row r="15" spans="1:6" ht="15.75" customHeight="1">
      <c r="A15" s="149">
        <v>12</v>
      </c>
      <c r="B15" s="278" t="s">
        <v>430</v>
      </c>
      <c r="C15" s="278" t="s">
        <v>431</v>
      </c>
      <c r="D15" s="279">
        <v>0.031</v>
      </c>
      <c r="E15" s="149">
        <v>80</v>
      </c>
      <c r="F15" s="149">
        <v>10</v>
      </c>
    </row>
    <row r="16" spans="1:6" ht="15.75" customHeight="1">
      <c r="A16" s="149">
        <v>13</v>
      </c>
      <c r="B16" s="278" t="s">
        <v>432</v>
      </c>
      <c r="C16" s="278" t="s">
        <v>433</v>
      </c>
      <c r="D16" s="279">
        <v>3.5</v>
      </c>
      <c r="E16" s="149">
        <v>80</v>
      </c>
      <c r="F16" s="149">
        <v>10</v>
      </c>
    </row>
    <row r="17" spans="1:6" ht="15.75" customHeight="1">
      <c r="A17" s="149">
        <v>14</v>
      </c>
      <c r="B17" s="278" t="s">
        <v>434</v>
      </c>
      <c r="C17" s="278" t="s">
        <v>435</v>
      </c>
      <c r="D17" s="279">
        <v>0.036</v>
      </c>
      <c r="E17" s="149">
        <v>80</v>
      </c>
      <c r="F17" s="149">
        <v>1</v>
      </c>
    </row>
    <row r="18" spans="1:6" ht="15.75" customHeight="1">
      <c r="A18" s="149">
        <v>15</v>
      </c>
      <c r="B18" s="278" t="s">
        <v>436</v>
      </c>
      <c r="C18" s="278" t="s">
        <v>437</v>
      </c>
      <c r="D18" s="279">
        <v>44</v>
      </c>
      <c r="E18" s="149">
        <v>80</v>
      </c>
      <c r="F18" s="149">
        <v>10</v>
      </c>
    </row>
    <row r="19" spans="1:6" ht="15.75" customHeight="1">
      <c r="A19" s="149">
        <v>16</v>
      </c>
      <c r="B19" s="278" t="s">
        <v>438</v>
      </c>
      <c r="C19" s="278" t="s">
        <v>437</v>
      </c>
      <c r="D19" s="279">
        <v>13</v>
      </c>
      <c r="E19" s="149">
        <v>80</v>
      </c>
      <c r="F19" s="149">
        <v>10</v>
      </c>
    </row>
    <row r="20" spans="1:6" ht="15.75" customHeight="1">
      <c r="A20" s="149">
        <v>17</v>
      </c>
      <c r="B20" s="278" t="s">
        <v>439</v>
      </c>
      <c r="C20" s="278" t="s">
        <v>440</v>
      </c>
      <c r="D20" s="279" t="s">
        <v>441</v>
      </c>
      <c r="E20" s="149">
        <v>80</v>
      </c>
      <c r="F20" s="280">
        <v>10</v>
      </c>
    </row>
    <row r="21" spans="1:6" ht="15.75" customHeight="1">
      <c r="A21" s="149">
        <v>18</v>
      </c>
      <c r="B21" s="278" t="s">
        <v>442</v>
      </c>
      <c r="C21" s="278" t="s">
        <v>440</v>
      </c>
      <c r="D21" s="279">
        <v>1.1</v>
      </c>
      <c r="E21" s="149">
        <v>80</v>
      </c>
      <c r="F21" s="280">
        <v>10</v>
      </c>
    </row>
    <row r="22" spans="1:6" ht="15.75" customHeight="1">
      <c r="A22" s="149">
        <v>19</v>
      </c>
      <c r="B22" s="278" t="s">
        <v>443</v>
      </c>
      <c r="C22" s="278" t="s">
        <v>444</v>
      </c>
      <c r="D22" s="279">
        <v>0.45</v>
      </c>
      <c r="E22" s="149">
        <v>80</v>
      </c>
      <c r="F22" s="149">
        <v>10</v>
      </c>
    </row>
    <row r="23" spans="1:6" ht="15.75" customHeight="1">
      <c r="A23" s="149">
        <v>20</v>
      </c>
      <c r="B23" s="278" t="s">
        <v>445</v>
      </c>
      <c r="C23" s="278" t="s">
        <v>446</v>
      </c>
      <c r="D23" s="279">
        <v>0.24</v>
      </c>
      <c r="E23" s="149">
        <v>80</v>
      </c>
      <c r="F23" s="149">
        <v>5</v>
      </c>
    </row>
    <row r="24" spans="1:6" ht="15.75" customHeight="1">
      <c r="A24" s="149">
        <v>21</v>
      </c>
      <c r="B24" s="278" t="s">
        <v>447</v>
      </c>
      <c r="C24" s="278" t="s">
        <v>448</v>
      </c>
      <c r="D24" s="279">
        <v>0.0039</v>
      </c>
      <c r="E24" s="149">
        <v>80</v>
      </c>
      <c r="F24" s="149">
        <v>10</v>
      </c>
    </row>
    <row r="25" spans="1:6" ht="15.75" customHeight="1">
      <c r="A25" s="149">
        <v>22</v>
      </c>
      <c r="B25" s="278" t="s">
        <v>449</v>
      </c>
      <c r="C25" s="278" t="s">
        <v>450</v>
      </c>
      <c r="D25" s="277">
        <v>0.0086</v>
      </c>
      <c r="E25" s="149">
        <v>80</v>
      </c>
      <c r="F25" s="149">
        <v>1</v>
      </c>
    </row>
    <row r="26" spans="1:6" ht="15.75" customHeight="1">
      <c r="A26" s="149">
        <v>23</v>
      </c>
      <c r="B26" s="278" t="s">
        <v>451</v>
      </c>
      <c r="C26" s="278" t="s">
        <v>452</v>
      </c>
      <c r="D26" s="279">
        <v>2.5</v>
      </c>
      <c r="E26" s="149">
        <v>80</v>
      </c>
      <c r="F26" s="149">
        <v>5</v>
      </c>
    </row>
    <row r="27" spans="1:6" ht="15.75" customHeight="1">
      <c r="A27" s="149">
        <v>24</v>
      </c>
      <c r="B27" s="278" t="s">
        <v>453</v>
      </c>
      <c r="C27" s="278" t="s">
        <v>454</v>
      </c>
      <c r="D27" s="279">
        <v>0.92</v>
      </c>
      <c r="E27" s="149">
        <v>80</v>
      </c>
      <c r="F27" s="149">
        <v>10</v>
      </c>
    </row>
    <row r="28" spans="1:6" ht="15.75" customHeight="1">
      <c r="A28" s="149">
        <v>25</v>
      </c>
      <c r="B28" s="278" t="s">
        <v>455</v>
      </c>
      <c r="C28" s="278" t="s">
        <v>456</v>
      </c>
      <c r="D28" s="279">
        <v>53</v>
      </c>
      <c r="E28" s="149">
        <v>80</v>
      </c>
      <c r="F28" s="149">
        <v>10</v>
      </c>
    </row>
    <row r="29" spans="1:6" ht="15.75" customHeight="1">
      <c r="A29" s="149">
        <v>26</v>
      </c>
      <c r="B29" s="278" t="s">
        <v>457</v>
      </c>
      <c r="C29" s="278" t="s">
        <v>458</v>
      </c>
      <c r="D29" s="279">
        <v>2.9</v>
      </c>
      <c r="E29" s="149">
        <v>80</v>
      </c>
      <c r="F29" s="149">
        <v>10</v>
      </c>
    </row>
    <row r="30" spans="1:6" ht="15.75" customHeight="1">
      <c r="A30" s="149">
        <v>27</v>
      </c>
      <c r="B30" s="278" t="s">
        <v>459</v>
      </c>
      <c r="C30" s="278" t="s">
        <v>460</v>
      </c>
      <c r="D30" s="281">
        <v>0.05</v>
      </c>
      <c r="E30" s="149">
        <v>80</v>
      </c>
      <c r="F30" s="149">
        <v>10</v>
      </c>
    </row>
    <row r="31" spans="1:6" ht="15.75" customHeight="1">
      <c r="A31" s="149">
        <v>28</v>
      </c>
      <c r="B31" s="278" t="s">
        <v>461</v>
      </c>
      <c r="C31" s="278" t="s">
        <v>462</v>
      </c>
      <c r="D31" s="279">
        <v>1.1</v>
      </c>
      <c r="E31" s="149">
        <v>80</v>
      </c>
      <c r="F31" s="149">
        <v>10</v>
      </c>
    </row>
    <row r="32" spans="1:6" ht="15.75" customHeight="1">
      <c r="A32" s="149">
        <v>29</v>
      </c>
      <c r="B32" s="278" t="s">
        <v>463</v>
      </c>
      <c r="C32" s="278" t="s">
        <v>464</v>
      </c>
      <c r="D32" s="279">
        <v>4.1</v>
      </c>
      <c r="E32" s="149">
        <v>80</v>
      </c>
      <c r="F32" s="149">
        <v>10</v>
      </c>
    </row>
    <row r="33" spans="1:6" ht="15.75" customHeight="1">
      <c r="A33" s="149">
        <v>30</v>
      </c>
      <c r="B33" s="278" t="s">
        <v>465</v>
      </c>
      <c r="C33" s="278" t="s">
        <v>466</v>
      </c>
      <c r="D33" s="279">
        <v>14</v>
      </c>
      <c r="E33" s="149">
        <v>80</v>
      </c>
      <c r="F33" s="149">
        <v>10</v>
      </c>
    </row>
    <row r="34" spans="1:6" ht="15.75" customHeight="1">
      <c r="A34" s="149">
        <v>31</v>
      </c>
      <c r="B34" s="278" t="s">
        <v>467</v>
      </c>
      <c r="C34" s="278" t="s">
        <v>468</v>
      </c>
      <c r="D34" s="279">
        <v>36</v>
      </c>
      <c r="E34" s="149">
        <v>80</v>
      </c>
      <c r="F34" s="149">
        <v>10</v>
      </c>
    </row>
    <row r="35" spans="1:6" ht="15.75" customHeight="1">
      <c r="A35" s="149">
        <v>32</v>
      </c>
      <c r="B35" s="278" t="s">
        <v>469</v>
      </c>
      <c r="C35" s="278" t="s">
        <v>470</v>
      </c>
      <c r="D35" s="279">
        <v>0.089</v>
      </c>
      <c r="E35" s="149">
        <v>80</v>
      </c>
      <c r="F35" s="149">
        <v>10</v>
      </c>
    </row>
    <row r="36" spans="1:6" ht="15.75" customHeight="1">
      <c r="A36" s="149">
        <v>33</v>
      </c>
      <c r="B36" s="278" t="s">
        <v>471</v>
      </c>
      <c r="C36" s="278" t="s">
        <v>472</v>
      </c>
      <c r="D36" s="279">
        <v>29</v>
      </c>
      <c r="E36" s="149">
        <v>80</v>
      </c>
      <c r="F36" s="149">
        <v>10</v>
      </c>
    </row>
    <row r="37" spans="1:6" ht="15.75" customHeight="1">
      <c r="A37" s="149">
        <v>34</v>
      </c>
      <c r="B37" s="278" t="s">
        <v>473</v>
      </c>
      <c r="C37" s="278" t="s">
        <v>474</v>
      </c>
      <c r="D37" s="279">
        <v>18</v>
      </c>
      <c r="E37" s="149">
        <v>80</v>
      </c>
      <c r="F37" s="149">
        <v>10</v>
      </c>
    </row>
    <row r="38" spans="1:6" ht="15.75" customHeight="1">
      <c r="A38" s="149">
        <v>35</v>
      </c>
      <c r="B38" s="278" t="s">
        <v>475</v>
      </c>
      <c r="C38" s="278" t="s">
        <v>476</v>
      </c>
      <c r="D38" s="279">
        <v>0.22</v>
      </c>
      <c r="E38" s="149">
        <v>80</v>
      </c>
      <c r="F38" s="149">
        <v>5</v>
      </c>
    </row>
    <row r="39" spans="1:6" ht="15.75" customHeight="1">
      <c r="A39" s="149">
        <v>36</v>
      </c>
      <c r="B39" s="278" t="s">
        <v>477</v>
      </c>
      <c r="C39" s="278" t="s">
        <v>476</v>
      </c>
      <c r="D39" s="281">
        <v>0.02</v>
      </c>
      <c r="E39" s="149">
        <v>80</v>
      </c>
      <c r="F39" s="149">
        <v>5</v>
      </c>
    </row>
    <row r="40" spans="1:6" ht="15.75" customHeight="1">
      <c r="A40" s="149">
        <v>37</v>
      </c>
      <c r="B40" s="278" t="s">
        <v>638</v>
      </c>
      <c r="C40" s="278" t="s">
        <v>478</v>
      </c>
      <c r="D40" s="279">
        <v>0.097</v>
      </c>
      <c r="E40" s="149">
        <v>80</v>
      </c>
      <c r="F40" s="149">
        <v>10</v>
      </c>
    </row>
    <row r="41" spans="1:6" ht="15.75" customHeight="1">
      <c r="A41" s="149">
        <v>38</v>
      </c>
      <c r="B41" s="278" t="s">
        <v>479</v>
      </c>
      <c r="C41" s="278" t="s">
        <v>480</v>
      </c>
      <c r="D41" s="279">
        <v>0.83</v>
      </c>
      <c r="E41" s="149">
        <v>80</v>
      </c>
      <c r="F41" s="149">
        <v>10</v>
      </c>
    </row>
    <row r="42" spans="1:6" ht="15.75" customHeight="1">
      <c r="A42" s="149">
        <v>39</v>
      </c>
      <c r="B42" s="278" t="s">
        <v>481</v>
      </c>
      <c r="C42" s="278" t="s">
        <v>482</v>
      </c>
      <c r="D42" s="279">
        <v>0.029</v>
      </c>
      <c r="E42" s="149">
        <v>80</v>
      </c>
      <c r="F42" s="149">
        <v>10</v>
      </c>
    </row>
    <row r="43" spans="1:6" s="242" customFormat="1" ht="15.75" customHeight="1">
      <c r="A43" s="149">
        <v>40</v>
      </c>
      <c r="B43" s="278" t="s">
        <v>483</v>
      </c>
      <c r="C43" s="278" t="s">
        <v>484</v>
      </c>
      <c r="D43" s="279">
        <v>0.072</v>
      </c>
      <c r="E43" s="149">
        <v>80</v>
      </c>
      <c r="F43" s="149">
        <v>10</v>
      </c>
    </row>
    <row r="44" spans="1:6" s="242" customFormat="1" ht="15.75" customHeight="1">
      <c r="A44" s="282"/>
      <c r="B44" s="283" t="s">
        <v>485</v>
      </c>
      <c r="C44" s="283"/>
      <c r="D44" s="284"/>
      <c r="E44" s="282"/>
      <c r="F44" s="282"/>
    </row>
    <row r="45" spans="2:5" s="242" customFormat="1" ht="13.5">
      <c r="B45" s="285"/>
      <c r="C45" s="285"/>
      <c r="D45" s="286"/>
      <c r="E45" s="135" t="s">
        <v>715</v>
      </c>
    </row>
    <row r="46" spans="2:5" s="242" customFormat="1" ht="15">
      <c r="B46" s="135" t="s">
        <v>486</v>
      </c>
      <c r="C46" s="285"/>
      <c r="D46" s="286"/>
      <c r="E46" s="275" t="s">
        <v>639</v>
      </c>
    </row>
    <row r="47" spans="1:6" s="13" customFormat="1" ht="25.5" customHeight="1">
      <c r="A47" s="276" t="s">
        <v>161</v>
      </c>
      <c r="B47" s="276" t="s">
        <v>406</v>
      </c>
      <c r="C47" s="276" t="s">
        <v>200</v>
      </c>
      <c r="D47" s="277" t="s">
        <v>407</v>
      </c>
      <c r="E47" s="276" t="s">
        <v>408</v>
      </c>
      <c r="F47" s="276" t="s">
        <v>409</v>
      </c>
    </row>
    <row r="48" spans="1:6" ht="12" customHeight="1">
      <c r="A48" s="149">
        <v>41</v>
      </c>
      <c r="B48" s="287" t="s">
        <v>487</v>
      </c>
      <c r="C48" s="287" t="s">
        <v>488</v>
      </c>
      <c r="D48" s="288">
        <v>0.18</v>
      </c>
      <c r="E48" s="287">
        <v>80</v>
      </c>
      <c r="F48" s="287">
        <v>5</v>
      </c>
    </row>
    <row r="49" spans="1:6" s="242" customFormat="1" ht="12" customHeight="1">
      <c r="A49" s="149">
        <v>42</v>
      </c>
      <c r="B49" s="287" t="s">
        <v>489</v>
      </c>
      <c r="C49" s="287" t="s">
        <v>490</v>
      </c>
      <c r="D49" s="288">
        <v>0.072</v>
      </c>
      <c r="E49" s="287">
        <v>80</v>
      </c>
      <c r="F49" s="287">
        <v>10</v>
      </c>
    </row>
    <row r="50" spans="1:6" ht="12" customHeight="1">
      <c r="A50" s="149">
        <v>43</v>
      </c>
      <c r="B50" s="287" t="s">
        <v>491</v>
      </c>
      <c r="C50" s="287" t="s">
        <v>492</v>
      </c>
      <c r="D50" s="288">
        <v>0.032</v>
      </c>
      <c r="E50" s="287">
        <v>80</v>
      </c>
      <c r="F50" s="287">
        <v>5</v>
      </c>
    </row>
    <row r="51" spans="1:6" ht="12" customHeight="1">
      <c r="A51" s="149">
        <v>44</v>
      </c>
      <c r="B51" s="289" t="s">
        <v>493</v>
      </c>
      <c r="C51" s="290" t="s">
        <v>494</v>
      </c>
      <c r="D51" s="277">
        <v>6.5</v>
      </c>
      <c r="E51" s="289">
        <v>80</v>
      </c>
      <c r="F51" s="289">
        <v>10</v>
      </c>
    </row>
    <row r="52" spans="1:6" ht="12" customHeight="1">
      <c r="A52" s="149">
        <v>45</v>
      </c>
      <c r="B52" s="287" t="s">
        <v>495</v>
      </c>
      <c r="C52" s="287" t="s">
        <v>496</v>
      </c>
      <c r="D52" s="288">
        <v>0.099</v>
      </c>
      <c r="E52" s="287">
        <v>80</v>
      </c>
      <c r="F52" s="287">
        <v>10</v>
      </c>
    </row>
    <row r="53" spans="1:6" ht="12" customHeight="1">
      <c r="A53" s="149">
        <v>46</v>
      </c>
      <c r="B53" s="287" t="s">
        <v>497</v>
      </c>
      <c r="C53" s="287" t="s">
        <v>498</v>
      </c>
      <c r="D53" s="291">
        <v>0.4</v>
      </c>
      <c r="E53" s="287">
        <v>5</v>
      </c>
      <c r="F53" s="287">
        <v>5</v>
      </c>
    </row>
    <row r="54" spans="1:6" ht="12" customHeight="1">
      <c r="A54" s="149">
        <v>47</v>
      </c>
      <c r="B54" s="287" t="s">
        <v>499</v>
      </c>
      <c r="C54" s="287" t="s">
        <v>326</v>
      </c>
      <c r="D54" s="288">
        <v>6.6</v>
      </c>
      <c r="E54" s="287">
        <v>80</v>
      </c>
      <c r="F54" s="287">
        <v>10</v>
      </c>
    </row>
    <row r="55" spans="1:6" ht="12" customHeight="1">
      <c r="A55" s="149">
        <v>48</v>
      </c>
      <c r="B55" s="287" t="s">
        <v>500</v>
      </c>
      <c r="C55" s="287" t="s">
        <v>501</v>
      </c>
      <c r="D55" s="288">
        <v>0.16</v>
      </c>
      <c r="E55" s="287">
        <v>80</v>
      </c>
      <c r="F55" s="287">
        <v>10</v>
      </c>
    </row>
    <row r="56" spans="1:6" ht="12" customHeight="1">
      <c r="A56" s="149">
        <v>49</v>
      </c>
      <c r="B56" s="287" t="s">
        <v>502</v>
      </c>
      <c r="C56" s="287" t="s">
        <v>503</v>
      </c>
      <c r="D56" s="288">
        <v>0.12</v>
      </c>
      <c r="E56" s="287">
        <v>80</v>
      </c>
      <c r="F56" s="287">
        <v>10</v>
      </c>
    </row>
    <row r="57" spans="1:6" ht="12" customHeight="1">
      <c r="A57" s="149">
        <v>50</v>
      </c>
      <c r="B57" s="287" t="s">
        <v>504</v>
      </c>
      <c r="C57" s="287" t="s">
        <v>505</v>
      </c>
      <c r="D57" s="288">
        <v>0.099</v>
      </c>
      <c r="E57" s="287">
        <v>80</v>
      </c>
      <c r="F57" s="287">
        <v>10</v>
      </c>
    </row>
    <row r="58" spans="1:6" ht="12" customHeight="1">
      <c r="A58" s="149">
        <v>51</v>
      </c>
      <c r="B58" s="287" t="s">
        <v>506</v>
      </c>
      <c r="C58" s="287" t="s">
        <v>507</v>
      </c>
      <c r="D58" s="288">
        <v>1.1</v>
      </c>
      <c r="E58" s="287">
        <v>80</v>
      </c>
      <c r="F58" s="287">
        <v>10</v>
      </c>
    </row>
    <row r="59" spans="1:6" ht="12" customHeight="1">
      <c r="A59" s="149">
        <v>52</v>
      </c>
      <c r="B59" s="287" t="s">
        <v>508</v>
      </c>
      <c r="C59" s="287" t="s">
        <v>509</v>
      </c>
      <c r="D59" s="288">
        <v>2.8</v>
      </c>
      <c r="E59" s="287">
        <v>80</v>
      </c>
      <c r="F59" s="287">
        <v>10</v>
      </c>
    </row>
    <row r="60" spans="1:6" ht="12" customHeight="1">
      <c r="A60" s="149">
        <v>53</v>
      </c>
      <c r="B60" s="287" t="s">
        <v>510</v>
      </c>
      <c r="C60" s="287" t="s">
        <v>511</v>
      </c>
      <c r="D60" s="288">
        <v>1.4</v>
      </c>
      <c r="E60" s="287">
        <v>80</v>
      </c>
      <c r="F60" s="287">
        <v>10</v>
      </c>
    </row>
    <row r="61" spans="1:6" ht="12" customHeight="1">
      <c r="A61" s="149">
        <v>54</v>
      </c>
      <c r="B61" s="289" t="s">
        <v>512</v>
      </c>
      <c r="C61" s="290" t="s">
        <v>513</v>
      </c>
      <c r="D61" s="277">
        <v>12</v>
      </c>
      <c r="E61" s="289">
        <v>80</v>
      </c>
      <c r="F61" s="289">
        <v>10</v>
      </c>
    </row>
    <row r="62" spans="1:6" ht="12" customHeight="1">
      <c r="A62" s="149">
        <v>55</v>
      </c>
      <c r="B62" s="289" t="s">
        <v>514</v>
      </c>
      <c r="C62" s="290" t="s">
        <v>515</v>
      </c>
      <c r="D62" s="292">
        <v>0.6</v>
      </c>
      <c r="E62" s="289">
        <v>80</v>
      </c>
      <c r="F62" s="289">
        <v>10</v>
      </c>
    </row>
    <row r="63" spans="1:6" ht="12" customHeight="1">
      <c r="A63" s="149">
        <v>56</v>
      </c>
      <c r="B63" s="287" t="s">
        <v>516</v>
      </c>
      <c r="C63" s="287" t="s">
        <v>517</v>
      </c>
      <c r="D63" s="288">
        <v>0.18</v>
      </c>
      <c r="E63" s="287">
        <v>5</v>
      </c>
      <c r="F63" s="287">
        <v>5</v>
      </c>
    </row>
    <row r="64" spans="1:6" ht="12" customHeight="1">
      <c r="A64" s="149">
        <v>57</v>
      </c>
      <c r="B64" s="287" t="s">
        <v>518</v>
      </c>
      <c r="C64" s="287" t="s">
        <v>519</v>
      </c>
      <c r="D64" s="288">
        <v>11</v>
      </c>
      <c r="E64" s="287">
        <v>80</v>
      </c>
      <c r="F64" s="287">
        <v>10</v>
      </c>
    </row>
    <row r="65" spans="1:6" ht="12" customHeight="1">
      <c r="A65" s="149">
        <v>58</v>
      </c>
      <c r="B65" s="287" t="s">
        <v>520</v>
      </c>
      <c r="C65" s="293" t="s">
        <v>521</v>
      </c>
      <c r="D65" s="288">
        <v>4.3</v>
      </c>
      <c r="E65" s="287">
        <v>80</v>
      </c>
      <c r="F65" s="287">
        <v>10</v>
      </c>
    </row>
    <row r="66" spans="1:6" ht="12" customHeight="1">
      <c r="A66" s="149">
        <v>59</v>
      </c>
      <c r="B66" s="287" t="s">
        <v>522</v>
      </c>
      <c r="C66" s="287" t="s">
        <v>523</v>
      </c>
      <c r="D66" s="288">
        <v>1.7</v>
      </c>
      <c r="E66" s="287">
        <v>80</v>
      </c>
      <c r="F66" s="287">
        <v>10</v>
      </c>
    </row>
    <row r="67" spans="1:6" ht="12" customHeight="1">
      <c r="A67" s="149">
        <v>60</v>
      </c>
      <c r="B67" s="287" t="s">
        <v>524</v>
      </c>
      <c r="C67" s="287" t="s">
        <v>525</v>
      </c>
      <c r="D67" s="288">
        <v>0.018</v>
      </c>
      <c r="E67" s="287">
        <v>80</v>
      </c>
      <c r="F67" s="287">
        <v>10</v>
      </c>
    </row>
    <row r="68" spans="1:6" ht="12" customHeight="1">
      <c r="A68" s="149">
        <v>61</v>
      </c>
      <c r="B68" s="287" t="s">
        <v>526</v>
      </c>
      <c r="C68" s="287" t="s">
        <v>527</v>
      </c>
      <c r="D68" s="288">
        <v>0.16</v>
      </c>
      <c r="E68" s="287">
        <v>80</v>
      </c>
      <c r="F68" s="287">
        <v>10</v>
      </c>
    </row>
    <row r="69" spans="1:6" ht="12" customHeight="1">
      <c r="A69" s="149">
        <v>62</v>
      </c>
      <c r="B69" s="287" t="s">
        <v>528</v>
      </c>
      <c r="C69" s="287" t="s">
        <v>529</v>
      </c>
      <c r="D69" s="288">
        <v>0.33</v>
      </c>
      <c r="E69" s="287">
        <v>80</v>
      </c>
      <c r="F69" s="287">
        <v>10</v>
      </c>
    </row>
    <row r="70" spans="1:6" ht="12" customHeight="1">
      <c r="A70" s="149">
        <v>63</v>
      </c>
      <c r="B70" s="287" t="s">
        <v>447</v>
      </c>
      <c r="C70" s="287" t="s">
        <v>448</v>
      </c>
      <c r="D70" s="288">
        <v>4.2</v>
      </c>
      <c r="E70" s="287">
        <v>80</v>
      </c>
      <c r="F70" s="287">
        <v>10</v>
      </c>
    </row>
    <row r="71" spans="1:6" ht="12" customHeight="1">
      <c r="A71" s="149">
        <v>64</v>
      </c>
      <c r="B71" s="287" t="s">
        <v>530</v>
      </c>
      <c r="C71" s="287" t="s">
        <v>531</v>
      </c>
      <c r="D71" s="288">
        <v>8.8</v>
      </c>
      <c r="E71" s="287">
        <v>80</v>
      </c>
      <c r="F71" s="287">
        <v>10</v>
      </c>
    </row>
    <row r="72" spans="1:6" ht="12" customHeight="1">
      <c r="A72" s="149">
        <v>65</v>
      </c>
      <c r="B72" s="287" t="s">
        <v>532</v>
      </c>
      <c r="C72" s="287" t="s">
        <v>533</v>
      </c>
      <c r="D72" s="288">
        <v>28</v>
      </c>
      <c r="E72" s="287">
        <v>80</v>
      </c>
      <c r="F72" s="287">
        <v>10</v>
      </c>
    </row>
    <row r="73" spans="1:6" ht="12" customHeight="1">
      <c r="A73" s="149">
        <v>66</v>
      </c>
      <c r="B73" s="287" t="s">
        <v>534</v>
      </c>
      <c r="C73" s="287" t="s">
        <v>535</v>
      </c>
      <c r="D73" s="288">
        <v>53</v>
      </c>
      <c r="E73" s="287">
        <v>80</v>
      </c>
      <c r="F73" s="287">
        <v>10</v>
      </c>
    </row>
    <row r="74" spans="1:6" ht="12" customHeight="1">
      <c r="A74" s="149">
        <v>67</v>
      </c>
      <c r="B74" s="287" t="s">
        <v>538</v>
      </c>
      <c r="C74" s="287" t="s">
        <v>539</v>
      </c>
      <c r="D74" s="288">
        <v>0.037</v>
      </c>
      <c r="E74" s="287">
        <v>80</v>
      </c>
      <c r="F74" s="287">
        <v>10</v>
      </c>
    </row>
    <row r="75" spans="1:6" ht="12" customHeight="1">
      <c r="A75" s="149">
        <v>68</v>
      </c>
      <c r="B75" s="287" t="s">
        <v>540</v>
      </c>
      <c r="C75" s="287" t="s">
        <v>541</v>
      </c>
      <c r="D75" s="288">
        <v>0.024</v>
      </c>
      <c r="E75" s="287">
        <v>80</v>
      </c>
      <c r="F75" s="287">
        <v>10</v>
      </c>
    </row>
    <row r="76" spans="1:6" ht="12" customHeight="1">
      <c r="A76" s="149">
        <v>69</v>
      </c>
      <c r="B76" s="287" t="s">
        <v>542</v>
      </c>
      <c r="C76" s="287" t="s">
        <v>543</v>
      </c>
      <c r="D76" s="288">
        <v>0.19</v>
      </c>
      <c r="E76" s="287">
        <v>80</v>
      </c>
      <c r="F76" s="287">
        <v>10</v>
      </c>
    </row>
    <row r="77" spans="1:6" ht="12" customHeight="1">
      <c r="A77" s="149">
        <v>70</v>
      </c>
      <c r="B77" s="287" t="s">
        <v>544</v>
      </c>
      <c r="C77" s="287" t="s">
        <v>545</v>
      </c>
      <c r="D77" s="288">
        <v>0.42</v>
      </c>
      <c r="E77" s="287">
        <v>80</v>
      </c>
      <c r="F77" s="287">
        <v>1</v>
      </c>
    </row>
    <row r="78" spans="1:6" ht="12" customHeight="1">
      <c r="A78" s="149">
        <v>71</v>
      </c>
      <c r="B78" s="287" t="s">
        <v>546</v>
      </c>
      <c r="C78" s="293" t="s">
        <v>547</v>
      </c>
      <c r="D78" s="288">
        <v>9.6</v>
      </c>
      <c r="E78" s="287">
        <v>80</v>
      </c>
      <c r="F78" s="287">
        <v>10</v>
      </c>
    </row>
    <row r="79" spans="1:6" ht="12" customHeight="1">
      <c r="A79" s="149">
        <v>72</v>
      </c>
      <c r="B79" s="287" t="s">
        <v>548</v>
      </c>
      <c r="C79" s="287" t="s">
        <v>549</v>
      </c>
      <c r="D79" s="291">
        <v>0.4</v>
      </c>
      <c r="E79" s="287">
        <v>80</v>
      </c>
      <c r="F79" s="287">
        <v>10</v>
      </c>
    </row>
    <row r="80" spans="1:6" ht="12" customHeight="1">
      <c r="A80" s="149">
        <v>73</v>
      </c>
      <c r="B80" s="287" t="s">
        <v>550</v>
      </c>
      <c r="C80" s="287" t="s">
        <v>551</v>
      </c>
      <c r="D80" s="288">
        <v>10</v>
      </c>
      <c r="E80" s="287">
        <v>80</v>
      </c>
      <c r="F80" s="287">
        <v>10</v>
      </c>
    </row>
    <row r="81" spans="1:6" ht="12" customHeight="1">
      <c r="A81" s="149">
        <v>74</v>
      </c>
      <c r="B81" s="287" t="s">
        <v>552</v>
      </c>
      <c r="C81" s="287" t="s">
        <v>553</v>
      </c>
      <c r="D81" s="288">
        <v>6.7</v>
      </c>
      <c r="E81" s="287">
        <v>80</v>
      </c>
      <c r="F81" s="287">
        <v>10</v>
      </c>
    </row>
    <row r="82" spans="1:6" ht="12" customHeight="1">
      <c r="A82" s="149">
        <v>75</v>
      </c>
      <c r="B82" s="287" t="s">
        <v>554</v>
      </c>
      <c r="C82" s="287" t="s">
        <v>555</v>
      </c>
      <c r="D82" s="288">
        <v>2.2</v>
      </c>
      <c r="E82" s="287">
        <v>80</v>
      </c>
      <c r="F82" s="287">
        <v>10</v>
      </c>
    </row>
    <row r="83" spans="1:6" ht="12" customHeight="1">
      <c r="A83" s="149">
        <v>76</v>
      </c>
      <c r="B83" s="287" t="s">
        <v>556</v>
      </c>
      <c r="C83" s="287" t="s">
        <v>557</v>
      </c>
      <c r="D83" s="288">
        <v>1.5</v>
      </c>
      <c r="E83" s="287">
        <v>80</v>
      </c>
      <c r="F83" s="287">
        <v>10</v>
      </c>
    </row>
    <row r="84" spans="1:6" ht="12" customHeight="1">
      <c r="A84" s="149">
        <v>77</v>
      </c>
      <c r="B84" s="287" t="s">
        <v>558</v>
      </c>
      <c r="C84" s="287" t="s">
        <v>559</v>
      </c>
      <c r="D84" s="288">
        <v>1.5</v>
      </c>
      <c r="E84" s="287">
        <v>80</v>
      </c>
      <c r="F84" s="287">
        <v>10</v>
      </c>
    </row>
    <row r="85" spans="1:6" ht="12" customHeight="1">
      <c r="A85" s="149">
        <v>78</v>
      </c>
      <c r="B85" s="287" t="s">
        <v>560</v>
      </c>
      <c r="C85" s="287" t="s">
        <v>561</v>
      </c>
      <c r="D85" s="294">
        <v>0.02</v>
      </c>
      <c r="E85" s="287">
        <v>80</v>
      </c>
      <c r="F85" s="287">
        <v>10</v>
      </c>
    </row>
    <row r="86" spans="1:6" ht="12" customHeight="1">
      <c r="A86" s="149">
        <v>79</v>
      </c>
      <c r="B86" s="287" t="s">
        <v>562</v>
      </c>
      <c r="C86" s="287" t="s">
        <v>563</v>
      </c>
      <c r="D86" s="288">
        <v>0.14</v>
      </c>
      <c r="E86" s="287">
        <v>80</v>
      </c>
      <c r="F86" s="287">
        <v>10</v>
      </c>
    </row>
    <row r="87" spans="1:6" ht="12" customHeight="1">
      <c r="A87" s="149">
        <v>80</v>
      </c>
      <c r="B87" s="287" t="s">
        <v>564</v>
      </c>
      <c r="C87" s="287" t="s">
        <v>565</v>
      </c>
      <c r="D87" s="288">
        <v>0.15</v>
      </c>
      <c r="E87" s="287">
        <v>80</v>
      </c>
      <c r="F87" s="287">
        <v>10</v>
      </c>
    </row>
    <row r="88" spans="1:6" ht="12" customHeight="1">
      <c r="A88" s="149">
        <v>81</v>
      </c>
      <c r="B88" s="287" t="s">
        <v>566</v>
      </c>
      <c r="C88" s="287" t="s">
        <v>567</v>
      </c>
      <c r="D88" s="288">
        <v>1.2</v>
      </c>
      <c r="E88" s="287">
        <v>5</v>
      </c>
      <c r="F88" s="287">
        <v>5</v>
      </c>
    </row>
    <row r="89" spans="1:6" ht="12" customHeight="1">
      <c r="A89" s="149">
        <v>82</v>
      </c>
      <c r="B89" s="289" t="s">
        <v>568</v>
      </c>
      <c r="C89" s="290" t="s">
        <v>569</v>
      </c>
      <c r="D89" s="277">
        <v>10</v>
      </c>
      <c r="E89" s="289">
        <v>80</v>
      </c>
      <c r="F89" s="289">
        <v>10</v>
      </c>
    </row>
    <row r="90" spans="1:6" ht="12" customHeight="1">
      <c r="A90" s="149">
        <v>83</v>
      </c>
      <c r="B90" s="287" t="s">
        <v>570</v>
      </c>
      <c r="C90" s="287" t="s">
        <v>571</v>
      </c>
      <c r="D90" s="288">
        <v>0.099</v>
      </c>
      <c r="E90" s="287">
        <v>80</v>
      </c>
      <c r="F90" s="287">
        <v>10</v>
      </c>
    </row>
    <row r="91" spans="1:6" ht="12" customHeight="1">
      <c r="A91" s="149">
        <v>84</v>
      </c>
      <c r="B91" s="287" t="s">
        <v>572</v>
      </c>
      <c r="C91" s="287" t="s">
        <v>573</v>
      </c>
      <c r="D91" s="291">
        <v>0.2</v>
      </c>
      <c r="E91" s="287">
        <v>80</v>
      </c>
      <c r="F91" s="287">
        <v>10</v>
      </c>
    </row>
    <row r="92" spans="1:6" ht="12" customHeight="1">
      <c r="A92" s="149">
        <v>85</v>
      </c>
      <c r="B92" s="287" t="s">
        <v>574</v>
      </c>
      <c r="C92" s="287" t="s">
        <v>386</v>
      </c>
      <c r="D92" s="288">
        <v>14</v>
      </c>
      <c r="E92" s="287">
        <v>80</v>
      </c>
      <c r="F92" s="287">
        <v>10</v>
      </c>
    </row>
    <row r="93" spans="1:6" ht="12" customHeight="1">
      <c r="A93" s="149">
        <v>86</v>
      </c>
      <c r="B93" s="287" t="s">
        <v>575</v>
      </c>
      <c r="C93" s="287" t="s">
        <v>576</v>
      </c>
      <c r="D93" s="288">
        <v>6.9</v>
      </c>
      <c r="E93" s="287">
        <v>80</v>
      </c>
      <c r="F93" s="287">
        <v>10</v>
      </c>
    </row>
    <row r="94" spans="1:6" ht="12" customHeight="1">
      <c r="A94" s="149">
        <v>87</v>
      </c>
      <c r="B94" s="287" t="s">
        <v>577</v>
      </c>
      <c r="C94" s="287" t="s">
        <v>578</v>
      </c>
      <c r="D94" s="288">
        <v>0.012</v>
      </c>
      <c r="E94" s="287">
        <v>80</v>
      </c>
      <c r="F94" s="287">
        <v>10</v>
      </c>
    </row>
    <row r="95" spans="1:6" ht="12" customHeight="1">
      <c r="A95" s="149">
        <v>88</v>
      </c>
      <c r="B95" s="287" t="s">
        <v>579</v>
      </c>
      <c r="C95" s="287" t="s">
        <v>580</v>
      </c>
      <c r="D95" s="295">
        <v>5</v>
      </c>
      <c r="E95" s="287">
        <v>80</v>
      </c>
      <c r="F95" s="287">
        <v>10</v>
      </c>
    </row>
    <row r="96" spans="1:6" ht="12" customHeight="1">
      <c r="A96" s="149">
        <v>89</v>
      </c>
      <c r="B96" s="287" t="s">
        <v>581</v>
      </c>
      <c r="C96" s="287" t="s">
        <v>582</v>
      </c>
      <c r="D96" s="288">
        <v>0.15</v>
      </c>
      <c r="E96" s="287">
        <v>5</v>
      </c>
      <c r="F96" s="287">
        <v>5</v>
      </c>
    </row>
    <row r="97" spans="1:6" ht="12" customHeight="1">
      <c r="A97" s="149">
        <v>90</v>
      </c>
      <c r="B97" s="287" t="s">
        <v>583</v>
      </c>
      <c r="C97" s="287" t="s">
        <v>584</v>
      </c>
      <c r="D97" s="288" t="s">
        <v>585</v>
      </c>
      <c r="E97" s="287">
        <v>5</v>
      </c>
      <c r="F97" s="287">
        <v>5</v>
      </c>
    </row>
    <row r="98" spans="1:6" ht="12" customHeight="1">
      <c r="A98" s="149">
        <v>91</v>
      </c>
      <c r="B98" s="287" t="s">
        <v>586</v>
      </c>
      <c r="C98" s="287" t="s">
        <v>584</v>
      </c>
      <c r="D98" s="288">
        <v>0.046</v>
      </c>
      <c r="E98" s="287">
        <v>5</v>
      </c>
      <c r="F98" s="287">
        <v>5</v>
      </c>
    </row>
    <row r="99" spans="1:6" ht="12" customHeight="1">
      <c r="A99" s="242"/>
      <c r="B99" s="296"/>
      <c r="C99" s="296"/>
      <c r="D99" s="297"/>
      <c r="E99" s="296"/>
      <c r="F99" s="296"/>
    </row>
    <row r="100" ht="12" customHeight="1">
      <c r="B100" s="135" t="s">
        <v>587</v>
      </c>
    </row>
    <row r="101" spans="1:6" ht="12" customHeight="1">
      <c r="A101" s="149">
        <v>92</v>
      </c>
      <c r="B101" s="287" t="s">
        <v>536</v>
      </c>
      <c r="C101" s="287" t="s">
        <v>537</v>
      </c>
      <c r="D101" s="288">
        <v>0.22</v>
      </c>
      <c r="E101" s="287">
        <v>20</v>
      </c>
      <c r="F101" s="287">
        <v>5</v>
      </c>
    </row>
    <row r="102" spans="1:6" ht="12" customHeight="1">
      <c r="A102" s="149">
        <v>93</v>
      </c>
      <c r="B102" s="287" t="s">
        <v>588</v>
      </c>
      <c r="C102" s="287" t="s">
        <v>496</v>
      </c>
      <c r="D102" s="288">
        <v>0.82</v>
      </c>
      <c r="E102" s="287">
        <v>20</v>
      </c>
      <c r="F102" s="287">
        <v>5</v>
      </c>
    </row>
    <row r="103" spans="1:6" ht="12" customHeight="1">
      <c r="A103" s="149">
        <v>94</v>
      </c>
      <c r="B103" s="287" t="s">
        <v>589</v>
      </c>
      <c r="C103" s="287" t="s">
        <v>431</v>
      </c>
      <c r="D103" s="288">
        <v>19</v>
      </c>
      <c r="E103" s="287">
        <v>20</v>
      </c>
      <c r="F103" s="287">
        <v>5</v>
      </c>
    </row>
    <row r="104" spans="1:6" ht="12" customHeight="1">
      <c r="A104" s="149">
        <v>95</v>
      </c>
      <c r="B104" s="287" t="s">
        <v>590</v>
      </c>
      <c r="C104" s="287" t="s">
        <v>591</v>
      </c>
      <c r="D104" s="295">
        <v>2</v>
      </c>
      <c r="E104" s="287">
        <v>20</v>
      </c>
      <c r="F104" s="287">
        <v>5</v>
      </c>
    </row>
    <row r="105" ht="12" customHeight="1">
      <c r="B105" s="283" t="s">
        <v>485</v>
      </c>
    </row>
  </sheetData>
  <printOptions/>
  <pageMargins left="0.75" right="0.75" top="1" bottom="1" header="0.512" footer="0.512"/>
  <pageSetup firstPageNumber="14" useFirstPageNumber="1" horizontalDpi="600" verticalDpi="600" orientation="portrait" paperSize="9" r:id="rId1"/>
  <headerFooter alignWithMargins="0">
    <oddFooter>&amp;C&amp;P</oddFooter>
  </headerFooter>
  <rowBreaks count="1" manualBreakCount="1">
    <brk id="4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三重県</cp:lastModifiedBy>
  <cp:lastPrinted>2002-05-27T09:59:55Z</cp:lastPrinted>
  <dcterms:created xsi:type="dcterms:W3CDTF">2002-05-15T13:07:57Z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