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330" windowWidth="14430" windowHeight="6345" tabRatio="900" activeTab="0"/>
  </bookViews>
  <sheets>
    <sheet name="57 海面漁業経営体数（階層、組織別）" sheetId="1" r:id="rId1"/>
  </sheets>
  <definedNames/>
  <calcPr fullCalcOnLoad="1"/>
</workbook>
</file>

<file path=xl/sharedStrings.xml><?xml version="1.0" encoding="utf-8"?>
<sst xmlns="http://schemas.openxmlformats.org/spreadsheetml/2006/main" count="469" uniqueCount="98">
  <si>
    <t>漁</t>
  </si>
  <si>
    <t>船</t>
  </si>
  <si>
    <t>業</t>
  </si>
  <si>
    <t>海        面        養        殖        業</t>
  </si>
  <si>
    <t>総  数</t>
  </si>
  <si>
    <t>計</t>
  </si>
  <si>
    <t>動</t>
  </si>
  <si>
    <t>力</t>
  </si>
  <si>
    <t>地びき網</t>
  </si>
  <si>
    <t>1t未満</t>
  </si>
  <si>
    <t>10～20</t>
  </si>
  <si>
    <t>20～30</t>
  </si>
  <si>
    <t>30～50</t>
  </si>
  <si>
    <t>50～100</t>
  </si>
  <si>
    <t>養　殖</t>
  </si>
  <si>
    <t>個  人  経  営</t>
  </si>
  <si>
    <t>会  社  経  営</t>
  </si>
  <si>
    <t>-</t>
  </si>
  <si>
    <t>漁  協  経  営</t>
  </si>
  <si>
    <t>漁業生産組合経営</t>
  </si>
  <si>
    <t>共  同  経  営</t>
  </si>
  <si>
    <t>単位：経営体</t>
  </si>
  <si>
    <t>大  型
定置網</t>
  </si>
  <si>
    <t>小  型
定置網</t>
  </si>
  <si>
    <t>伊勢市</t>
  </si>
  <si>
    <t>松阪市</t>
  </si>
  <si>
    <t>桑名市</t>
  </si>
  <si>
    <t>鈴鹿市</t>
  </si>
  <si>
    <t>尾鷲市</t>
  </si>
  <si>
    <t>鳥羽市</t>
  </si>
  <si>
    <t>熊野市</t>
  </si>
  <si>
    <t>木曽岬町</t>
  </si>
  <si>
    <t>川越町</t>
  </si>
  <si>
    <t>明和町</t>
  </si>
  <si>
    <t>御浜町</t>
  </si>
  <si>
    <t>紀宝町</t>
  </si>
  <si>
    <t>ぶり類</t>
  </si>
  <si>
    <t>漁  船
非使用</t>
  </si>
  <si>
    <t>真　珠</t>
  </si>
  <si>
    <t>その他の</t>
  </si>
  <si>
    <t>小　計</t>
  </si>
  <si>
    <t>1～3</t>
  </si>
  <si>
    <t>3 ～ 5</t>
  </si>
  <si>
    <t>5～10</t>
  </si>
  <si>
    <t>200～
   500</t>
  </si>
  <si>
    <t>500～
  1000</t>
  </si>
  <si>
    <t>1000t
以　上</t>
  </si>
  <si>
    <t>養　　　殖</t>
  </si>
  <si>
    <t>四日市市</t>
  </si>
  <si>
    <t>のり類</t>
  </si>
  <si>
    <t>かき類</t>
  </si>
  <si>
    <t>わかめ類</t>
  </si>
  <si>
    <t>養　　殖</t>
  </si>
  <si>
    <t>まだい</t>
  </si>
  <si>
    <t>養  殖</t>
  </si>
  <si>
    <t xml:space="preserve">  ２ 階層区分は、漁獲金額が最も多いもので、漁船階層、定置網、地びき網、海面養殖業の各階層に分類し､</t>
  </si>
  <si>
    <t xml:space="preserve">     漁船階層の動力船は使用した動力船の合計トン数によって区分した。</t>
  </si>
  <si>
    <t>注１ ｢漁業センサス｣及び｢海面漁業生産統計調査｣による。総数は海面漁業・海面養殖業の合算値。以下同じ。</t>
  </si>
  <si>
    <t>志摩市</t>
  </si>
  <si>
    <t>大紀町</t>
  </si>
  <si>
    <t>南伊勢町</t>
  </si>
  <si>
    <t>紀北町</t>
  </si>
  <si>
    <t>津市</t>
  </si>
  <si>
    <t>-</t>
  </si>
  <si>
    <t>-</t>
  </si>
  <si>
    <t>100～
   200</t>
  </si>
  <si>
    <t>その他</t>
  </si>
  <si>
    <t>船外機</t>
  </si>
  <si>
    <t>付漁船</t>
  </si>
  <si>
    <t xml:space="preserve">     ただし、船外機付き船は、平成19年値(19.1.1)までは、動力船の合計トン数には含めていない。また、</t>
  </si>
  <si>
    <t xml:space="preserve">     船外機付き船のみ使用のものは動力１t未満に区分している。平成20年値(20.11.1)は、船外機付き船の</t>
  </si>
  <si>
    <t xml:space="preserve">     み使用は動力1t未満から分離した。</t>
  </si>
  <si>
    <t>　６ この表でいう真珠養殖には真珠母貝養殖を含む。</t>
  </si>
  <si>
    <t>　５ 海面養殖業の養殖種類の中には、種苗養殖経営体を含む。</t>
  </si>
  <si>
    <t>注３　平成20年値(20.11.1)より地びき網は漁船使用に含まれ、その分類は使用した</t>
  </si>
  <si>
    <t>　　　漁船で判断。</t>
  </si>
  <si>
    <t>　４　平成20年値(20.11.1)より「官公庁・学校・試験場経営」が調査対象外となっ</t>
  </si>
  <si>
    <t>　　　産業分類上「漁業」に分類されるものは「その他」に分類。</t>
  </si>
  <si>
    <t>　　　たが、その内都道府県の機関である栽培漁業センターや水産増殖センター等</t>
  </si>
  <si>
    <t>無動
力船</t>
  </si>
  <si>
    <t xml:space="preserve">５７.  海        面        漁        業        </t>
  </si>
  <si>
    <t xml:space="preserve">        経       営       体       数 （ 階 層 、 組 織 別 ）</t>
  </si>
  <si>
    <t xml:space="preserve"> 平成15. 11.1(セ）</t>
  </si>
  <si>
    <t>　   17. 1.1</t>
  </si>
  <si>
    <t>　   18. 1.1</t>
  </si>
  <si>
    <t>　   19. 1.1</t>
  </si>
  <si>
    <t>　   20. 11.1(セ)</t>
  </si>
  <si>
    <t>　   25. 11.1(セ)</t>
  </si>
  <si>
    <t>-</t>
  </si>
  <si>
    <t>x</t>
  </si>
  <si>
    <t>x</t>
  </si>
  <si>
    <t>x</t>
  </si>
  <si>
    <t>-</t>
  </si>
  <si>
    <t>-</t>
  </si>
  <si>
    <t>-</t>
  </si>
  <si>
    <t>-</t>
  </si>
  <si>
    <t>　 戦略企画部統計課「漁業センサス結果報告書」</t>
  </si>
  <si>
    <t>資料 東海農政局「東海農林水産統計年報」 　</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</si>
</sst>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Red]\(#,##0\)"/>
    <numFmt numFmtId="178" formatCode="0_ "/>
    <numFmt numFmtId="179" formatCode="0_);\(0\)"/>
    <numFmt numFmtId="180" formatCode="0.0;[Red]0.0"/>
    <numFmt numFmtId="181" formatCode="#,##0.0;\-#,##0.0"/>
    <numFmt numFmtId="182" formatCode="0.0"/>
    <numFmt numFmtId="183" formatCode="0.0_);[Red]\(0.0\)"/>
    <numFmt numFmtId="184" formatCode="0;[Red]0"/>
    <numFmt numFmtId="185" formatCode="#,##0;[Red]#,##0"/>
    <numFmt numFmtId="186" formatCode="#,##0.0;[Red]#,##0.0"/>
    <numFmt numFmtId="187" formatCode="#,##0;&quot;△ &quot;#,##0"/>
    <numFmt numFmtId="188" formatCode="_ * #,##0;_ * \-#,##0_ ;_ * &quot;-&quot;;_ @_ "/>
    <numFmt numFmtId="189" formatCode="0;&quot;△ &quot;0"/>
    <numFmt numFmtId="190" formatCode="_ * #,##0_ ;_ * \-#,##0_ ;_ * &quot;-&quot;;_ @_ "/>
    <numFmt numFmtId="191" formatCode="_ * #,##0_ ;_ * \-#,##0_ ;_ * &quot;-&quot;\ ;_ @_ "/>
    <numFmt numFmtId="192" formatCode="#&quot; &quot;###&quot; &quot;##0"/>
    <numFmt numFmtId="193" formatCode="#\ ###\ ###\ ##0"/>
    <numFmt numFmtId="194" formatCode="###\ ###\ ###\ ##0;&quot;△&quot;###\ ###\ ###\ ##0;&quot;-&quot;;@"/>
    <numFmt numFmtId="195" formatCode="0.0%"/>
    <numFmt numFmtId="196" formatCode="0.00000000%"/>
    <numFmt numFmtId="197" formatCode="#,##0_ "/>
  </numFmts>
  <fonts count="48">
    <font>
      <sz val="11"/>
      <name val="ＭＳ Ｐゴシック"/>
      <family val="3"/>
    </font>
    <font>
      <sz val="14"/>
      <name val="Terminal"/>
      <family val="0"/>
    </font>
    <font>
      <sz val="14"/>
      <name val="ＭＳ 明朝"/>
      <family val="1"/>
    </font>
    <font>
      <sz val="12"/>
      <name val="ＭＳ 明朝"/>
      <family val="1"/>
    </font>
    <font>
      <sz val="13"/>
      <name val="ＭＳ 明朝"/>
      <family val="1"/>
    </font>
    <font>
      <sz val="14"/>
      <name val="ＭＳ ゴシック"/>
      <family val="3"/>
    </font>
    <font>
      <sz val="14"/>
      <name val="ＭＳ Ｐ明朝"/>
      <family val="1"/>
    </font>
    <font>
      <sz val="13"/>
      <name val="ＭＳ Ｐ明朝"/>
      <family val="1"/>
    </font>
    <font>
      <sz val="20"/>
      <name val="ＭＳ ゴシック"/>
      <family val="3"/>
    </font>
    <font>
      <u val="single"/>
      <sz val="8.25"/>
      <color indexed="12"/>
      <name val="ＭＳ Ｐゴシック"/>
      <family val="3"/>
    </font>
    <font>
      <u val="single"/>
      <sz val="8.25"/>
      <color indexed="36"/>
      <name val="ＭＳ Ｐゴシック"/>
      <family val="3"/>
    </font>
    <font>
      <b/>
      <sz val="20"/>
      <name val="ＭＳ ゴシック"/>
      <family val="3"/>
    </font>
    <font>
      <sz val="13.5"/>
      <name val="ＭＳ 明朝"/>
      <family val="1"/>
    </font>
    <font>
      <sz val="13.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double"/>
      <bottom>
        <color indexed="63"/>
      </bottom>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37" fontId="1" fillId="0" borderId="0">
      <alignment/>
      <protection/>
    </xf>
    <xf numFmtId="37" fontId="1" fillId="0" borderId="0">
      <alignment/>
      <protection/>
    </xf>
    <xf numFmtId="0" fontId="10" fillId="0" borderId="0" applyNumberFormat="0" applyFill="0" applyBorder="0" applyAlignment="0" applyProtection="0"/>
    <xf numFmtId="0" fontId="47" fillId="32" borderId="0" applyNumberFormat="0" applyBorder="0" applyAlignment="0" applyProtection="0"/>
  </cellStyleXfs>
  <cellXfs count="88">
    <xf numFmtId="0" fontId="0" fillId="0" borderId="0" xfId="0" applyAlignment="1">
      <alignment/>
    </xf>
    <xf numFmtId="37" fontId="2" fillId="0" borderId="0" xfId="62" applyFont="1" applyFill="1">
      <alignment/>
      <protection/>
    </xf>
    <xf numFmtId="37" fontId="2" fillId="0" borderId="0" xfId="61" applyFont="1" applyAlignment="1" applyProtection="1">
      <alignment horizontal="right"/>
      <protection/>
    </xf>
    <xf numFmtId="37" fontId="2" fillId="0" borderId="10" xfId="62" applyFont="1" applyFill="1" applyBorder="1">
      <alignment/>
      <protection/>
    </xf>
    <xf numFmtId="0" fontId="2" fillId="0" borderId="11" xfId="62" applyNumberFormat="1" applyFont="1" applyFill="1" applyBorder="1" applyAlignment="1">
      <alignment vertical="center"/>
      <protection/>
    </xf>
    <xf numFmtId="37" fontId="2" fillId="0" borderId="0" xfId="62" applyFont="1" applyFill="1" applyAlignment="1" applyProtection="1">
      <alignment horizontal="right"/>
      <protection/>
    </xf>
    <xf numFmtId="37" fontId="2" fillId="0" borderId="12" xfId="62" applyFont="1" applyFill="1" applyBorder="1">
      <alignment/>
      <protection/>
    </xf>
    <xf numFmtId="37" fontId="2" fillId="0" borderId="0" xfId="62" applyFont="1" applyFill="1" applyBorder="1" applyAlignment="1">
      <alignment horizontal="right"/>
      <protection/>
    </xf>
    <xf numFmtId="37" fontId="2" fillId="0" borderId="12" xfId="62" applyFont="1" applyFill="1" applyBorder="1" applyAlignment="1">
      <alignment horizontal="right"/>
      <protection/>
    </xf>
    <xf numFmtId="188" fontId="2" fillId="0" borderId="0" xfId="62" applyNumberFormat="1" applyFont="1" applyFill="1" applyBorder="1" applyAlignment="1">
      <alignment horizontal="right"/>
      <protection/>
    </xf>
    <xf numFmtId="190" fontId="2" fillId="0" borderId="12" xfId="62" applyNumberFormat="1" applyFont="1" applyFill="1" applyBorder="1" applyAlignment="1">
      <alignment horizontal="right"/>
      <protection/>
    </xf>
    <xf numFmtId="37" fontId="8" fillId="0" borderId="0" xfId="62" applyFont="1" applyFill="1" applyAlignment="1" applyProtection="1" quotePrefix="1">
      <alignment horizontal="left"/>
      <protection/>
    </xf>
    <xf numFmtId="37" fontId="1" fillId="0" borderId="0" xfId="62" applyFont="1" applyFill="1">
      <alignment/>
      <protection/>
    </xf>
    <xf numFmtId="37" fontId="8" fillId="0" borderId="0" xfId="62" applyFont="1" applyFill="1" applyAlignment="1" applyProtection="1">
      <alignment horizontal="right"/>
      <protection/>
    </xf>
    <xf numFmtId="37" fontId="5" fillId="0" borderId="10" xfId="62" applyFont="1" applyFill="1" applyBorder="1" applyAlignment="1" applyProtection="1">
      <alignment horizontal="left"/>
      <protection/>
    </xf>
    <xf numFmtId="37" fontId="2" fillId="0" borderId="10" xfId="62" applyFont="1" applyFill="1" applyBorder="1" applyAlignment="1">
      <alignment horizontal="right"/>
      <protection/>
    </xf>
    <xf numFmtId="0" fontId="2" fillId="0" borderId="0" xfId="62" applyNumberFormat="1" applyFont="1" applyFill="1" applyAlignment="1">
      <alignment vertical="center"/>
      <protection/>
    </xf>
    <xf numFmtId="0" fontId="2" fillId="0" borderId="13" xfId="62" applyNumberFormat="1" applyFont="1" applyFill="1" applyBorder="1" applyAlignment="1">
      <alignment vertical="center"/>
      <protection/>
    </xf>
    <xf numFmtId="0" fontId="2" fillId="0" borderId="12" xfId="62" applyNumberFormat="1" applyFont="1" applyFill="1" applyBorder="1" applyAlignment="1" applyProtection="1">
      <alignment horizontal="center" vertical="center"/>
      <protection/>
    </xf>
    <xf numFmtId="0" fontId="2" fillId="0" borderId="12" xfId="62" applyNumberFormat="1" applyFont="1" applyFill="1" applyBorder="1" applyAlignment="1">
      <alignment vertical="center"/>
      <protection/>
    </xf>
    <xf numFmtId="0" fontId="2" fillId="0" borderId="12" xfId="62" applyNumberFormat="1" applyFont="1" applyFill="1" applyBorder="1" applyAlignment="1" applyProtection="1">
      <alignment horizontal="centerContinuous" vertical="center"/>
      <protection/>
    </xf>
    <xf numFmtId="0" fontId="2" fillId="0" borderId="12" xfId="62" applyNumberFormat="1" applyFont="1" applyFill="1" applyBorder="1" applyAlignment="1">
      <alignment horizontal="centerContinuous" vertical="center"/>
      <protection/>
    </xf>
    <xf numFmtId="0" fontId="2" fillId="0" borderId="13" xfId="62" applyNumberFormat="1" applyFont="1" applyFill="1" applyBorder="1" applyAlignment="1" applyProtection="1">
      <alignment horizontal="center"/>
      <protection/>
    </xf>
    <xf numFmtId="0" fontId="6" fillId="0" borderId="13" xfId="62" applyNumberFormat="1" applyFont="1" applyFill="1" applyBorder="1" applyAlignment="1" applyProtection="1">
      <alignment horizontal="center"/>
      <protection/>
    </xf>
    <xf numFmtId="0" fontId="2" fillId="0" borderId="14" xfId="62" applyNumberFormat="1" applyFont="1" applyFill="1" applyBorder="1" applyAlignment="1" applyProtection="1">
      <alignment horizontal="center"/>
      <protection/>
    </xf>
    <xf numFmtId="0" fontId="2" fillId="0" borderId="15" xfId="62" applyNumberFormat="1" applyFont="1" applyFill="1" applyBorder="1" applyAlignment="1" applyProtection="1">
      <alignment horizontal="center" vertical="center" wrapText="1"/>
      <protection/>
    </xf>
    <xf numFmtId="0" fontId="2" fillId="0" borderId="11" xfId="62" applyNumberFormat="1" applyFont="1" applyFill="1" applyBorder="1" applyAlignment="1" applyProtection="1">
      <alignment horizontal="center" vertical="center"/>
      <protection/>
    </xf>
    <xf numFmtId="0" fontId="2" fillId="0" borderId="16" xfId="62" applyNumberFormat="1" applyFont="1" applyFill="1" applyBorder="1" applyAlignment="1" applyProtection="1">
      <alignment horizontal="center" vertical="center" wrapText="1"/>
      <protection/>
    </xf>
    <xf numFmtId="0" fontId="2" fillId="0" borderId="11" xfId="62" applyNumberFormat="1" applyFont="1" applyFill="1" applyBorder="1" applyAlignment="1" applyProtection="1">
      <alignment horizontal="center" vertical="center" wrapText="1"/>
      <protection/>
    </xf>
    <xf numFmtId="0" fontId="2" fillId="0" borderId="11" xfId="62" applyNumberFormat="1" applyFont="1" applyFill="1" applyBorder="1" applyAlignment="1" applyProtection="1">
      <alignment horizontal="center" vertical="top"/>
      <protection/>
    </xf>
    <xf numFmtId="0" fontId="6" fillId="0" borderId="11" xfId="62" applyNumberFormat="1" applyFont="1" applyFill="1" applyBorder="1" applyAlignment="1" applyProtection="1">
      <alignment horizontal="center" vertical="top"/>
      <protection/>
    </xf>
    <xf numFmtId="37" fontId="2" fillId="0" borderId="0" xfId="62" applyFont="1" applyFill="1" applyBorder="1" applyAlignment="1" applyProtection="1">
      <alignment horizontal="right"/>
      <protection/>
    </xf>
    <xf numFmtId="37" fontId="2" fillId="0" borderId="0" xfId="62" applyFont="1" applyFill="1" applyAlignment="1" applyProtection="1">
      <alignment horizontal="right"/>
      <protection locked="0"/>
    </xf>
    <xf numFmtId="37" fontId="2" fillId="0" borderId="17" xfId="62" applyFont="1" applyFill="1" applyBorder="1" applyAlignment="1" applyProtection="1">
      <alignment horizontal="left"/>
      <protection/>
    </xf>
    <xf numFmtId="37" fontId="2" fillId="0" borderId="17" xfId="62" applyFont="1" applyFill="1" applyBorder="1" applyAlignment="1" applyProtection="1" quotePrefix="1">
      <alignment horizontal="left"/>
      <protection/>
    </xf>
    <xf numFmtId="37" fontId="2" fillId="0" borderId="0" xfId="62" applyFont="1" applyFill="1" applyBorder="1" applyAlignment="1" applyProtection="1">
      <alignment/>
      <protection locked="0"/>
    </xf>
    <xf numFmtId="37" fontId="2" fillId="0" borderId="18" xfId="62" applyFont="1" applyFill="1" applyBorder="1">
      <alignment/>
      <protection/>
    </xf>
    <xf numFmtId="37" fontId="2" fillId="0" borderId="0" xfId="62" applyFont="1" applyFill="1" applyAlignment="1">
      <alignment vertical="center"/>
      <protection/>
    </xf>
    <xf numFmtId="37" fontId="2" fillId="0" borderId="0" xfId="62" applyFont="1" applyFill="1" applyAlignment="1" applyProtection="1">
      <alignment horizontal="distributed" vertical="center"/>
      <protection/>
    </xf>
    <xf numFmtId="37" fontId="2" fillId="0" borderId="17" xfId="62" applyFont="1" applyFill="1" applyBorder="1" applyAlignment="1" applyProtection="1">
      <alignment horizontal="distributed" vertical="center"/>
      <protection/>
    </xf>
    <xf numFmtId="37" fontId="7" fillId="0" borderId="0" xfId="62" applyFont="1" applyFill="1" applyAlignment="1" applyProtection="1">
      <alignment horizontal="distributed" vertical="center"/>
      <protection/>
    </xf>
    <xf numFmtId="37" fontId="7" fillId="0" borderId="17" xfId="62" applyFont="1" applyFill="1" applyBorder="1" applyAlignment="1" applyProtection="1">
      <alignment horizontal="distributed" vertical="center"/>
      <protection/>
    </xf>
    <xf numFmtId="37" fontId="2" fillId="0" borderId="0" xfId="62" applyFont="1" applyFill="1" applyBorder="1" applyAlignment="1">
      <alignment vertical="center"/>
      <protection/>
    </xf>
    <xf numFmtId="37" fontId="4" fillId="0" borderId="0" xfId="62" applyFont="1" applyFill="1" applyBorder="1" applyAlignment="1" applyProtection="1">
      <alignment horizontal="distributed" vertical="center" wrapText="1"/>
      <protection/>
    </xf>
    <xf numFmtId="37" fontId="4" fillId="0" borderId="17" xfId="62" applyFont="1" applyFill="1" applyBorder="1" applyAlignment="1" applyProtection="1">
      <alignment horizontal="distributed" vertical="center" wrapText="1"/>
      <protection/>
    </xf>
    <xf numFmtId="37" fontId="2" fillId="0" borderId="12" xfId="62" applyFont="1" applyFill="1" applyBorder="1" applyAlignment="1">
      <alignment vertical="center"/>
      <protection/>
    </xf>
    <xf numFmtId="37" fontId="4" fillId="0" borderId="12" xfId="62" applyFont="1" applyFill="1" applyBorder="1" applyAlignment="1" applyProtection="1">
      <alignment horizontal="distributed" vertical="center" wrapText="1"/>
      <protection/>
    </xf>
    <xf numFmtId="37" fontId="4" fillId="0" borderId="18" xfId="62" applyFont="1" applyFill="1" applyBorder="1" applyAlignment="1" applyProtection="1">
      <alignment horizontal="distributed" vertical="center" wrapText="1"/>
      <protection/>
    </xf>
    <xf numFmtId="37" fontId="2" fillId="0" borderId="11" xfId="62" applyFont="1" applyFill="1" applyBorder="1" applyAlignment="1">
      <alignment horizontal="right"/>
      <protection/>
    </xf>
    <xf numFmtId="37" fontId="2" fillId="0" borderId="17" xfId="62" applyFont="1" applyFill="1" applyBorder="1">
      <alignment/>
      <protection/>
    </xf>
    <xf numFmtId="0" fontId="2" fillId="0" borderId="0" xfId="62" applyNumberFormat="1" applyFont="1" applyFill="1" applyAlignment="1" applyProtection="1">
      <alignment horizontal="left"/>
      <protection/>
    </xf>
    <xf numFmtId="0" fontId="2" fillId="0" borderId="0" xfId="62" applyNumberFormat="1" applyFont="1" applyFill="1">
      <alignment/>
      <protection/>
    </xf>
    <xf numFmtId="37" fontId="1" fillId="0" borderId="0" xfId="62" applyFont="1" applyFill="1" applyAlignment="1">
      <alignment/>
      <protection/>
    </xf>
    <xf numFmtId="37" fontId="2" fillId="0" borderId="0" xfId="62" applyFont="1" applyFill="1" applyAlignment="1" applyProtection="1">
      <alignment horizontal="distributed"/>
      <protection/>
    </xf>
    <xf numFmtId="37" fontId="2" fillId="0" borderId="19" xfId="62" applyFont="1" applyFill="1" applyBorder="1" applyAlignment="1">
      <alignment horizontal="right" vertical="center"/>
      <protection/>
    </xf>
    <xf numFmtId="37" fontId="2" fillId="0" borderId="0" xfId="62" applyFont="1" applyFill="1" applyBorder="1" applyAlignment="1">
      <alignment horizontal="right" vertical="center"/>
      <protection/>
    </xf>
    <xf numFmtId="0" fontId="2" fillId="0" borderId="14" xfId="62" applyNumberFormat="1" applyFont="1" applyFill="1" applyBorder="1" applyAlignment="1">
      <alignment vertical="center"/>
      <protection/>
    </xf>
    <xf numFmtId="0" fontId="2" fillId="0" borderId="15" xfId="62" applyNumberFormat="1" applyFont="1" applyFill="1" applyBorder="1" applyAlignment="1">
      <alignment vertical="center"/>
      <protection/>
    </xf>
    <xf numFmtId="37" fontId="8" fillId="0" borderId="0" xfId="62" applyFont="1" applyFill="1" applyAlignment="1" applyProtection="1">
      <alignment/>
      <protection/>
    </xf>
    <xf numFmtId="37" fontId="2" fillId="0" borderId="0" xfId="62" applyFont="1" applyFill="1" applyAlignment="1">
      <alignment/>
      <protection/>
    </xf>
    <xf numFmtId="0" fontId="2" fillId="0" borderId="0" xfId="62" applyNumberFormat="1" applyFont="1" applyFill="1" applyBorder="1" applyAlignment="1">
      <alignment vertical="center"/>
      <protection/>
    </xf>
    <xf numFmtId="37" fontId="12" fillId="0" borderId="0" xfId="62" applyFont="1" applyFill="1" applyAlignment="1" applyProtection="1" quotePrefix="1">
      <alignment horizontal="left"/>
      <protection/>
    </xf>
    <xf numFmtId="37" fontId="2" fillId="0" borderId="0" xfId="62" applyFont="1" applyAlignment="1">
      <alignment horizontal="right"/>
      <protection/>
    </xf>
    <xf numFmtId="38" fontId="2" fillId="0" borderId="0" xfId="49" applyFont="1" applyFill="1" applyBorder="1" applyAlignment="1">
      <alignment horizontal="right"/>
    </xf>
    <xf numFmtId="38" fontId="2" fillId="0" borderId="0" xfId="49" applyFont="1" applyFill="1" applyBorder="1" applyAlignment="1" applyProtection="1">
      <alignment horizontal="right" wrapText="1"/>
      <protection/>
    </xf>
    <xf numFmtId="38" fontId="2" fillId="0" borderId="0" xfId="49" applyFont="1" applyFill="1" applyBorder="1" applyAlignment="1" applyProtection="1">
      <alignment horizontal="right"/>
      <protection/>
    </xf>
    <xf numFmtId="37" fontId="13" fillId="0" borderId="0" xfId="62" applyFont="1" applyFill="1" applyAlignment="1" applyProtection="1" quotePrefix="1">
      <alignment horizontal="left"/>
      <protection/>
    </xf>
    <xf numFmtId="37" fontId="5" fillId="0" borderId="17" xfId="62" applyFont="1" applyFill="1" applyBorder="1" applyAlignment="1" applyProtection="1" quotePrefix="1">
      <alignment horizontal="left"/>
      <protection/>
    </xf>
    <xf numFmtId="37" fontId="5" fillId="0" borderId="0" xfId="62" applyFont="1" applyFill="1" applyAlignment="1" applyProtection="1">
      <alignment horizontal="right"/>
      <protection locked="0"/>
    </xf>
    <xf numFmtId="37" fontId="5" fillId="0" borderId="0" xfId="62" applyFont="1" applyFill="1" applyAlignment="1" applyProtection="1">
      <alignment horizontal="right"/>
      <protection/>
    </xf>
    <xf numFmtId="0" fontId="2" fillId="0" borderId="20" xfId="62" applyNumberFormat="1" applyFont="1" applyFill="1" applyBorder="1" applyAlignment="1">
      <alignment vertical="center"/>
      <protection/>
    </xf>
    <xf numFmtId="190" fontId="2" fillId="0" borderId="0" xfId="62" applyNumberFormat="1" applyFont="1" applyFill="1" applyBorder="1" applyAlignment="1">
      <alignment horizontal="right"/>
      <protection/>
    </xf>
    <xf numFmtId="37" fontId="5" fillId="0" borderId="0" xfId="62" applyFont="1" applyFill="1" applyBorder="1" applyAlignment="1" applyProtection="1">
      <alignment/>
      <protection locked="0"/>
    </xf>
    <xf numFmtId="37" fontId="5" fillId="0" borderId="0" xfId="62" applyFont="1" applyFill="1" applyBorder="1" applyAlignment="1" applyProtection="1">
      <alignment horizontal="right"/>
      <protection/>
    </xf>
    <xf numFmtId="37" fontId="2" fillId="0" borderId="21" xfId="62" applyFont="1" applyFill="1" applyBorder="1" applyAlignment="1">
      <alignment horizontal="right" vertical="center"/>
      <protection/>
    </xf>
    <xf numFmtId="37" fontId="2" fillId="0" borderId="13" xfId="62" applyFont="1" applyFill="1" applyBorder="1" applyAlignment="1">
      <alignment horizontal="right" vertical="center"/>
      <protection/>
    </xf>
    <xf numFmtId="190" fontId="2" fillId="0" borderId="0" xfId="62" applyNumberFormat="1" applyFont="1" applyFill="1" applyBorder="1" applyAlignment="1">
      <alignment horizontal="right" vertical="center"/>
      <protection/>
    </xf>
    <xf numFmtId="37" fontId="2" fillId="0" borderId="0" xfId="62" applyNumberFormat="1" applyFont="1" applyFill="1" applyBorder="1" applyAlignment="1">
      <alignment horizontal="right" vertical="center"/>
      <protection/>
    </xf>
    <xf numFmtId="37" fontId="2" fillId="0" borderId="13" xfId="62" applyFont="1" applyFill="1" applyBorder="1" applyAlignment="1">
      <alignment horizontal="right"/>
      <protection/>
    </xf>
    <xf numFmtId="37" fontId="2" fillId="0" borderId="12" xfId="62" applyFont="1" applyFill="1" applyBorder="1" applyAlignment="1" applyProtection="1">
      <alignment horizontal="center"/>
      <protection/>
    </xf>
    <xf numFmtId="0" fontId="2" fillId="0" borderId="22" xfId="62" applyNumberFormat="1" applyFont="1" applyFill="1" applyBorder="1" applyAlignment="1" applyProtection="1">
      <alignment horizontal="center" vertical="center" wrapText="1"/>
      <protection/>
    </xf>
    <xf numFmtId="0" fontId="2" fillId="0" borderId="23" xfId="62" applyNumberFormat="1" applyFont="1" applyFill="1" applyBorder="1" applyAlignment="1" applyProtection="1">
      <alignment horizontal="center" vertical="center" wrapText="1"/>
      <protection/>
    </xf>
    <xf numFmtId="0" fontId="2" fillId="0" borderId="15" xfId="62" applyNumberFormat="1" applyFont="1" applyFill="1" applyBorder="1" applyAlignment="1" applyProtection="1">
      <alignment horizontal="center" vertical="center" wrapText="1"/>
      <protection/>
    </xf>
    <xf numFmtId="0" fontId="2" fillId="0" borderId="14" xfId="62" applyNumberFormat="1" applyFont="1" applyFill="1" applyBorder="1" applyAlignment="1" applyProtection="1">
      <alignment horizontal="center" vertical="center"/>
      <protection/>
    </xf>
    <xf numFmtId="0" fontId="2" fillId="0" borderId="15" xfId="62" applyNumberFormat="1" applyFont="1" applyFill="1" applyBorder="1" applyAlignment="1" applyProtection="1">
      <alignment horizontal="center" vertical="center"/>
      <protection/>
    </xf>
    <xf numFmtId="0" fontId="3" fillId="0" borderId="14" xfId="62" applyNumberFormat="1" applyFont="1" applyFill="1" applyBorder="1" applyAlignment="1" applyProtection="1">
      <alignment horizontal="center" vertical="center" wrapText="1"/>
      <protection/>
    </xf>
    <xf numFmtId="0" fontId="3" fillId="0" borderId="15" xfId="62" applyNumberFormat="1" applyFont="1" applyFill="1" applyBorder="1" applyAlignment="1" applyProtection="1">
      <alignment horizontal="center" vertical="center"/>
      <protection/>
    </xf>
    <xf numFmtId="0" fontId="0" fillId="0" borderId="15"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4農業" xfId="61"/>
    <cellStyle name="標準_06水産業_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AF45"/>
  <sheetViews>
    <sheetView showGridLines="0" tabSelected="1" zoomScale="70" zoomScaleNormal="70" zoomScaleSheetLayoutView="5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B1" sqref="B1"/>
    </sheetView>
  </sheetViews>
  <sheetFormatPr defaultColWidth="10.625" defaultRowHeight="13.5"/>
  <cols>
    <col min="1" max="1" width="0.74609375" style="1" customWidth="1"/>
    <col min="2" max="2" width="20.50390625" style="1" customWidth="1"/>
    <col min="3" max="3" width="0.74609375" style="1" customWidth="1"/>
    <col min="4" max="6" width="9.50390625" style="1" customWidth="1"/>
    <col min="7" max="7" width="8.00390625" style="1" customWidth="1"/>
    <col min="8" max="21" width="9.50390625" style="1" customWidth="1"/>
    <col min="22" max="32" width="11.625" style="1" customWidth="1"/>
    <col min="33" max="38" width="3.375" style="1" customWidth="1"/>
    <col min="39" max="16384" width="10.625" style="1" customWidth="1"/>
  </cols>
  <sheetData>
    <row r="1" spans="13:32" ht="27" customHeight="1">
      <c r="M1" s="11"/>
      <c r="N1" s="12"/>
      <c r="Q1" s="13" t="s">
        <v>80</v>
      </c>
      <c r="S1" s="58"/>
      <c r="T1" s="58" t="s">
        <v>81</v>
      </c>
      <c r="U1" s="59"/>
      <c r="V1" s="59"/>
      <c r="W1" s="59"/>
      <c r="X1" s="59"/>
      <c r="Y1" s="59"/>
      <c r="Z1" s="59"/>
      <c r="AA1" s="59"/>
      <c r="AB1" s="59"/>
      <c r="AC1" s="59"/>
      <c r="AD1" s="59"/>
      <c r="AE1" s="59"/>
      <c r="AF1" s="59"/>
    </row>
    <row r="2" spans="1:32" ht="24.75" customHeight="1" thickBot="1">
      <c r="A2" s="3"/>
      <c r="B2" s="14"/>
      <c r="C2" s="14"/>
      <c r="D2" s="3"/>
      <c r="E2" s="3"/>
      <c r="F2" s="3"/>
      <c r="G2" s="3"/>
      <c r="H2" s="3"/>
      <c r="I2" s="3"/>
      <c r="J2" s="3"/>
      <c r="K2" s="3"/>
      <c r="L2" s="3"/>
      <c r="M2" s="3"/>
      <c r="N2" s="3"/>
      <c r="O2" s="3"/>
      <c r="P2" s="3"/>
      <c r="Q2" s="3"/>
      <c r="R2" s="3"/>
      <c r="S2" s="3"/>
      <c r="T2" s="3"/>
      <c r="U2" s="3"/>
      <c r="V2" s="3"/>
      <c r="W2" s="3"/>
      <c r="X2" s="3"/>
      <c r="Y2" s="3"/>
      <c r="Z2" s="3"/>
      <c r="AA2" s="3"/>
      <c r="AB2" s="3"/>
      <c r="AC2" s="3"/>
      <c r="AD2" s="3"/>
      <c r="AE2" s="3"/>
      <c r="AF2" s="15" t="s">
        <v>21</v>
      </c>
    </row>
    <row r="3" spans="4:32" s="16" customFormat="1" ht="27.75" customHeight="1" thickTop="1">
      <c r="D3" s="17"/>
      <c r="E3" s="80" t="s">
        <v>37</v>
      </c>
      <c r="F3" s="4"/>
      <c r="G3" s="18" t="s">
        <v>0</v>
      </c>
      <c r="H3" s="19"/>
      <c r="I3" s="19"/>
      <c r="J3" s="19"/>
      <c r="K3" s="19"/>
      <c r="L3" s="18" t="s">
        <v>1</v>
      </c>
      <c r="M3" s="19"/>
      <c r="N3" s="19"/>
      <c r="O3" s="19"/>
      <c r="P3" s="18" t="s">
        <v>0</v>
      </c>
      <c r="Q3" s="19"/>
      <c r="R3" s="19"/>
      <c r="S3" s="19"/>
      <c r="T3" s="18" t="s">
        <v>2</v>
      </c>
      <c r="U3" s="19"/>
      <c r="V3" s="80" t="s">
        <v>22</v>
      </c>
      <c r="W3" s="80" t="s">
        <v>23</v>
      </c>
      <c r="X3" s="17"/>
      <c r="Y3" s="4"/>
      <c r="Z3" s="20" t="s">
        <v>3</v>
      </c>
      <c r="AA3" s="21"/>
      <c r="AB3" s="21"/>
      <c r="AC3" s="21"/>
      <c r="AD3" s="21"/>
      <c r="AE3" s="21"/>
      <c r="AF3" s="19"/>
    </row>
    <row r="4" spans="4:32" s="16" customFormat="1" ht="27.75" customHeight="1">
      <c r="D4" s="22" t="s">
        <v>4</v>
      </c>
      <c r="E4" s="81"/>
      <c r="F4" s="83" t="s">
        <v>5</v>
      </c>
      <c r="G4" s="85" t="s">
        <v>79</v>
      </c>
      <c r="H4" s="83" t="s">
        <v>40</v>
      </c>
      <c r="I4" s="56" t="s">
        <v>67</v>
      </c>
      <c r="J4" s="19"/>
      <c r="K4" s="18" t="s">
        <v>6</v>
      </c>
      <c r="L4" s="19"/>
      <c r="M4" s="19"/>
      <c r="N4" s="19"/>
      <c r="O4" s="18" t="s">
        <v>7</v>
      </c>
      <c r="P4" s="19"/>
      <c r="Q4" s="19"/>
      <c r="R4" s="19"/>
      <c r="S4" s="18" t="s">
        <v>1</v>
      </c>
      <c r="T4" s="19"/>
      <c r="U4" s="19"/>
      <c r="V4" s="81"/>
      <c r="W4" s="81"/>
      <c r="X4" s="23" t="s">
        <v>8</v>
      </c>
      <c r="Y4" s="83" t="s">
        <v>5</v>
      </c>
      <c r="Z4" s="24" t="s">
        <v>49</v>
      </c>
      <c r="AA4" s="22" t="s">
        <v>50</v>
      </c>
      <c r="AB4" s="22" t="s">
        <v>38</v>
      </c>
      <c r="AC4" s="22" t="s">
        <v>51</v>
      </c>
      <c r="AD4" s="22" t="s">
        <v>36</v>
      </c>
      <c r="AE4" s="22" t="s">
        <v>53</v>
      </c>
      <c r="AF4" s="23" t="s">
        <v>39</v>
      </c>
    </row>
    <row r="5" spans="1:32" s="16" customFormat="1" ht="33.75" customHeight="1">
      <c r="A5" s="19"/>
      <c r="B5" s="19"/>
      <c r="C5" s="19"/>
      <c r="D5" s="4"/>
      <c r="E5" s="82"/>
      <c r="F5" s="84"/>
      <c r="G5" s="86"/>
      <c r="H5" s="87"/>
      <c r="I5" s="57" t="s">
        <v>68</v>
      </c>
      <c r="J5" s="18" t="s">
        <v>9</v>
      </c>
      <c r="K5" s="26" t="s">
        <v>41</v>
      </c>
      <c r="L5" s="26" t="s">
        <v>42</v>
      </c>
      <c r="M5" s="26" t="s">
        <v>43</v>
      </c>
      <c r="N5" s="26" t="s">
        <v>10</v>
      </c>
      <c r="O5" s="26" t="s">
        <v>11</v>
      </c>
      <c r="P5" s="26" t="s">
        <v>12</v>
      </c>
      <c r="Q5" s="26" t="s">
        <v>13</v>
      </c>
      <c r="R5" s="27" t="s">
        <v>65</v>
      </c>
      <c r="S5" s="27" t="s">
        <v>44</v>
      </c>
      <c r="T5" s="25" t="s">
        <v>45</v>
      </c>
      <c r="U5" s="28" t="s">
        <v>46</v>
      </c>
      <c r="V5" s="82"/>
      <c r="W5" s="82"/>
      <c r="X5" s="4"/>
      <c r="Y5" s="84"/>
      <c r="Z5" s="29" t="s">
        <v>14</v>
      </c>
      <c r="AA5" s="29" t="s">
        <v>14</v>
      </c>
      <c r="AB5" s="29" t="s">
        <v>14</v>
      </c>
      <c r="AC5" s="29" t="s">
        <v>52</v>
      </c>
      <c r="AD5" s="29" t="s">
        <v>14</v>
      </c>
      <c r="AE5" s="29" t="s">
        <v>54</v>
      </c>
      <c r="AF5" s="30" t="s">
        <v>47</v>
      </c>
    </row>
    <row r="6" spans="1:32" s="16" customFormat="1" ht="38.25" customHeight="1">
      <c r="A6" s="60"/>
      <c r="B6" s="61" t="s">
        <v>82</v>
      </c>
      <c r="C6" s="70"/>
      <c r="D6" s="63">
        <v>6506</v>
      </c>
      <c r="E6" s="64">
        <v>546</v>
      </c>
      <c r="F6" s="65">
        <v>3737</v>
      </c>
      <c r="G6" s="65">
        <v>6</v>
      </c>
      <c r="H6" s="5">
        <v>3731</v>
      </c>
      <c r="I6" s="63" t="s">
        <v>17</v>
      </c>
      <c r="J6" s="65">
        <v>1198</v>
      </c>
      <c r="K6" s="65">
        <v>1221</v>
      </c>
      <c r="L6" s="65">
        <v>540</v>
      </c>
      <c r="M6" s="65">
        <v>470</v>
      </c>
      <c r="N6" s="65">
        <v>186</v>
      </c>
      <c r="O6" s="65">
        <v>25</v>
      </c>
      <c r="P6" s="65">
        <v>27</v>
      </c>
      <c r="Q6" s="65">
        <v>36</v>
      </c>
      <c r="R6" s="64">
        <v>12</v>
      </c>
      <c r="S6" s="64">
        <v>9</v>
      </c>
      <c r="T6" s="64">
        <v>4</v>
      </c>
      <c r="U6" s="64">
        <v>3</v>
      </c>
      <c r="V6" s="64">
        <v>29</v>
      </c>
      <c r="W6" s="64">
        <v>184</v>
      </c>
      <c r="X6" s="63">
        <v>4</v>
      </c>
      <c r="Y6" s="65">
        <v>2006</v>
      </c>
      <c r="Z6" s="65">
        <v>604</v>
      </c>
      <c r="AA6" s="65">
        <v>236</v>
      </c>
      <c r="AB6" s="65">
        <v>713</v>
      </c>
      <c r="AC6" s="65">
        <v>73</v>
      </c>
      <c r="AD6" s="65">
        <v>20</v>
      </c>
      <c r="AE6" s="65">
        <v>287</v>
      </c>
      <c r="AF6" s="65">
        <v>73</v>
      </c>
    </row>
    <row r="7" spans="2:32" ht="39" customHeight="1">
      <c r="B7" s="61" t="s">
        <v>83</v>
      </c>
      <c r="C7" s="33"/>
      <c r="D7" s="31">
        <v>6813</v>
      </c>
      <c r="E7" s="32">
        <v>614</v>
      </c>
      <c r="F7" s="5">
        <v>3847</v>
      </c>
      <c r="G7" s="32">
        <v>3</v>
      </c>
      <c r="H7" s="5">
        <v>3844</v>
      </c>
      <c r="I7" s="32" t="s">
        <v>17</v>
      </c>
      <c r="J7" s="32">
        <v>1287</v>
      </c>
      <c r="K7" s="32">
        <v>1249</v>
      </c>
      <c r="L7" s="32">
        <v>586</v>
      </c>
      <c r="M7" s="32">
        <v>467</v>
      </c>
      <c r="N7" s="32">
        <v>156</v>
      </c>
      <c r="O7" s="32">
        <v>22</v>
      </c>
      <c r="P7" s="32">
        <v>14</v>
      </c>
      <c r="Q7" s="32">
        <v>34</v>
      </c>
      <c r="R7" s="32">
        <v>12</v>
      </c>
      <c r="S7" s="32">
        <v>7</v>
      </c>
      <c r="T7" s="32">
        <v>4</v>
      </c>
      <c r="U7" s="32">
        <v>6</v>
      </c>
      <c r="V7" s="32">
        <v>32</v>
      </c>
      <c r="W7" s="32">
        <v>185</v>
      </c>
      <c r="X7" s="32">
        <v>3</v>
      </c>
      <c r="Y7" s="5">
        <v>2132</v>
      </c>
      <c r="Z7" s="32">
        <v>613</v>
      </c>
      <c r="AA7" s="32">
        <v>269</v>
      </c>
      <c r="AB7" s="32">
        <v>780</v>
      </c>
      <c r="AC7" s="32">
        <v>78</v>
      </c>
      <c r="AD7" s="32">
        <v>23</v>
      </c>
      <c r="AE7" s="32">
        <v>286</v>
      </c>
      <c r="AF7" s="32">
        <v>83</v>
      </c>
    </row>
    <row r="8" spans="2:32" ht="39" customHeight="1">
      <c r="B8" s="61" t="s">
        <v>84</v>
      </c>
      <c r="C8" s="34"/>
      <c r="D8" s="31">
        <v>6484</v>
      </c>
      <c r="E8" s="32">
        <v>580</v>
      </c>
      <c r="F8" s="5">
        <v>3683</v>
      </c>
      <c r="G8" s="32">
        <v>1</v>
      </c>
      <c r="H8" s="5">
        <v>3682</v>
      </c>
      <c r="I8" s="32" t="s">
        <v>17</v>
      </c>
      <c r="J8" s="32">
        <v>1228</v>
      </c>
      <c r="K8" s="32">
        <v>1177</v>
      </c>
      <c r="L8" s="32">
        <v>563</v>
      </c>
      <c r="M8" s="32">
        <v>458</v>
      </c>
      <c r="N8" s="32">
        <v>155</v>
      </c>
      <c r="O8" s="32">
        <v>26</v>
      </c>
      <c r="P8" s="32">
        <v>17</v>
      </c>
      <c r="Q8" s="32">
        <v>27</v>
      </c>
      <c r="R8" s="32">
        <v>12</v>
      </c>
      <c r="S8" s="32">
        <v>9</v>
      </c>
      <c r="T8" s="32">
        <v>4</v>
      </c>
      <c r="U8" s="32">
        <v>6</v>
      </c>
      <c r="V8" s="32">
        <v>33</v>
      </c>
      <c r="W8" s="32">
        <v>189</v>
      </c>
      <c r="X8" s="32">
        <v>4</v>
      </c>
      <c r="Y8" s="5">
        <v>1995</v>
      </c>
      <c r="Z8" s="32">
        <v>550</v>
      </c>
      <c r="AA8" s="32">
        <v>271</v>
      </c>
      <c r="AB8" s="32">
        <v>748</v>
      </c>
      <c r="AC8" s="32">
        <v>74</v>
      </c>
      <c r="AD8" s="32">
        <v>18</v>
      </c>
      <c r="AE8" s="32">
        <v>253</v>
      </c>
      <c r="AF8" s="32">
        <v>81</v>
      </c>
    </row>
    <row r="9" spans="2:32" ht="39" customHeight="1">
      <c r="B9" s="61" t="s">
        <v>85</v>
      </c>
      <c r="C9" s="34"/>
      <c r="D9" s="31">
        <v>6249</v>
      </c>
      <c r="E9" s="32">
        <v>545</v>
      </c>
      <c r="F9" s="5">
        <v>3608</v>
      </c>
      <c r="G9" s="32">
        <v>1</v>
      </c>
      <c r="H9" s="5">
        <v>3607</v>
      </c>
      <c r="I9" s="32" t="s">
        <v>17</v>
      </c>
      <c r="J9" s="32">
        <v>1206</v>
      </c>
      <c r="K9" s="32">
        <v>1123</v>
      </c>
      <c r="L9" s="32">
        <v>562</v>
      </c>
      <c r="M9" s="32">
        <v>453</v>
      </c>
      <c r="N9" s="32">
        <v>168</v>
      </c>
      <c r="O9" s="32">
        <v>27</v>
      </c>
      <c r="P9" s="32">
        <v>16</v>
      </c>
      <c r="Q9" s="32">
        <v>25</v>
      </c>
      <c r="R9" s="32">
        <v>11</v>
      </c>
      <c r="S9" s="32">
        <v>8</v>
      </c>
      <c r="T9" s="32">
        <v>2</v>
      </c>
      <c r="U9" s="32">
        <v>6</v>
      </c>
      <c r="V9" s="32">
        <v>32</v>
      </c>
      <c r="W9" s="32">
        <v>185</v>
      </c>
      <c r="X9" s="32">
        <v>4</v>
      </c>
      <c r="Y9" s="5">
        <v>1875</v>
      </c>
      <c r="Z9" s="32">
        <v>513</v>
      </c>
      <c r="AA9" s="32">
        <v>264</v>
      </c>
      <c r="AB9" s="32">
        <v>701</v>
      </c>
      <c r="AC9" s="32">
        <v>72</v>
      </c>
      <c r="AD9" s="32">
        <v>15</v>
      </c>
      <c r="AE9" s="32">
        <v>235</v>
      </c>
      <c r="AF9" s="32">
        <v>75</v>
      </c>
    </row>
    <row r="10" spans="2:32" ht="39" customHeight="1">
      <c r="B10" s="61" t="s">
        <v>86</v>
      </c>
      <c r="C10" s="34"/>
      <c r="D10" s="31">
        <v>5155</v>
      </c>
      <c r="E10" s="32">
        <v>359</v>
      </c>
      <c r="F10" s="5">
        <v>3072</v>
      </c>
      <c r="G10" s="32">
        <v>4</v>
      </c>
      <c r="H10" s="5">
        <v>3068</v>
      </c>
      <c r="I10" s="32">
        <v>792</v>
      </c>
      <c r="J10" s="32">
        <v>154</v>
      </c>
      <c r="K10" s="32">
        <v>838</v>
      </c>
      <c r="L10" s="32">
        <v>574</v>
      </c>
      <c r="M10" s="32">
        <v>443</v>
      </c>
      <c r="N10" s="32">
        <v>176</v>
      </c>
      <c r="O10" s="32">
        <v>21</v>
      </c>
      <c r="P10" s="32">
        <v>27</v>
      </c>
      <c r="Q10" s="32">
        <v>23</v>
      </c>
      <c r="R10" s="32">
        <v>11</v>
      </c>
      <c r="S10" s="32">
        <v>4</v>
      </c>
      <c r="T10" s="32">
        <v>2</v>
      </c>
      <c r="U10" s="32">
        <v>3</v>
      </c>
      <c r="V10" s="32">
        <v>30</v>
      </c>
      <c r="W10" s="32">
        <v>146</v>
      </c>
      <c r="X10" s="32" t="s">
        <v>17</v>
      </c>
      <c r="Y10" s="5">
        <v>1548</v>
      </c>
      <c r="Z10" s="35">
        <v>517</v>
      </c>
      <c r="AA10" s="35">
        <v>230</v>
      </c>
      <c r="AB10" s="35">
        <v>469</v>
      </c>
      <c r="AC10" s="35">
        <v>48</v>
      </c>
      <c r="AD10" s="35">
        <v>12</v>
      </c>
      <c r="AE10" s="35">
        <v>187</v>
      </c>
      <c r="AF10" s="35">
        <v>85</v>
      </c>
    </row>
    <row r="11" spans="2:32" ht="39" customHeight="1">
      <c r="B11" s="66" t="s">
        <v>87</v>
      </c>
      <c r="C11" s="67"/>
      <c r="D11" s="73">
        <f>E11+F11+V11+W11+Y11</f>
        <v>4118</v>
      </c>
      <c r="E11" s="68">
        <v>302</v>
      </c>
      <c r="F11" s="69">
        <f>SUM(G11:H11)</f>
        <v>2524</v>
      </c>
      <c r="G11" s="68">
        <v>2</v>
      </c>
      <c r="H11" s="69">
        <f>SUM(I11:U11)</f>
        <v>2522</v>
      </c>
      <c r="I11" s="68">
        <v>601</v>
      </c>
      <c r="J11" s="68">
        <v>162</v>
      </c>
      <c r="K11" s="68">
        <v>750</v>
      </c>
      <c r="L11" s="68">
        <v>492</v>
      </c>
      <c r="M11" s="68">
        <v>331</v>
      </c>
      <c r="N11" s="68">
        <v>110</v>
      </c>
      <c r="O11" s="68">
        <v>21</v>
      </c>
      <c r="P11" s="68">
        <v>22</v>
      </c>
      <c r="Q11" s="68">
        <v>16</v>
      </c>
      <c r="R11" s="68">
        <v>10</v>
      </c>
      <c r="S11" s="68">
        <v>4</v>
      </c>
      <c r="T11" s="68">
        <v>2</v>
      </c>
      <c r="U11" s="68">
        <v>1</v>
      </c>
      <c r="V11" s="68">
        <v>24</v>
      </c>
      <c r="W11" s="68">
        <v>101</v>
      </c>
      <c r="X11" s="68" t="s">
        <v>17</v>
      </c>
      <c r="Y11" s="69">
        <f aca="true" t="shared" si="0" ref="Y11:Y21">SUM(Z11:AF11)</f>
        <v>1167</v>
      </c>
      <c r="Z11" s="72">
        <v>444</v>
      </c>
      <c r="AA11" s="72">
        <v>210</v>
      </c>
      <c r="AB11" s="72">
        <v>283</v>
      </c>
      <c r="AC11" s="72">
        <v>36</v>
      </c>
      <c r="AD11" s="72">
        <v>10</v>
      </c>
      <c r="AE11" s="72">
        <v>115</v>
      </c>
      <c r="AF11" s="72">
        <v>69</v>
      </c>
    </row>
    <row r="12" spans="1:32" ht="7.5" customHeight="1">
      <c r="A12" s="6"/>
      <c r="B12" s="6"/>
      <c r="C12" s="3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row>
    <row r="13" spans="2:32" s="37" customFormat="1" ht="39" customHeight="1">
      <c r="B13" s="38" t="s">
        <v>15</v>
      </c>
      <c r="C13" s="39"/>
      <c r="D13" s="74">
        <f>E13+F13+V13+W13+Y13</f>
        <v>3995</v>
      </c>
      <c r="E13" s="54">
        <v>302</v>
      </c>
      <c r="F13" s="54">
        <f>SUM(G13:H13)</f>
        <v>2459</v>
      </c>
      <c r="G13" s="54">
        <v>2</v>
      </c>
      <c r="H13" s="54">
        <f>SUM(I13:U13)</f>
        <v>2457</v>
      </c>
      <c r="I13" s="54">
        <v>600</v>
      </c>
      <c r="J13" s="54">
        <v>161</v>
      </c>
      <c r="K13" s="54">
        <v>750</v>
      </c>
      <c r="L13" s="54">
        <v>492</v>
      </c>
      <c r="M13" s="54">
        <v>320</v>
      </c>
      <c r="N13" s="54">
        <v>97</v>
      </c>
      <c r="O13" s="54">
        <v>14</v>
      </c>
      <c r="P13" s="54">
        <v>13</v>
      </c>
      <c r="Q13" s="54">
        <v>3</v>
      </c>
      <c r="R13" s="54">
        <v>5</v>
      </c>
      <c r="S13" s="54">
        <v>1</v>
      </c>
      <c r="T13" s="54">
        <v>1</v>
      </c>
      <c r="U13" s="54" t="s">
        <v>94</v>
      </c>
      <c r="V13" s="54">
        <v>8</v>
      </c>
      <c r="W13" s="54">
        <v>100</v>
      </c>
      <c r="X13" s="54" t="s">
        <v>64</v>
      </c>
      <c r="Y13" s="54">
        <f t="shared" si="0"/>
        <v>1126</v>
      </c>
      <c r="Z13" s="54">
        <v>435</v>
      </c>
      <c r="AA13" s="54">
        <v>204</v>
      </c>
      <c r="AB13" s="54">
        <v>276</v>
      </c>
      <c r="AC13" s="54">
        <v>36</v>
      </c>
      <c r="AD13" s="54">
        <v>8</v>
      </c>
      <c r="AE13" s="54">
        <v>105</v>
      </c>
      <c r="AF13" s="54">
        <v>62</v>
      </c>
    </row>
    <row r="14" spans="2:32" s="37" customFormat="1" ht="39" customHeight="1">
      <c r="B14" s="38" t="s">
        <v>16</v>
      </c>
      <c r="C14" s="39"/>
      <c r="D14" s="75">
        <f>E14+F14+V14+W14+Y14</f>
        <v>59</v>
      </c>
      <c r="E14" s="76">
        <v>0</v>
      </c>
      <c r="F14" s="55">
        <f>SUM(G14:H14)</f>
        <v>16</v>
      </c>
      <c r="G14" s="55" t="s">
        <v>17</v>
      </c>
      <c r="H14" s="55">
        <f>SUM(I14:U14)</f>
        <v>16</v>
      </c>
      <c r="I14" s="55" t="s">
        <v>94</v>
      </c>
      <c r="J14" s="55" t="s">
        <v>17</v>
      </c>
      <c r="K14" s="55" t="s">
        <v>94</v>
      </c>
      <c r="L14" s="55" t="s">
        <v>17</v>
      </c>
      <c r="M14" s="55" t="s">
        <v>17</v>
      </c>
      <c r="N14" s="55">
        <v>4</v>
      </c>
      <c r="O14" s="55" t="s">
        <v>94</v>
      </c>
      <c r="P14" s="55">
        <v>1</v>
      </c>
      <c r="Q14" s="55">
        <v>2</v>
      </c>
      <c r="R14" s="55">
        <v>4</v>
      </c>
      <c r="S14" s="55">
        <v>3</v>
      </c>
      <c r="T14" s="55">
        <v>1</v>
      </c>
      <c r="U14" s="55">
        <v>1</v>
      </c>
      <c r="V14" s="55">
        <v>13</v>
      </c>
      <c r="W14" s="76">
        <v>0</v>
      </c>
      <c r="X14" s="55" t="s">
        <v>17</v>
      </c>
      <c r="Y14" s="55">
        <f t="shared" si="0"/>
        <v>30</v>
      </c>
      <c r="Z14" s="55" t="s">
        <v>64</v>
      </c>
      <c r="AA14" s="55">
        <v>6</v>
      </c>
      <c r="AB14" s="55">
        <v>7</v>
      </c>
      <c r="AC14" s="55" t="s">
        <v>17</v>
      </c>
      <c r="AD14" s="55">
        <v>2</v>
      </c>
      <c r="AE14" s="55">
        <v>8</v>
      </c>
      <c r="AF14" s="55">
        <v>7</v>
      </c>
    </row>
    <row r="15" spans="2:32" s="37" customFormat="1" ht="39" customHeight="1">
      <c r="B15" s="38" t="s">
        <v>18</v>
      </c>
      <c r="C15" s="39"/>
      <c r="D15" s="75">
        <f>E15+F15+V15+W15+Y15</f>
        <v>1</v>
      </c>
      <c r="E15" s="76">
        <v>0</v>
      </c>
      <c r="F15" s="55">
        <f>SUM(G15:H15)</f>
        <v>1</v>
      </c>
      <c r="G15" s="55" t="s">
        <v>17</v>
      </c>
      <c r="H15" s="55">
        <f aca="true" t="shared" si="1" ref="H15:H30">SUM(I15:U15)</f>
        <v>1</v>
      </c>
      <c r="I15" s="55" t="s">
        <v>63</v>
      </c>
      <c r="J15" s="55" t="s">
        <v>63</v>
      </c>
      <c r="K15" s="55" t="s">
        <v>17</v>
      </c>
      <c r="L15" s="55" t="s">
        <v>17</v>
      </c>
      <c r="M15" s="55">
        <v>1</v>
      </c>
      <c r="N15" s="55" t="s">
        <v>17</v>
      </c>
      <c r="O15" s="55" t="s">
        <v>17</v>
      </c>
      <c r="P15" s="55" t="s">
        <v>17</v>
      </c>
      <c r="Q15" s="55" t="s">
        <v>17</v>
      </c>
      <c r="R15" s="55" t="s">
        <v>17</v>
      </c>
      <c r="S15" s="55" t="s">
        <v>17</v>
      </c>
      <c r="T15" s="55" t="s">
        <v>17</v>
      </c>
      <c r="U15" s="55" t="s">
        <v>17</v>
      </c>
      <c r="V15" s="76">
        <v>0</v>
      </c>
      <c r="W15" s="76">
        <v>0</v>
      </c>
      <c r="X15" s="55" t="s">
        <v>17</v>
      </c>
      <c r="Y15" s="76">
        <v>0</v>
      </c>
      <c r="Z15" s="55" t="s">
        <v>64</v>
      </c>
      <c r="AA15" s="55" t="s">
        <v>17</v>
      </c>
      <c r="AB15" s="55" t="s">
        <v>17</v>
      </c>
      <c r="AC15" s="55" t="s">
        <v>17</v>
      </c>
      <c r="AD15" s="55" t="s">
        <v>17</v>
      </c>
      <c r="AE15" s="55" t="s">
        <v>17</v>
      </c>
      <c r="AF15" s="55" t="s">
        <v>17</v>
      </c>
    </row>
    <row r="16" spans="2:32" s="37" customFormat="1" ht="39" customHeight="1">
      <c r="B16" s="40" t="s">
        <v>19</v>
      </c>
      <c r="C16" s="41"/>
      <c r="D16" s="75">
        <f>E16+F16+V16+W16+Y16</f>
        <v>2</v>
      </c>
      <c r="E16" s="76">
        <v>0</v>
      </c>
      <c r="F16" s="55">
        <f>SUM(G16:H16)</f>
        <v>1</v>
      </c>
      <c r="G16" s="55" t="s">
        <v>17</v>
      </c>
      <c r="H16" s="55">
        <f t="shared" si="1"/>
        <v>1</v>
      </c>
      <c r="I16" s="55" t="s">
        <v>17</v>
      </c>
      <c r="J16" s="55" t="s">
        <v>17</v>
      </c>
      <c r="K16" s="55" t="s">
        <v>17</v>
      </c>
      <c r="L16" s="55" t="s">
        <v>17</v>
      </c>
      <c r="M16" s="55" t="s">
        <v>17</v>
      </c>
      <c r="N16" s="55" t="s">
        <v>17</v>
      </c>
      <c r="O16" s="55" t="s">
        <v>17</v>
      </c>
      <c r="P16" s="55" t="s">
        <v>17</v>
      </c>
      <c r="Q16" s="76">
        <v>0</v>
      </c>
      <c r="R16" s="55">
        <v>1</v>
      </c>
      <c r="S16" s="55" t="s">
        <v>17</v>
      </c>
      <c r="T16" s="55" t="s">
        <v>17</v>
      </c>
      <c r="U16" s="55" t="s">
        <v>17</v>
      </c>
      <c r="V16" s="55">
        <v>1</v>
      </c>
      <c r="W16" s="76">
        <v>0</v>
      </c>
      <c r="X16" s="55" t="s">
        <v>17</v>
      </c>
      <c r="Y16" s="76">
        <f t="shared" si="0"/>
        <v>0</v>
      </c>
      <c r="Z16" s="55" t="s">
        <v>17</v>
      </c>
      <c r="AA16" s="55" t="s">
        <v>17</v>
      </c>
      <c r="AB16" s="55" t="s">
        <v>17</v>
      </c>
      <c r="AC16" s="55" t="s">
        <v>17</v>
      </c>
      <c r="AD16" s="55" t="s">
        <v>17</v>
      </c>
      <c r="AE16" s="55" t="s">
        <v>17</v>
      </c>
      <c r="AF16" s="55" t="s">
        <v>17</v>
      </c>
    </row>
    <row r="17" spans="2:32" s="37" customFormat="1" ht="39" customHeight="1">
      <c r="B17" s="38" t="s">
        <v>20</v>
      </c>
      <c r="C17" s="39"/>
      <c r="D17" s="75">
        <f>E17+F17+V17+W17+Y17</f>
        <v>61</v>
      </c>
      <c r="E17" s="76">
        <v>0</v>
      </c>
      <c r="F17" s="55">
        <f>SUM(G17:H17)</f>
        <v>47</v>
      </c>
      <c r="G17" s="55" t="s">
        <v>17</v>
      </c>
      <c r="H17" s="55">
        <f t="shared" si="1"/>
        <v>47</v>
      </c>
      <c r="I17" s="55">
        <v>1</v>
      </c>
      <c r="J17" s="76">
        <v>1</v>
      </c>
      <c r="K17" s="76">
        <v>0</v>
      </c>
      <c r="L17" s="76">
        <v>0</v>
      </c>
      <c r="M17" s="55">
        <v>10</v>
      </c>
      <c r="N17" s="55">
        <v>9</v>
      </c>
      <c r="O17" s="55">
        <v>7</v>
      </c>
      <c r="P17" s="55">
        <v>8</v>
      </c>
      <c r="Q17" s="55">
        <v>11</v>
      </c>
      <c r="R17" s="76">
        <v>0</v>
      </c>
      <c r="S17" s="76">
        <v>0</v>
      </c>
      <c r="T17" s="76">
        <v>0</v>
      </c>
      <c r="U17" s="76">
        <v>0</v>
      </c>
      <c r="V17" s="55">
        <v>2</v>
      </c>
      <c r="W17" s="55">
        <v>1</v>
      </c>
      <c r="X17" s="55" t="s">
        <v>17</v>
      </c>
      <c r="Y17" s="55">
        <f t="shared" si="0"/>
        <v>11</v>
      </c>
      <c r="Z17" s="55">
        <v>9</v>
      </c>
      <c r="AA17" s="55" t="s">
        <v>17</v>
      </c>
      <c r="AB17" s="55" t="s">
        <v>64</v>
      </c>
      <c r="AC17" s="55" t="s">
        <v>64</v>
      </c>
      <c r="AD17" s="55" t="s">
        <v>17</v>
      </c>
      <c r="AE17" s="55">
        <v>2</v>
      </c>
      <c r="AF17" s="55" t="s">
        <v>64</v>
      </c>
    </row>
    <row r="18" spans="1:32" s="37" customFormat="1" ht="39" customHeight="1">
      <c r="A18" s="42"/>
      <c r="B18" s="43" t="s">
        <v>66</v>
      </c>
      <c r="C18" s="44"/>
      <c r="D18" s="55" t="s">
        <v>63</v>
      </c>
      <c r="E18" s="55" t="s">
        <v>17</v>
      </c>
      <c r="F18" s="55" t="s">
        <v>63</v>
      </c>
      <c r="G18" s="55" t="s">
        <v>17</v>
      </c>
      <c r="H18" s="55" t="s">
        <v>63</v>
      </c>
      <c r="I18" s="55" t="s">
        <v>17</v>
      </c>
      <c r="J18" s="55" t="s">
        <v>17</v>
      </c>
      <c r="K18" s="55" t="s">
        <v>17</v>
      </c>
      <c r="L18" s="55" t="s">
        <v>17</v>
      </c>
      <c r="M18" s="55" t="s">
        <v>17</v>
      </c>
      <c r="N18" s="55" t="s">
        <v>17</v>
      </c>
      <c r="O18" s="55" t="s">
        <v>17</v>
      </c>
      <c r="P18" s="55" t="s">
        <v>17</v>
      </c>
      <c r="Q18" s="55" t="s">
        <v>17</v>
      </c>
      <c r="R18" s="55" t="s">
        <v>17</v>
      </c>
      <c r="S18" s="55" t="s">
        <v>64</v>
      </c>
      <c r="T18" s="55" t="s">
        <v>17</v>
      </c>
      <c r="U18" s="55" t="s">
        <v>17</v>
      </c>
      <c r="V18" s="55" t="s">
        <v>17</v>
      </c>
      <c r="W18" s="55" t="s">
        <v>17</v>
      </c>
      <c r="X18" s="55" t="s">
        <v>17</v>
      </c>
      <c r="Y18" s="77" t="s">
        <v>94</v>
      </c>
      <c r="Z18" s="55" t="s">
        <v>64</v>
      </c>
      <c r="AA18" s="55" t="s">
        <v>17</v>
      </c>
      <c r="AB18" s="55" t="s">
        <v>64</v>
      </c>
      <c r="AC18" s="55" t="s">
        <v>17</v>
      </c>
      <c r="AD18" s="55" t="s">
        <v>17</v>
      </c>
      <c r="AE18" s="55" t="s">
        <v>64</v>
      </c>
      <c r="AF18" s="76">
        <v>0</v>
      </c>
    </row>
    <row r="19" spans="1:32" s="37" customFormat="1" ht="6" customHeight="1">
      <c r="A19" s="45"/>
      <c r="B19" s="46"/>
      <c r="C19" s="47"/>
      <c r="D19" s="4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row>
    <row r="20" spans="2:32" ht="36.75" customHeight="1">
      <c r="B20" s="53" t="s">
        <v>62</v>
      </c>
      <c r="C20" s="49"/>
      <c r="D20" s="7">
        <v>105</v>
      </c>
      <c r="E20" s="7">
        <v>3</v>
      </c>
      <c r="F20" s="7">
        <f aca="true" t="shared" si="2" ref="F20:F37">SUM(G20:H20)</f>
        <v>100</v>
      </c>
      <c r="G20" s="7" t="s">
        <v>17</v>
      </c>
      <c r="H20" s="7">
        <f>SUM(I20:U20)</f>
        <v>100</v>
      </c>
      <c r="I20" s="7">
        <v>5</v>
      </c>
      <c r="J20" s="7" t="s">
        <v>64</v>
      </c>
      <c r="K20" s="7">
        <v>38</v>
      </c>
      <c r="L20" s="7">
        <v>17</v>
      </c>
      <c r="M20" s="7">
        <v>24</v>
      </c>
      <c r="N20" s="7">
        <v>5</v>
      </c>
      <c r="O20" s="7">
        <v>2</v>
      </c>
      <c r="P20" s="7">
        <v>4</v>
      </c>
      <c r="Q20" s="7">
        <v>5</v>
      </c>
      <c r="R20" s="7" t="s">
        <v>17</v>
      </c>
      <c r="S20" s="7" t="s">
        <v>63</v>
      </c>
      <c r="T20" s="7" t="s">
        <v>17</v>
      </c>
      <c r="U20" s="7" t="s">
        <v>17</v>
      </c>
      <c r="V20" s="7" t="s">
        <v>17</v>
      </c>
      <c r="W20" s="7" t="s">
        <v>64</v>
      </c>
      <c r="X20" s="7" t="s">
        <v>17</v>
      </c>
      <c r="Y20" s="7">
        <f t="shared" si="0"/>
        <v>2</v>
      </c>
      <c r="Z20" s="7">
        <v>2</v>
      </c>
      <c r="AA20" s="7" t="s">
        <v>17</v>
      </c>
      <c r="AB20" s="7" t="s">
        <v>17</v>
      </c>
      <c r="AC20" s="7" t="s">
        <v>17</v>
      </c>
      <c r="AD20" s="7" t="s">
        <v>17</v>
      </c>
      <c r="AE20" s="7" t="s">
        <v>17</v>
      </c>
      <c r="AF20" s="7" t="s">
        <v>17</v>
      </c>
    </row>
    <row r="21" spans="2:32" ht="36.75" customHeight="1">
      <c r="B21" s="53" t="s">
        <v>48</v>
      </c>
      <c r="C21" s="49"/>
      <c r="D21" s="78">
        <v>35</v>
      </c>
      <c r="E21" s="7" t="s">
        <v>17</v>
      </c>
      <c r="F21" s="7">
        <f t="shared" si="2"/>
        <v>35</v>
      </c>
      <c r="G21" s="7" t="s">
        <v>17</v>
      </c>
      <c r="H21" s="7">
        <f t="shared" si="1"/>
        <v>35</v>
      </c>
      <c r="I21" s="7">
        <v>2</v>
      </c>
      <c r="J21" s="7" t="s">
        <v>17</v>
      </c>
      <c r="K21" s="7">
        <v>6</v>
      </c>
      <c r="L21" s="7">
        <v>7</v>
      </c>
      <c r="M21" s="7">
        <v>11</v>
      </c>
      <c r="N21" s="7">
        <v>4</v>
      </c>
      <c r="O21" s="7" t="s">
        <v>17</v>
      </c>
      <c r="P21" s="7">
        <v>1</v>
      </c>
      <c r="Q21" s="7">
        <v>4</v>
      </c>
      <c r="R21" s="7" t="s">
        <v>17</v>
      </c>
      <c r="S21" s="7" t="s">
        <v>17</v>
      </c>
      <c r="T21" s="7" t="s">
        <v>17</v>
      </c>
      <c r="U21" s="7" t="s">
        <v>17</v>
      </c>
      <c r="V21" s="7" t="s">
        <v>17</v>
      </c>
      <c r="W21" s="7" t="s">
        <v>17</v>
      </c>
      <c r="X21" s="7" t="s">
        <v>17</v>
      </c>
      <c r="Y21" s="71">
        <f t="shared" si="0"/>
        <v>0</v>
      </c>
      <c r="Z21" s="7" t="s">
        <v>64</v>
      </c>
      <c r="AA21" s="7" t="s">
        <v>17</v>
      </c>
      <c r="AB21" s="7" t="s">
        <v>17</v>
      </c>
      <c r="AC21" s="7" t="s">
        <v>17</v>
      </c>
      <c r="AD21" s="7" t="s">
        <v>17</v>
      </c>
      <c r="AE21" s="7" t="s">
        <v>17</v>
      </c>
      <c r="AF21" s="7" t="s">
        <v>17</v>
      </c>
    </row>
    <row r="22" spans="2:32" ht="36.75" customHeight="1">
      <c r="B22" s="53" t="s">
        <v>24</v>
      </c>
      <c r="C22" s="49"/>
      <c r="D22" s="78">
        <v>149</v>
      </c>
      <c r="E22" s="7">
        <v>1</v>
      </c>
      <c r="F22" s="7">
        <f t="shared" si="2"/>
        <v>125</v>
      </c>
      <c r="G22" s="7" t="s">
        <v>17</v>
      </c>
      <c r="H22" s="7">
        <f t="shared" si="1"/>
        <v>125</v>
      </c>
      <c r="I22" s="7">
        <v>94</v>
      </c>
      <c r="J22" s="7">
        <v>2</v>
      </c>
      <c r="K22" s="7">
        <v>6</v>
      </c>
      <c r="L22" s="7">
        <v>2</v>
      </c>
      <c r="M22" s="7">
        <v>19</v>
      </c>
      <c r="N22" s="7" t="s">
        <v>88</v>
      </c>
      <c r="O22" s="7" t="s">
        <v>17</v>
      </c>
      <c r="P22" s="7" t="s">
        <v>17</v>
      </c>
      <c r="Q22" s="7" t="s">
        <v>17</v>
      </c>
      <c r="R22" s="7" t="s">
        <v>17</v>
      </c>
      <c r="S22" s="7">
        <v>1</v>
      </c>
      <c r="T22" s="7">
        <v>1</v>
      </c>
      <c r="U22" s="7" t="s">
        <v>17</v>
      </c>
      <c r="V22" s="7" t="s">
        <v>17</v>
      </c>
      <c r="W22" s="7" t="s">
        <v>88</v>
      </c>
      <c r="X22" s="7" t="s">
        <v>17</v>
      </c>
      <c r="Y22" s="7">
        <f aca="true" t="shared" si="3" ref="Y22:Y37">SUM(Z22:AF22)</f>
        <v>23</v>
      </c>
      <c r="Z22" s="7">
        <v>22</v>
      </c>
      <c r="AA22" s="7" t="s">
        <v>17</v>
      </c>
      <c r="AB22" s="7" t="s">
        <v>17</v>
      </c>
      <c r="AC22" s="7">
        <v>1</v>
      </c>
      <c r="AD22" s="7" t="s">
        <v>17</v>
      </c>
      <c r="AE22" s="7" t="s">
        <v>17</v>
      </c>
      <c r="AF22" s="7" t="s">
        <v>17</v>
      </c>
    </row>
    <row r="23" spans="2:32" ht="36.75" customHeight="1">
      <c r="B23" s="53" t="s">
        <v>25</v>
      </c>
      <c r="C23" s="49"/>
      <c r="D23" s="78">
        <v>170</v>
      </c>
      <c r="E23" s="7">
        <v>1</v>
      </c>
      <c r="F23" s="7">
        <f t="shared" si="2"/>
        <v>125</v>
      </c>
      <c r="G23" s="7" t="s">
        <v>17</v>
      </c>
      <c r="H23" s="7">
        <f t="shared" si="1"/>
        <v>125</v>
      </c>
      <c r="I23" s="7">
        <v>102</v>
      </c>
      <c r="J23" s="7" t="s">
        <v>17</v>
      </c>
      <c r="K23" s="7">
        <v>3</v>
      </c>
      <c r="L23" s="7">
        <v>12</v>
      </c>
      <c r="M23" s="7">
        <v>6</v>
      </c>
      <c r="N23" s="7">
        <v>2</v>
      </c>
      <c r="O23" s="7" t="s">
        <v>17</v>
      </c>
      <c r="P23" s="7" t="s">
        <v>17</v>
      </c>
      <c r="Q23" s="7" t="s">
        <v>17</v>
      </c>
      <c r="R23" s="7" t="s">
        <v>17</v>
      </c>
      <c r="S23" s="7" t="s">
        <v>17</v>
      </c>
      <c r="T23" s="7" t="s">
        <v>17</v>
      </c>
      <c r="U23" s="7" t="s">
        <v>17</v>
      </c>
      <c r="V23" s="7" t="s">
        <v>17</v>
      </c>
      <c r="W23" s="7">
        <v>3</v>
      </c>
      <c r="X23" s="7" t="s">
        <v>17</v>
      </c>
      <c r="Y23" s="7">
        <f t="shared" si="3"/>
        <v>41</v>
      </c>
      <c r="Z23" s="7">
        <v>40</v>
      </c>
      <c r="AA23" s="7" t="s">
        <v>17</v>
      </c>
      <c r="AB23" s="7" t="s">
        <v>17</v>
      </c>
      <c r="AC23" s="7" t="s">
        <v>17</v>
      </c>
      <c r="AD23" s="7" t="s">
        <v>17</v>
      </c>
      <c r="AE23" s="7" t="s">
        <v>17</v>
      </c>
      <c r="AF23" s="7">
        <v>1</v>
      </c>
    </row>
    <row r="24" spans="2:32" ht="36.75" customHeight="1">
      <c r="B24" s="53" t="s">
        <v>26</v>
      </c>
      <c r="C24" s="49"/>
      <c r="D24" s="78">
        <v>158</v>
      </c>
      <c r="E24" s="7" t="s">
        <v>88</v>
      </c>
      <c r="F24" s="7">
        <f t="shared" si="2"/>
        <v>122</v>
      </c>
      <c r="G24" s="7" t="s">
        <v>17</v>
      </c>
      <c r="H24" s="7">
        <f t="shared" si="1"/>
        <v>122</v>
      </c>
      <c r="I24" s="7">
        <v>34</v>
      </c>
      <c r="J24" s="7" t="s">
        <v>17</v>
      </c>
      <c r="K24" s="7">
        <v>11</v>
      </c>
      <c r="L24" s="7">
        <v>68</v>
      </c>
      <c r="M24" s="7">
        <v>8</v>
      </c>
      <c r="N24" s="7">
        <v>1</v>
      </c>
      <c r="O24" s="7" t="s">
        <v>17</v>
      </c>
      <c r="P24" s="7" t="s">
        <v>17</v>
      </c>
      <c r="Q24" s="7" t="s">
        <v>17</v>
      </c>
      <c r="R24" s="7" t="s">
        <v>17</v>
      </c>
      <c r="S24" s="7" t="s">
        <v>17</v>
      </c>
      <c r="T24" s="7" t="s">
        <v>17</v>
      </c>
      <c r="U24" s="7" t="s">
        <v>17</v>
      </c>
      <c r="V24" s="7" t="s">
        <v>17</v>
      </c>
      <c r="W24" s="7" t="s">
        <v>17</v>
      </c>
      <c r="X24" s="7" t="s">
        <v>17</v>
      </c>
      <c r="Y24" s="7">
        <f t="shared" si="3"/>
        <v>36</v>
      </c>
      <c r="Z24" s="7">
        <v>36</v>
      </c>
      <c r="AA24" s="7" t="s">
        <v>17</v>
      </c>
      <c r="AB24" s="7" t="s">
        <v>17</v>
      </c>
      <c r="AC24" s="7" t="s">
        <v>17</v>
      </c>
      <c r="AD24" s="7" t="s">
        <v>17</v>
      </c>
      <c r="AE24" s="7" t="s">
        <v>17</v>
      </c>
      <c r="AF24" s="7" t="s">
        <v>17</v>
      </c>
    </row>
    <row r="25" spans="2:32" ht="36.75" customHeight="1">
      <c r="B25" s="53" t="s">
        <v>27</v>
      </c>
      <c r="C25" s="49"/>
      <c r="D25" s="78">
        <v>79</v>
      </c>
      <c r="E25" s="7" t="s">
        <v>17</v>
      </c>
      <c r="F25" s="7">
        <f t="shared" si="2"/>
        <v>56</v>
      </c>
      <c r="G25" s="7" t="s">
        <v>17</v>
      </c>
      <c r="H25" s="7">
        <f t="shared" si="1"/>
        <v>56</v>
      </c>
      <c r="I25" s="7">
        <v>26</v>
      </c>
      <c r="J25" s="7">
        <v>2</v>
      </c>
      <c r="K25" s="7" t="s">
        <v>92</v>
      </c>
      <c r="L25" s="7" t="s">
        <v>64</v>
      </c>
      <c r="M25" s="7">
        <v>12</v>
      </c>
      <c r="N25" s="7">
        <v>7</v>
      </c>
      <c r="O25" s="7">
        <v>5</v>
      </c>
      <c r="P25" s="7">
        <v>3</v>
      </c>
      <c r="Q25" s="7">
        <v>1</v>
      </c>
      <c r="R25" s="7" t="s">
        <v>17</v>
      </c>
      <c r="S25" s="7" t="s">
        <v>17</v>
      </c>
      <c r="T25" s="7" t="s">
        <v>17</v>
      </c>
      <c r="U25" s="7" t="s">
        <v>17</v>
      </c>
      <c r="V25" s="7" t="s">
        <v>17</v>
      </c>
      <c r="W25" s="7">
        <v>4</v>
      </c>
      <c r="X25" s="7" t="s">
        <v>17</v>
      </c>
      <c r="Y25" s="7">
        <f t="shared" si="3"/>
        <v>19</v>
      </c>
      <c r="Z25" s="7">
        <v>19</v>
      </c>
      <c r="AA25" s="7" t="s">
        <v>17</v>
      </c>
      <c r="AB25" s="7" t="s">
        <v>17</v>
      </c>
      <c r="AC25" s="7" t="s">
        <v>17</v>
      </c>
      <c r="AD25" s="7" t="s">
        <v>17</v>
      </c>
      <c r="AE25" s="7" t="s">
        <v>17</v>
      </c>
      <c r="AF25" s="7" t="s">
        <v>64</v>
      </c>
    </row>
    <row r="26" spans="2:32" ht="36.75" customHeight="1">
      <c r="B26" s="53" t="s">
        <v>28</v>
      </c>
      <c r="C26" s="49"/>
      <c r="D26" s="78">
        <v>234</v>
      </c>
      <c r="E26" s="7" t="s">
        <v>64</v>
      </c>
      <c r="F26" s="7">
        <f t="shared" si="2"/>
        <v>190</v>
      </c>
      <c r="G26" s="7" t="s">
        <v>17</v>
      </c>
      <c r="H26" s="7">
        <f t="shared" si="1"/>
        <v>190</v>
      </c>
      <c r="I26" s="7">
        <v>32</v>
      </c>
      <c r="J26" s="7">
        <v>54</v>
      </c>
      <c r="K26" s="7">
        <v>65</v>
      </c>
      <c r="L26" s="7">
        <v>27</v>
      </c>
      <c r="M26" s="7">
        <v>5</v>
      </c>
      <c r="N26" s="7">
        <v>5</v>
      </c>
      <c r="O26" s="7" t="s">
        <v>64</v>
      </c>
      <c r="P26" s="7" t="s">
        <v>92</v>
      </c>
      <c r="Q26" s="7" t="s">
        <v>17</v>
      </c>
      <c r="R26" s="7" t="s">
        <v>17</v>
      </c>
      <c r="S26" s="7">
        <v>1</v>
      </c>
      <c r="T26" s="7" t="s">
        <v>17</v>
      </c>
      <c r="U26" s="7">
        <v>1</v>
      </c>
      <c r="V26" s="7">
        <v>5</v>
      </c>
      <c r="W26" s="7">
        <v>14</v>
      </c>
      <c r="X26" s="7" t="s">
        <v>17</v>
      </c>
      <c r="Y26" s="7">
        <f t="shared" si="3"/>
        <v>25</v>
      </c>
      <c r="Z26" s="7" t="s">
        <v>17</v>
      </c>
      <c r="AA26" s="7" t="s">
        <v>17</v>
      </c>
      <c r="AB26" s="7">
        <v>1</v>
      </c>
      <c r="AC26" s="7" t="s">
        <v>17</v>
      </c>
      <c r="AD26" s="7">
        <v>1</v>
      </c>
      <c r="AE26" s="7">
        <v>21</v>
      </c>
      <c r="AF26" s="7">
        <v>2</v>
      </c>
    </row>
    <row r="27" spans="2:32" ht="36.75" customHeight="1">
      <c r="B27" s="53" t="s">
        <v>29</v>
      </c>
      <c r="C27" s="49"/>
      <c r="D27" s="78">
        <v>846</v>
      </c>
      <c r="E27" s="7">
        <v>121</v>
      </c>
      <c r="F27" s="7">
        <f t="shared" si="2"/>
        <v>506</v>
      </c>
      <c r="G27" s="7" t="s">
        <v>17</v>
      </c>
      <c r="H27" s="7">
        <f t="shared" si="1"/>
        <v>506</v>
      </c>
      <c r="I27" s="7">
        <v>55</v>
      </c>
      <c r="J27" s="7">
        <v>22</v>
      </c>
      <c r="K27" s="7">
        <v>124</v>
      </c>
      <c r="L27" s="7">
        <v>145</v>
      </c>
      <c r="M27" s="7">
        <v>96</v>
      </c>
      <c r="N27" s="7">
        <v>33</v>
      </c>
      <c r="O27" s="7">
        <v>13</v>
      </c>
      <c r="P27" s="7">
        <v>13</v>
      </c>
      <c r="Q27" s="7">
        <v>4</v>
      </c>
      <c r="R27" s="7">
        <v>1</v>
      </c>
      <c r="S27" s="7" t="s">
        <v>17</v>
      </c>
      <c r="T27" s="7" t="s">
        <v>17</v>
      </c>
      <c r="U27" s="7" t="s">
        <v>17</v>
      </c>
      <c r="V27" s="7">
        <v>1</v>
      </c>
      <c r="W27" s="7">
        <v>16</v>
      </c>
      <c r="X27" s="7" t="s">
        <v>17</v>
      </c>
      <c r="Y27" s="7">
        <f t="shared" si="3"/>
        <v>202</v>
      </c>
      <c r="Z27" s="7">
        <v>54</v>
      </c>
      <c r="AA27" s="7">
        <v>112</v>
      </c>
      <c r="AB27" s="7" t="s">
        <v>17</v>
      </c>
      <c r="AC27" s="7">
        <v>35</v>
      </c>
      <c r="AD27" s="7" t="s">
        <v>17</v>
      </c>
      <c r="AE27" s="7">
        <v>1</v>
      </c>
      <c r="AF27" s="7" t="s">
        <v>95</v>
      </c>
    </row>
    <row r="28" spans="2:32" ht="36.75" customHeight="1">
      <c r="B28" s="53" t="s">
        <v>30</v>
      </c>
      <c r="C28" s="49"/>
      <c r="D28" s="78">
        <v>92</v>
      </c>
      <c r="E28" s="7" t="s">
        <v>88</v>
      </c>
      <c r="F28" s="7">
        <f t="shared" si="2"/>
        <v>82</v>
      </c>
      <c r="G28" s="7" t="s">
        <v>17</v>
      </c>
      <c r="H28" s="7">
        <f t="shared" si="1"/>
        <v>82</v>
      </c>
      <c r="I28" s="7">
        <v>1</v>
      </c>
      <c r="J28" s="7">
        <v>6</v>
      </c>
      <c r="K28" s="7">
        <v>44</v>
      </c>
      <c r="L28" s="7">
        <v>15</v>
      </c>
      <c r="M28" s="7">
        <v>6</v>
      </c>
      <c r="N28" s="7">
        <v>10</v>
      </c>
      <c r="O28" s="7" t="s">
        <v>92</v>
      </c>
      <c r="P28" s="7" t="s">
        <v>17</v>
      </c>
      <c r="Q28" s="7" t="s">
        <v>17</v>
      </c>
      <c r="R28" s="7" t="s">
        <v>17</v>
      </c>
      <c r="S28" s="7" t="s">
        <v>17</v>
      </c>
      <c r="T28" s="7" t="s">
        <v>17</v>
      </c>
      <c r="U28" s="7" t="s">
        <v>17</v>
      </c>
      <c r="V28" s="7">
        <v>3</v>
      </c>
      <c r="W28" s="7">
        <v>3</v>
      </c>
      <c r="X28" s="7" t="s">
        <v>17</v>
      </c>
      <c r="Y28" s="7">
        <f t="shared" si="3"/>
        <v>4</v>
      </c>
      <c r="Z28" s="7" t="s">
        <v>17</v>
      </c>
      <c r="AA28" s="7" t="s">
        <v>17</v>
      </c>
      <c r="AB28" s="7" t="s">
        <v>17</v>
      </c>
      <c r="AC28" s="7" t="s">
        <v>17</v>
      </c>
      <c r="AD28" s="7">
        <v>1</v>
      </c>
      <c r="AE28" s="7">
        <v>2</v>
      </c>
      <c r="AF28" s="7">
        <v>1</v>
      </c>
    </row>
    <row r="29" spans="2:32" ht="36.75" customHeight="1">
      <c r="B29" s="53" t="s">
        <v>58</v>
      </c>
      <c r="C29" s="49"/>
      <c r="D29" s="78">
        <v>1150</v>
      </c>
      <c r="E29" s="7">
        <v>172</v>
      </c>
      <c r="F29" s="7">
        <f t="shared" si="2"/>
        <v>471</v>
      </c>
      <c r="G29" s="7" t="s">
        <v>17</v>
      </c>
      <c r="H29" s="7">
        <f t="shared" si="1"/>
        <v>471</v>
      </c>
      <c r="I29" s="7">
        <v>121</v>
      </c>
      <c r="J29" s="7">
        <v>15</v>
      </c>
      <c r="K29" s="7">
        <v>137</v>
      </c>
      <c r="L29" s="7">
        <v>84</v>
      </c>
      <c r="M29" s="7">
        <v>80</v>
      </c>
      <c r="N29" s="7">
        <v>30</v>
      </c>
      <c r="O29" s="7" t="s">
        <v>64</v>
      </c>
      <c r="P29" s="7" t="s">
        <v>17</v>
      </c>
      <c r="Q29" s="7">
        <v>1</v>
      </c>
      <c r="R29" s="7">
        <v>3</v>
      </c>
      <c r="S29" s="7" t="s">
        <v>64</v>
      </c>
      <c r="T29" s="7" t="s">
        <v>17</v>
      </c>
      <c r="U29" s="7" t="s">
        <v>17</v>
      </c>
      <c r="V29" s="7">
        <v>4</v>
      </c>
      <c r="W29" s="7">
        <v>9</v>
      </c>
      <c r="X29" s="7" t="s">
        <v>17</v>
      </c>
      <c r="Y29" s="7">
        <f t="shared" si="3"/>
        <v>494</v>
      </c>
      <c r="Z29" s="7">
        <v>210</v>
      </c>
      <c r="AA29" s="7">
        <v>52</v>
      </c>
      <c r="AB29" s="7">
        <v>208</v>
      </c>
      <c r="AC29" s="7" t="s">
        <v>17</v>
      </c>
      <c r="AD29" s="7" t="s">
        <v>17</v>
      </c>
      <c r="AE29" s="7" t="s">
        <v>17</v>
      </c>
      <c r="AF29" s="7">
        <v>24</v>
      </c>
    </row>
    <row r="30" spans="2:32" ht="36.75" customHeight="1">
      <c r="B30" s="53" t="s">
        <v>31</v>
      </c>
      <c r="C30" s="49"/>
      <c r="D30" s="78">
        <v>16</v>
      </c>
      <c r="E30" s="7">
        <v>1</v>
      </c>
      <c r="F30" s="7">
        <f t="shared" si="2"/>
        <v>11</v>
      </c>
      <c r="G30" s="7" t="s">
        <v>17</v>
      </c>
      <c r="H30" s="7">
        <f t="shared" si="1"/>
        <v>11</v>
      </c>
      <c r="I30" s="7">
        <v>6</v>
      </c>
      <c r="J30" s="7" t="s">
        <v>64</v>
      </c>
      <c r="K30" s="7" t="s">
        <v>92</v>
      </c>
      <c r="L30" s="7">
        <v>4</v>
      </c>
      <c r="M30" s="7">
        <v>1</v>
      </c>
      <c r="N30" s="7" t="s">
        <v>92</v>
      </c>
      <c r="O30" s="7" t="s">
        <v>17</v>
      </c>
      <c r="P30" s="7" t="s">
        <v>17</v>
      </c>
      <c r="Q30" s="7" t="s">
        <v>17</v>
      </c>
      <c r="R30" s="7" t="s">
        <v>17</v>
      </c>
      <c r="S30" s="7" t="s">
        <v>17</v>
      </c>
      <c r="T30" s="7" t="s">
        <v>17</v>
      </c>
      <c r="U30" s="7" t="s">
        <v>17</v>
      </c>
      <c r="V30" s="7" t="s">
        <v>63</v>
      </c>
      <c r="W30" s="7" t="s">
        <v>17</v>
      </c>
      <c r="X30" s="7" t="s">
        <v>17</v>
      </c>
      <c r="Y30" s="7">
        <f t="shared" si="3"/>
        <v>4</v>
      </c>
      <c r="Z30" s="7">
        <v>4</v>
      </c>
      <c r="AA30" s="7" t="s">
        <v>17</v>
      </c>
      <c r="AB30" s="7" t="s">
        <v>17</v>
      </c>
      <c r="AC30" s="7" t="s">
        <v>17</v>
      </c>
      <c r="AD30" s="7" t="s">
        <v>17</v>
      </c>
      <c r="AE30" s="7" t="s">
        <v>17</v>
      </c>
      <c r="AF30" s="7" t="s">
        <v>17</v>
      </c>
    </row>
    <row r="31" spans="2:32" ht="36.75" customHeight="1">
      <c r="B31" s="53" t="s">
        <v>32</v>
      </c>
      <c r="C31" s="49"/>
      <c r="D31" s="78">
        <v>1</v>
      </c>
      <c r="E31" s="7" t="s">
        <v>90</v>
      </c>
      <c r="F31" s="7">
        <f t="shared" si="2"/>
        <v>0</v>
      </c>
      <c r="G31" s="7" t="s">
        <v>89</v>
      </c>
      <c r="H31" s="7">
        <f aca="true" t="shared" si="4" ref="H31:H37">SUM(I31:U31)</f>
        <v>0</v>
      </c>
      <c r="I31" s="7" t="s">
        <v>89</v>
      </c>
      <c r="J31" s="7" t="s">
        <v>89</v>
      </c>
      <c r="K31" s="7" t="s">
        <v>89</v>
      </c>
      <c r="L31" s="7" t="s">
        <v>89</v>
      </c>
      <c r="M31" s="7" t="s">
        <v>89</v>
      </c>
      <c r="N31" s="7" t="s">
        <v>89</v>
      </c>
      <c r="O31" s="7" t="s">
        <v>89</v>
      </c>
      <c r="P31" s="7" t="s">
        <v>89</v>
      </c>
      <c r="Q31" s="7" t="s">
        <v>89</v>
      </c>
      <c r="R31" s="7" t="s">
        <v>89</v>
      </c>
      <c r="S31" s="7" t="s">
        <v>89</v>
      </c>
      <c r="T31" s="7" t="s">
        <v>89</v>
      </c>
      <c r="U31" s="7" t="s">
        <v>89</v>
      </c>
      <c r="V31" s="7" t="s">
        <v>89</v>
      </c>
      <c r="W31" s="7" t="s">
        <v>89</v>
      </c>
      <c r="X31" s="7" t="s">
        <v>89</v>
      </c>
      <c r="Y31" s="7" t="s">
        <v>89</v>
      </c>
      <c r="Z31" s="7" t="s">
        <v>89</v>
      </c>
      <c r="AA31" s="7" t="s">
        <v>89</v>
      </c>
      <c r="AB31" s="7" t="s">
        <v>89</v>
      </c>
      <c r="AC31" s="7" t="s">
        <v>89</v>
      </c>
      <c r="AD31" s="7" t="s">
        <v>89</v>
      </c>
      <c r="AE31" s="7" t="s">
        <v>89</v>
      </c>
      <c r="AF31" s="7" t="s">
        <v>89</v>
      </c>
    </row>
    <row r="32" spans="2:32" ht="36.75" customHeight="1">
      <c r="B32" s="53" t="s">
        <v>33</v>
      </c>
      <c r="C32" s="49"/>
      <c r="D32" s="78">
        <v>87</v>
      </c>
      <c r="E32" s="7" t="s">
        <v>17</v>
      </c>
      <c r="F32" s="7">
        <f t="shared" si="2"/>
        <v>69</v>
      </c>
      <c r="G32" s="7" t="s">
        <v>17</v>
      </c>
      <c r="H32" s="7">
        <f t="shared" si="4"/>
        <v>69</v>
      </c>
      <c r="I32" s="7">
        <v>49</v>
      </c>
      <c r="J32" s="7" t="s">
        <v>92</v>
      </c>
      <c r="K32" s="7" t="s">
        <v>17</v>
      </c>
      <c r="L32" s="7">
        <v>2</v>
      </c>
      <c r="M32" s="7">
        <v>18</v>
      </c>
      <c r="N32" s="7" t="s">
        <v>92</v>
      </c>
      <c r="O32" s="7" t="s">
        <v>92</v>
      </c>
      <c r="P32" s="7" t="s">
        <v>17</v>
      </c>
      <c r="Q32" s="7" t="s">
        <v>17</v>
      </c>
      <c r="R32" s="7" t="s">
        <v>17</v>
      </c>
      <c r="S32" s="7" t="s">
        <v>17</v>
      </c>
      <c r="T32" s="7" t="s">
        <v>17</v>
      </c>
      <c r="U32" s="7" t="s">
        <v>17</v>
      </c>
      <c r="V32" s="7" t="s">
        <v>17</v>
      </c>
      <c r="W32" s="7" t="s">
        <v>17</v>
      </c>
      <c r="X32" s="7" t="s">
        <v>17</v>
      </c>
      <c r="Y32" s="7">
        <f t="shared" si="3"/>
        <v>18</v>
      </c>
      <c r="Z32" s="7">
        <v>16</v>
      </c>
      <c r="AA32" s="7" t="s">
        <v>17</v>
      </c>
      <c r="AB32" s="7" t="s">
        <v>17</v>
      </c>
      <c r="AC32" s="7" t="s">
        <v>17</v>
      </c>
      <c r="AD32" s="7" t="s">
        <v>17</v>
      </c>
      <c r="AE32" s="7" t="s">
        <v>17</v>
      </c>
      <c r="AF32" s="7">
        <v>2</v>
      </c>
    </row>
    <row r="33" spans="2:32" ht="36.75" customHeight="1">
      <c r="B33" s="53" t="s">
        <v>59</v>
      </c>
      <c r="C33" s="49"/>
      <c r="D33" s="78">
        <v>64</v>
      </c>
      <c r="E33" s="7">
        <v>1</v>
      </c>
      <c r="F33" s="7">
        <f t="shared" si="2"/>
        <v>49</v>
      </c>
      <c r="G33" s="7" t="s">
        <v>17</v>
      </c>
      <c r="H33" s="7">
        <f t="shared" si="4"/>
        <v>49</v>
      </c>
      <c r="I33" s="7">
        <v>1</v>
      </c>
      <c r="J33" s="7">
        <v>8</v>
      </c>
      <c r="K33" s="7">
        <v>23</v>
      </c>
      <c r="L33" s="7">
        <v>10</v>
      </c>
      <c r="M33" s="7">
        <v>6</v>
      </c>
      <c r="N33" s="7" t="s">
        <v>93</v>
      </c>
      <c r="O33" s="7" t="s">
        <v>17</v>
      </c>
      <c r="P33" s="7" t="s">
        <v>17</v>
      </c>
      <c r="Q33" s="7" t="s">
        <v>92</v>
      </c>
      <c r="R33" s="7">
        <v>1</v>
      </c>
      <c r="S33" s="7" t="s">
        <v>17</v>
      </c>
      <c r="T33" s="7" t="s">
        <v>17</v>
      </c>
      <c r="U33" s="7" t="s">
        <v>17</v>
      </c>
      <c r="V33" s="7">
        <v>1</v>
      </c>
      <c r="W33" s="7">
        <v>2</v>
      </c>
      <c r="X33" s="7" t="s">
        <v>17</v>
      </c>
      <c r="Y33" s="7">
        <f t="shared" si="3"/>
        <v>11</v>
      </c>
      <c r="Z33" s="7" t="s">
        <v>17</v>
      </c>
      <c r="AA33" s="7" t="s">
        <v>17</v>
      </c>
      <c r="AB33" s="7" t="s">
        <v>17</v>
      </c>
      <c r="AC33" s="7" t="s">
        <v>17</v>
      </c>
      <c r="AD33" s="7">
        <v>5</v>
      </c>
      <c r="AE33" s="7">
        <v>5</v>
      </c>
      <c r="AF33" s="7">
        <v>1</v>
      </c>
    </row>
    <row r="34" spans="2:32" ht="36.75" customHeight="1">
      <c r="B34" s="53" t="s">
        <v>60</v>
      </c>
      <c r="C34" s="49"/>
      <c r="D34" s="78">
        <v>580</v>
      </c>
      <c r="E34" s="7">
        <v>2</v>
      </c>
      <c r="F34" s="7">
        <f t="shared" si="2"/>
        <v>306</v>
      </c>
      <c r="G34" s="7">
        <v>2</v>
      </c>
      <c r="H34" s="7">
        <f t="shared" si="4"/>
        <v>304</v>
      </c>
      <c r="I34" s="7">
        <v>39</v>
      </c>
      <c r="J34" s="7">
        <v>30</v>
      </c>
      <c r="K34" s="7">
        <v>156</v>
      </c>
      <c r="L34" s="7">
        <v>51</v>
      </c>
      <c r="M34" s="7">
        <v>20</v>
      </c>
      <c r="N34" s="7">
        <v>4</v>
      </c>
      <c r="O34" s="7" t="s">
        <v>64</v>
      </c>
      <c r="P34" s="7" t="s">
        <v>92</v>
      </c>
      <c r="Q34" s="7">
        <v>1</v>
      </c>
      <c r="R34" s="7" t="s">
        <v>92</v>
      </c>
      <c r="S34" s="7">
        <v>2</v>
      </c>
      <c r="T34" s="7">
        <v>1</v>
      </c>
      <c r="U34" s="7" t="s">
        <v>92</v>
      </c>
      <c r="V34" s="7">
        <v>3</v>
      </c>
      <c r="W34" s="7">
        <v>31</v>
      </c>
      <c r="X34" s="7" t="s">
        <v>17</v>
      </c>
      <c r="Y34" s="7">
        <f t="shared" si="3"/>
        <v>238</v>
      </c>
      <c r="Z34" s="7">
        <v>33</v>
      </c>
      <c r="AA34" s="7">
        <v>27</v>
      </c>
      <c r="AB34" s="7">
        <v>73</v>
      </c>
      <c r="AC34" s="7" t="s">
        <v>17</v>
      </c>
      <c r="AD34" s="7">
        <v>3</v>
      </c>
      <c r="AE34" s="7">
        <v>65</v>
      </c>
      <c r="AF34" s="7">
        <v>37</v>
      </c>
    </row>
    <row r="35" spans="2:32" ht="36.75" customHeight="1">
      <c r="B35" s="53" t="s">
        <v>61</v>
      </c>
      <c r="C35" s="49"/>
      <c r="D35" s="78">
        <v>298</v>
      </c>
      <c r="E35" s="7" t="s">
        <v>64</v>
      </c>
      <c r="F35" s="7">
        <f t="shared" si="2"/>
        <v>223</v>
      </c>
      <c r="G35" s="7" t="s">
        <v>17</v>
      </c>
      <c r="H35" s="7">
        <f t="shared" si="4"/>
        <v>223</v>
      </c>
      <c r="I35" s="7">
        <v>26</v>
      </c>
      <c r="J35" s="7">
        <v>22</v>
      </c>
      <c r="K35" s="7">
        <v>125</v>
      </c>
      <c r="L35" s="7">
        <v>19</v>
      </c>
      <c r="M35" s="7">
        <v>15</v>
      </c>
      <c r="N35" s="7">
        <v>9</v>
      </c>
      <c r="O35" s="7">
        <v>1</v>
      </c>
      <c r="P35" s="7">
        <v>1</v>
      </c>
      <c r="Q35" s="7" t="s">
        <v>92</v>
      </c>
      <c r="R35" s="7">
        <v>5</v>
      </c>
      <c r="S35" s="7" t="s">
        <v>17</v>
      </c>
      <c r="T35" s="7" t="s">
        <v>17</v>
      </c>
      <c r="U35" s="7" t="s">
        <v>64</v>
      </c>
      <c r="V35" s="7">
        <v>6</v>
      </c>
      <c r="W35" s="7">
        <v>19</v>
      </c>
      <c r="X35" s="7" t="s">
        <v>17</v>
      </c>
      <c r="Y35" s="7">
        <f t="shared" si="3"/>
        <v>50</v>
      </c>
      <c r="Z35" s="7">
        <v>8</v>
      </c>
      <c r="AA35" s="7">
        <v>19</v>
      </c>
      <c r="AB35" s="7">
        <v>1</v>
      </c>
      <c r="AC35" s="7" t="s">
        <v>17</v>
      </c>
      <c r="AD35" s="7" t="s">
        <v>95</v>
      </c>
      <c r="AE35" s="7">
        <v>21</v>
      </c>
      <c r="AF35" s="7">
        <v>1</v>
      </c>
    </row>
    <row r="36" spans="2:32" ht="36.75" customHeight="1">
      <c r="B36" s="53" t="s">
        <v>34</v>
      </c>
      <c r="C36" s="49"/>
      <c r="D36" s="78">
        <v>14</v>
      </c>
      <c r="E36" s="7" t="s">
        <v>91</v>
      </c>
      <c r="F36" s="7">
        <f t="shared" si="2"/>
        <v>0</v>
      </c>
      <c r="G36" s="7" t="s">
        <v>89</v>
      </c>
      <c r="H36" s="7">
        <f t="shared" si="4"/>
        <v>0</v>
      </c>
      <c r="I36" s="7" t="s">
        <v>89</v>
      </c>
      <c r="J36" s="7" t="s">
        <v>89</v>
      </c>
      <c r="K36" s="7" t="s">
        <v>89</v>
      </c>
      <c r="L36" s="7" t="s">
        <v>89</v>
      </c>
      <c r="M36" s="7" t="s">
        <v>89</v>
      </c>
      <c r="N36" s="7" t="s">
        <v>89</v>
      </c>
      <c r="O36" s="7" t="s">
        <v>89</v>
      </c>
      <c r="P36" s="7" t="s">
        <v>89</v>
      </c>
      <c r="Q36" s="7" t="s">
        <v>89</v>
      </c>
      <c r="R36" s="7" t="s">
        <v>89</v>
      </c>
      <c r="S36" s="7" t="s">
        <v>89</v>
      </c>
      <c r="T36" s="7" t="s">
        <v>89</v>
      </c>
      <c r="U36" s="7" t="s">
        <v>89</v>
      </c>
      <c r="V36" s="7" t="s">
        <v>89</v>
      </c>
      <c r="W36" s="7" t="s">
        <v>89</v>
      </c>
      <c r="X36" s="7" t="s">
        <v>89</v>
      </c>
      <c r="Y36" s="9" t="s">
        <v>89</v>
      </c>
      <c r="Z36" s="7" t="s">
        <v>89</v>
      </c>
      <c r="AA36" s="7" t="s">
        <v>89</v>
      </c>
      <c r="AB36" s="7" t="s">
        <v>89</v>
      </c>
      <c r="AC36" s="7" t="s">
        <v>89</v>
      </c>
      <c r="AD36" s="7" t="s">
        <v>89</v>
      </c>
      <c r="AE36" s="7" t="s">
        <v>89</v>
      </c>
      <c r="AF36" s="7" t="s">
        <v>89</v>
      </c>
    </row>
    <row r="37" spans="2:32" ht="36.75" customHeight="1">
      <c r="B37" s="53" t="s">
        <v>35</v>
      </c>
      <c r="C37" s="49"/>
      <c r="D37" s="78">
        <v>40</v>
      </c>
      <c r="E37" s="7" t="s">
        <v>88</v>
      </c>
      <c r="F37" s="7">
        <f t="shared" si="2"/>
        <v>40</v>
      </c>
      <c r="G37" s="7" t="s">
        <v>17</v>
      </c>
      <c r="H37" s="7">
        <f t="shared" si="4"/>
        <v>40</v>
      </c>
      <c r="I37" s="7">
        <v>7</v>
      </c>
      <c r="J37" s="7">
        <v>1</v>
      </c>
      <c r="K37" s="7">
        <v>12</v>
      </c>
      <c r="L37" s="7">
        <v>18</v>
      </c>
      <c r="M37" s="7">
        <v>2</v>
      </c>
      <c r="N37" s="7" t="s">
        <v>17</v>
      </c>
      <c r="O37" s="7" t="s">
        <v>88</v>
      </c>
      <c r="P37" s="7" t="s">
        <v>17</v>
      </c>
      <c r="Q37" s="7" t="s">
        <v>17</v>
      </c>
      <c r="R37" s="7" t="s">
        <v>17</v>
      </c>
      <c r="S37" s="7" t="s">
        <v>17</v>
      </c>
      <c r="T37" s="7" t="s">
        <v>17</v>
      </c>
      <c r="U37" s="7" t="s">
        <v>17</v>
      </c>
      <c r="V37" s="7" t="s">
        <v>17</v>
      </c>
      <c r="W37" s="7" t="s">
        <v>17</v>
      </c>
      <c r="X37" s="7" t="s">
        <v>17</v>
      </c>
      <c r="Y37" s="9">
        <f t="shared" si="3"/>
        <v>0</v>
      </c>
      <c r="Z37" s="7" t="s">
        <v>17</v>
      </c>
      <c r="AA37" s="7" t="s">
        <v>17</v>
      </c>
      <c r="AB37" s="7" t="s">
        <v>17</v>
      </c>
      <c r="AC37" s="7" t="s">
        <v>17</v>
      </c>
      <c r="AD37" s="7" t="s">
        <v>17</v>
      </c>
      <c r="AE37" s="7" t="s">
        <v>17</v>
      </c>
      <c r="AF37" s="7" t="s">
        <v>17</v>
      </c>
    </row>
    <row r="38" spans="1:32" ht="9.75" customHeight="1">
      <c r="A38" s="6"/>
      <c r="B38" s="79"/>
      <c r="C38" s="6"/>
      <c r="D38" s="48"/>
      <c r="E38" s="8"/>
      <c r="F38" s="8"/>
      <c r="G38" s="8"/>
      <c r="H38" s="8"/>
      <c r="I38" s="8"/>
      <c r="J38" s="8"/>
      <c r="K38" s="8"/>
      <c r="L38" s="8"/>
      <c r="M38" s="8"/>
      <c r="N38" s="8"/>
      <c r="O38" s="8"/>
      <c r="P38" s="8"/>
      <c r="Q38" s="8"/>
      <c r="R38" s="8"/>
      <c r="S38" s="8"/>
      <c r="T38" s="8"/>
      <c r="U38" s="8"/>
      <c r="V38" s="8"/>
      <c r="W38" s="8"/>
      <c r="X38" s="8"/>
      <c r="Y38" s="10"/>
      <c r="Z38" s="8"/>
      <c r="AA38" s="8"/>
      <c r="AB38" s="8"/>
      <c r="AC38" s="8"/>
      <c r="AD38" s="8"/>
      <c r="AE38" s="8"/>
      <c r="AF38" s="8"/>
    </row>
    <row r="39" spans="2:32" ht="18" customHeight="1">
      <c r="B39" s="50" t="s">
        <v>57</v>
      </c>
      <c r="C39" s="50"/>
      <c r="D39" s="51"/>
      <c r="S39" s="1" t="s">
        <v>74</v>
      </c>
      <c r="AF39" s="2" t="s">
        <v>97</v>
      </c>
    </row>
    <row r="40" spans="2:32" ht="18" customHeight="1">
      <c r="B40" s="50" t="s">
        <v>55</v>
      </c>
      <c r="C40" s="50"/>
      <c r="D40" s="51"/>
      <c r="S40" s="1" t="s">
        <v>75</v>
      </c>
      <c r="AF40" s="62" t="s">
        <v>96</v>
      </c>
    </row>
    <row r="41" spans="2:19" ht="18" customHeight="1">
      <c r="B41" s="50" t="s">
        <v>56</v>
      </c>
      <c r="C41" s="50"/>
      <c r="D41" s="51"/>
      <c r="S41" s="1" t="s">
        <v>76</v>
      </c>
    </row>
    <row r="42" spans="2:19" ht="18" customHeight="1">
      <c r="B42" s="50" t="s">
        <v>69</v>
      </c>
      <c r="C42" s="52"/>
      <c r="D42" s="52"/>
      <c r="E42" s="52"/>
      <c r="F42" s="52"/>
      <c r="G42" s="52"/>
      <c r="H42" s="52"/>
      <c r="I42" s="52"/>
      <c r="J42" s="52"/>
      <c r="K42" s="52"/>
      <c r="L42" s="52"/>
      <c r="M42" s="52"/>
      <c r="N42" s="52"/>
      <c r="O42" s="52"/>
      <c r="P42" s="52"/>
      <c r="S42" s="1" t="s">
        <v>78</v>
      </c>
    </row>
    <row r="43" spans="2:19" ht="18" customHeight="1">
      <c r="B43" s="50" t="s">
        <v>70</v>
      </c>
      <c r="C43" s="52"/>
      <c r="D43" s="52"/>
      <c r="E43" s="52"/>
      <c r="F43" s="52"/>
      <c r="G43" s="52"/>
      <c r="H43" s="52"/>
      <c r="I43" s="52"/>
      <c r="J43" s="52"/>
      <c r="K43" s="52"/>
      <c r="L43" s="52"/>
      <c r="M43" s="52"/>
      <c r="N43" s="52"/>
      <c r="O43" s="52"/>
      <c r="P43" s="52"/>
      <c r="S43" s="1" t="s">
        <v>77</v>
      </c>
    </row>
    <row r="44" spans="2:19" ht="18" customHeight="1">
      <c r="B44" s="50" t="s">
        <v>71</v>
      </c>
      <c r="C44" s="52"/>
      <c r="D44" s="52"/>
      <c r="E44" s="52"/>
      <c r="F44" s="52"/>
      <c r="S44" s="1" t="s">
        <v>73</v>
      </c>
    </row>
    <row r="45" ht="17.25">
      <c r="S45" s="1" t="s">
        <v>72</v>
      </c>
    </row>
  </sheetData>
  <sheetProtection/>
  <mergeCells count="7">
    <mergeCell ref="W3:W5"/>
    <mergeCell ref="Y4:Y5"/>
    <mergeCell ref="E3:E5"/>
    <mergeCell ref="F4:F5"/>
    <mergeCell ref="G4:G5"/>
    <mergeCell ref="V3:V5"/>
    <mergeCell ref="H4:H5"/>
  </mergeCells>
  <printOptions/>
  <pageMargins left="0.7086614173228347" right="0.3937007874015748" top="0.7874015748031497" bottom="0.3937007874015748" header="0.3937007874015748" footer="0.31496062992125984"/>
  <pageSetup horizontalDpi="300" verticalDpi="300" orientation="portrait" paperSize="9" scale="57" r:id="rId1"/>
  <headerFooter alignWithMargins="0">
    <oddHeader xml:space="preserve">&amp;L&amp;"ＭＳ ゴシック,標準"&amp;14     水産業&amp;R&amp;"ＭＳ ゴシック,標準"&amp;14水産業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田間</dc:creator>
  <cp:keywords/>
  <dc:description/>
  <cp:lastModifiedBy>mieken</cp:lastModifiedBy>
  <cp:lastPrinted>2015-11-05T04:53:20Z</cp:lastPrinted>
  <dcterms:created xsi:type="dcterms:W3CDTF">1999-05-02T14:05:06Z</dcterms:created>
  <dcterms:modified xsi:type="dcterms:W3CDTF">2016-02-02T01:27:52Z</dcterms:modified>
  <cp:category/>
  <cp:version/>
  <cp:contentType/>
  <cp:contentStatus/>
</cp:coreProperties>
</file>