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807" activeTab="0"/>
  </bookViews>
  <sheets>
    <sheet name="102 用途別電力需要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<sst xmlns="http://schemas.openxmlformats.org/spreadsheetml/2006/main" count="30" uniqueCount="18">
  <si>
    <t>…</t>
  </si>
  <si>
    <t>資料  関西電力(株）、中部電力(株）</t>
  </si>
  <si>
    <t>注１ 契約口数、契約KW数は年度末現在。</t>
  </si>
  <si>
    <t xml:space="preserve">  ２ 使用電力量は年度累計。</t>
  </si>
  <si>
    <t xml:space="preserve">  ４ 契約口数、kW数の年度計には特定規模需要分を含まない。</t>
  </si>
  <si>
    <t>契約口数</t>
  </si>
  <si>
    <t>１０２. 電        力        需        要</t>
  </si>
  <si>
    <t>特定規模以外の需要</t>
  </si>
  <si>
    <t>低圧電力</t>
  </si>
  <si>
    <t>特定規模需要</t>
  </si>
  <si>
    <t>関西電力</t>
  </si>
  <si>
    <t>中部電力</t>
  </si>
  <si>
    <t>契約kW数</t>
  </si>
  <si>
    <t>使用電力量
(千kWh)</t>
  </si>
  <si>
    <t>その他</t>
  </si>
  <si>
    <t>合計</t>
  </si>
  <si>
    <t xml:space="preserve">  ３ 特定規模需要は中部電力のみの数値。</t>
  </si>
  <si>
    <t>平成24年度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</si>
</sst>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.000"/>
    <numFmt numFmtId="195" formatCode="#,##0.0;\-#,##0.0"/>
    <numFmt numFmtId="196" formatCode="0_);\(0\)"/>
    <numFmt numFmtId="197" formatCode="\(0\)"/>
    <numFmt numFmtId="198" formatCode="[&lt;=999]000;000\-00"/>
    <numFmt numFmtId="199" formatCode="_ * #,##0.0_ ;_ * \-#,##0.0_ ;_ * &quot;-&quot;_ ;_ @_ "/>
    <numFmt numFmtId="200" formatCode="_ * #,##0.0_ ;_ * \-#,##0.0_ ;_ * &quot;-&quot;;_ @_ "/>
    <numFmt numFmtId="201" formatCode="_ * #,##0.0;_ * \-#,##0.0_ ;_ * &quot;-&quot;_ ;_ @_ "/>
    <numFmt numFmtId="202" formatCode="_ * #,##0.00;_ * \-#,##0.00_ ;_ * &quot;-&quot;_ ;_ @_ "/>
    <numFmt numFmtId="203" formatCode="_ * #,##0;_ * \-#,##0_ ;_ * &quot;-&quot;_ ;_ @_ "/>
    <numFmt numFmtId="204" formatCode="_ * #,##0.0;\-\ * \-#,##0.0_ ;_ * &quot;-&quot;_ ;_ @_ "/>
    <numFmt numFmtId="205" formatCode="#,##0_ \ \ \ \ \ ;\-#,##0_ \ \ \ \ \ "/>
    <numFmt numFmtId="206" formatCode="#,##0_ \ \ \ \ \ ;\-#,##0_ \ \ \ \ \ ;&quot;-&quot;_ \ \ \ \ \ ;@_ \ \ \ \ \ "/>
    <numFmt numFmtId="207" formatCode="&quot;＊&quot;* #,##0_ \ \ \ \ \ ;&quot;＊&quot;* \-#,##0_ \ \ \ \ \ "/>
    <numFmt numFmtId="208" formatCode="* &quot;＊&quot;_ \ #,##0_ \ \ \ \ \ ;* &quot;＊&quot;_ \ \-#,##0_ \ \ \ \ \ "/>
    <numFmt numFmtId="209" formatCode="##,#0_;\-#,##0_ \ \ \ \ \ "/>
    <numFmt numFmtId="210" formatCode="* &quot;＊&quot;_ \ #,##0;* &quot;＊&quot;_ \ \-#,##0"/>
    <numFmt numFmtId="211" formatCode="* &quot;＊&quot;_#\,##0;* &quot;＊&quot;_-#,##0"/>
    <numFmt numFmtId="212" formatCode="#,##0;\-#,##0;&quot;-&quot;;@_ \ \ \ \ \ "/>
    <numFmt numFmtId="213" formatCode="#,##0;#,##0"/>
    <numFmt numFmtId="214" formatCode="#,##0;\-#,##0;&quot;-&quot;"/>
    <numFmt numFmtId="215" formatCode="#,##0.000;\-#,##0.000"/>
    <numFmt numFmtId="216" formatCode="0.0%"/>
    <numFmt numFmtId="217" formatCode="0.00000"/>
    <numFmt numFmtId="218" formatCode="0.0000"/>
    <numFmt numFmtId="219" formatCode="#,##0;\△#,##0;&quot;-&quot;"/>
    <numFmt numFmtId="220" formatCode="#,##0.0;\△#,##0.0;&quot;-&quot;"/>
  </numFmts>
  <fonts count="44"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7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7" fontId="1" fillId="0" borderId="0" xfId="61" applyFont="1" applyFill="1">
      <alignment/>
      <protection/>
    </xf>
    <xf numFmtId="37" fontId="1" fillId="0" borderId="10" xfId="61" applyFont="1" applyFill="1" applyBorder="1" applyAlignment="1">
      <alignment horizontal="distributed" vertical="center"/>
      <protection/>
    </xf>
    <xf numFmtId="0" fontId="1" fillId="0" borderId="0" xfId="61" applyNumberFormat="1" applyFont="1" applyFill="1" applyAlignment="1" applyProtection="1">
      <alignment horizontal="left"/>
      <protection/>
    </xf>
    <xf numFmtId="37" fontId="1" fillId="0" borderId="0" xfId="61" applyFont="1" applyFill="1" applyBorder="1">
      <alignment/>
      <protection/>
    </xf>
    <xf numFmtId="0" fontId="6" fillId="0" borderId="0" xfId="61" applyNumberFormat="1" applyFont="1" applyFill="1" applyBorder="1" applyAlignment="1" applyProtection="1">
      <alignment horizontal="centerContinuous"/>
      <protection/>
    </xf>
    <xf numFmtId="0" fontId="1" fillId="0" borderId="0" xfId="61" applyNumberFormat="1" applyFont="1" applyFill="1" applyAlignment="1">
      <alignment horizontal="centerContinuous"/>
      <protection/>
    </xf>
    <xf numFmtId="37" fontId="1" fillId="0" borderId="11" xfId="61" applyFont="1" applyFill="1" applyBorder="1" applyAlignment="1" applyProtection="1">
      <alignment horizontal="distributed" vertical="center"/>
      <protection/>
    </xf>
    <xf numFmtId="0" fontId="1" fillId="0" borderId="0" xfId="61" applyNumberFormat="1" applyFont="1" applyFill="1" applyAlignment="1">
      <alignment vertical="center"/>
      <protection/>
    </xf>
    <xf numFmtId="0" fontId="1" fillId="0" borderId="0" xfId="61" applyNumberFormat="1" applyFont="1" applyFill="1" applyBorder="1" applyAlignment="1">
      <alignment vertical="center"/>
      <protection/>
    </xf>
    <xf numFmtId="37" fontId="1" fillId="0" borderId="12" xfId="61" applyFont="1" applyFill="1" applyBorder="1" applyAlignment="1" applyProtection="1">
      <alignment horizontal="distributed" vertical="center"/>
      <protection/>
    </xf>
    <xf numFmtId="37" fontId="1" fillId="0" borderId="0" xfId="61" applyFont="1" applyFill="1" applyBorder="1" applyAlignment="1" applyProtection="1">
      <alignment horizontal="distributed" vertical="center"/>
      <protection/>
    </xf>
    <xf numFmtId="0" fontId="1" fillId="0" borderId="0" xfId="61" applyNumberFormat="1" applyFont="1" applyFill="1" applyBorder="1" applyAlignment="1" applyProtection="1">
      <alignment horizontal="centerContinuous" vertical="center"/>
      <protection/>
    </xf>
    <xf numFmtId="0" fontId="1" fillId="0" borderId="0" xfId="61" applyNumberFormat="1" applyFont="1" applyFill="1" applyBorder="1" applyAlignment="1">
      <alignment horizontal="center" vertical="center"/>
      <protection/>
    </xf>
    <xf numFmtId="37" fontId="1" fillId="0" borderId="0" xfId="61" applyFont="1" applyFill="1" applyAlignment="1">
      <alignment vertical="center"/>
      <protection/>
    </xf>
    <xf numFmtId="0" fontId="1" fillId="0" borderId="0" xfId="61" applyNumberFormat="1" applyFont="1" applyFill="1">
      <alignment/>
      <protection/>
    </xf>
    <xf numFmtId="0" fontId="1" fillId="0" borderId="0" xfId="61" applyNumberFormat="1" applyFont="1" applyFill="1" applyAlignment="1" applyProtection="1">
      <alignment horizontal="right"/>
      <protection/>
    </xf>
    <xf numFmtId="0" fontId="1" fillId="0" borderId="10" xfId="61" applyNumberFormat="1" applyFont="1" applyFill="1" applyBorder="1" applyAlignment="1">
      <alignment vertical="center"/>
      <protection/>
    </xf>
    <xf numFmtId="0" fontId="1" fillId="0" borderId="11" xfId="61" applyNumberFormat="1" applyFont="1" applyFill="1" applyBorder="1" applyAlignment="1" applyProtection="1">
      <alignment horizontal="centerContinuous" vertical="center" wrapText="1"/>
      <protection/>
    </xf>
    <xf numFmtId="37" fontId="6" fillId="0" borderId="0" xfId="61" applyFont="1" applyFill="1" applyBorder="1" applyAlignment="1" applyProtection="1" quotePrefix="1">
      <alignment horizontal="left" vertical="center"/>
      <protection/>
    </xf>
    <xf numFmtId="37" fontId="1" fillId="0" borderId="13" xfId="61" applyFont="1" applyFill="1" applyBorder="1" applyAlignment="1">
      <alignment vertical="center"/>
      <protection/>
    </xf>
    <xf numFmtId="37" fontId="1" fillId="0" borderId="14" xfId="61" applyFont="1" applyFill="1" applyBorder="1" applyAlignment="1">
      <alignment horizontal="centerContinuous" vertical="center"/>
      <protection/>
    </xf>
    <xf numFmtId="37" fontId="1" fillId="0" borderId="15" xfId="61" applyFont="1" applyFill="1" applyBorder="1" applyAlignment="1" applyProtection="1">
      <alignment horizontal="centerContinuous" vertical="center"/>
      <protection/>
    </xf>
    <xf numFmtId="37" fontId="1" fillId="0" borderId="16" xfId="61" applyFont="1" applyFill="1" applyBorder="1" applyAlignment="1">
      <alignment horizontal="centerContinuous" vertical="center"/>
      <protection/>
    </xf>
    <xf numFmtId="37" fontId="1" fillId="0" borderId="17" xfId="61" applyFont="1" applyFill="1" applyBorder="1" applyAlignment="1" applyProtection="1">
      <alignment horizontal="distributed" vertical="center"/>
      <protection/>
    </xf>
    <xf numFmtId="212" fontId="1" fillId="0" borderId="0" xfId="49" applyNumberFormat="1" applyFont="1" applyFill="1" applyBorder="1" applyAlignment="1" applyProtection="1">
      <alignment horizontal="right" vertical="center"/>
      <protection/>
    </xf>
    <xf numFmtId="0" fontId="4" fillId="0" borderId="0" xfId="61" applyNumberFormat="1" applyFont="1" applyFill="1" applyAlignment="1">
      <alignment vertical="center"/>
      <protection/>
    </xf>
    <xf numFmtId="37" fontId="1" fillId="0" borderId="15" xfId="61" applyFont="1" applyFill="1" applyBorder="1" applyAlignment="1">
      <alignment horizontal="centerContinuous" vertical="center"/>
      <protection/>
    </xf>
    <xf numFmtId="37" fontId="1" fillId="0" borderId="12" xfId="61" applyNumberFormat="1" applyFont="1" applyFill="1" applyBorder="1" applyAlignment="1" applyProtection="1">
      <alignment vertical="center"/>
      <protection/>
    </xf>
    <xf numFmtId="37" fontId="1" fillId="0" borderId="0" xfId="61" applyNumberFormat="1" applyFont="1" applyFill="1" applyBorder="1" applyAlignment="1" applyProtection="1">
      <alignment vertical="center"/>
      <protection/>
    </xf>
    <xf numFmtId="37" fontId="1" fillId="0" borderId="0" xfId="61" applyNumberFormat="1" applyFont="1" applyFill="1" applyBorder="1" applyAlignment="1" applyProtection="1">
      <alignment horizontal="right" vertical="center"/>
      <protection/>
    </xf>
    <xf numFmtId="37" fontId="4" fillId="0" borderId="12" xfId="61" applyNumberFormat="1" applyFont="1" applyFill="1" applyBorder="1" applyAlignment="1" applyProtection="1">
      <alignment vertical="center"/>
      <protection/>
    </xf>
    <xf numFmtId="37" fontId="4" fillId="0" borderId="0" xfId="61" applyNumberFormat="1" applyFont="1" applyFill="1" applyBorder="1" applyAlignment="1" applyProtection="1">
      <alignment vertical="center"/>
      <protection/>
    </xf>
    <xf numFmtId="37" fontId="4" fillId="0" borderId="0" xfId="61" applyNumberFormat="1" applyFont="1" applyFill="1" applyBorder="1" applyAlignment="1" applyProtection="1">
      <alignment horizontal="right" vertical="center"/>
      <protection/>
    </xf>
    <xf numFmtId="37" fontId="1" fillId="0" borderId="12" xfId="61" applyNumberFormat="1" applyFont="1" applyFill="1" applyBorder="1" applyAlignment="1" applyProtection="1">
      <alignment horizontal="right" vertical="center"/>
      <protection/>
    </xf>
    <xf numFmtId="37" fontId="1" fillId="0" borderId="12" xfId="61" applyFont="1" applyFill="1" applyBorder="1" applyAlignment="1" applyProtection="1">
      <alignment horizontal="right" vertical="center"/>
      <protection/>
    </xf>
    <xf numFmtId="37" fontId="1" fillId="0" borderId="0" xfId="61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 applyProtection="1">
      <alignment horizontal="right" vertical="center"/>
      <protection/>
    </xf>
    <xf numFmtId="37" fontId="1" fillId="0" borderId="0" xfId="6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distributed" vertical="center"/>
    </xf>
    <xf numFmtId="199" fontId="1" fillId="0" borderId="11" xfId="61" applyNumberFormat="1" applyFont="1" applyFill="1" applyBorder="1" applyAlignment="1" applyProtection="1">
      <alignment horizontal="right" vertical="center"/>
      <protection locked="0"/>
    </xf>
    <xf numFmtId="199" fontId="1" fillId="0" borderId="10" xfId="61" applyNumberFormat="1" applyFont="1" applyFill="1" applyBorder="1" applyAlignment="1" applyProtection="1">
      <alignment horizontal="right" vertical="center"/>
      <protection locked="0"/>
    </xf>
    <xf numFmtId="37" fontId="1" fillId="0" borderId="10" xfId="61" applyFont="1" applyFill="1" applyBorder="1" applyAlignment="1" applyProtection="1">
      <alignment vertical="center"/>
      <protection locked="0"/>
    </xf>
    <xf numFmtId="37" fontId="1" fillId="0" borderId="0" xfId="61" applyFont="1" applyFill="1" applyBorder="1" applyAlignment="1">
      <alignment horizontal="distributed" vertical="center"/>
      <protection/>
    </xf>
    <xf numFmtId="0" fontId="1" fillId="0" borderId="0" xfId="0" applyFont="1" applyFill="1" applyAlignment="1">
      <alignment/>
    </xf>
    <xf numFmtId="37" fontId="1" fillId="0" borderId="0" xfId="61" applyFont="1" applyFill="1" applyBorder="1" applyAlignment="1" applyProtection="1">
      <alignment horizontal="distributed" vertical="center"/>
      <protection/>
    </xf>
    <xf numFmtId="0" fontId="1" fillId="0" borderId="18" xfId="0" applyFont="1" applyFill="1" applyBorder="1" applyAlignment="1">
      <alignment/>
    </xf>
    <xf numFmtId="0" fontId="1" fillId="0" borderId="0" xfId="61" applyNumberFormat="1" applyFont="1" applyFill="1" applyBorder="1" applyAlignment="1">
      <alignment horizontal="center" vertical="center"/>
      <protection/>
    </xf>
    <xf numFmtId="37" fontId="1" fillId="0" borderId="0" xfId="61" applyFont="1" applyFill="1" applyAlignment="1" applyProtection="1">
      <alignment horizontal="distributed" vertical="center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電気・ガス・水道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"/>
  <sheetViews>
    <sheetView showGridLines="0" tabSelected="1" zoomScale="75" zoomScaleNormal="75" zoomScaleSheetLayoutView="65" zoomScalePageLayoutView="0" workbookViewId="0" topLeftCell="A1">
      <selection activeCell="A1" sqref="A1"/>
    </sheetView>
  </sheetViews>
  <sheetFormatPr defaultColWidth="10.625" defaultRowHeight="13.5"/>
  <cols>
    <col min="1" max="1" width="2.50390625" style="1" customWidth="1"/>
    <col min="2" max="2" width="2.375" style="1" customWidth="1"/>
    <col min="3" max="3" width="19.75390625" style="1" customWidth="1"/>
    <col min="4" max="4" width="11.875" style="1" customWidth="1"/>
    <col min="5" max="5" width="14.00390625" style="1" customWidth="1"/>
    <col min="6" max="6" width="15.75390625" style="1" customWidth="1"/>
    <col min="7" max="7" width="11.875" style="1" bestFit="1" customWidth="1"/>
    <col min="8" max="8" width="14.00390625" style="1" customWidth="1"/>
    <col min="9" max="9" width="15.75390625" style="1" customWidth="1"/>
    <col min="10" max="10" width="11.875" style="1" bestFit="1" customWidth="1"/>
    <col min="11" max="11" width="14.00390625" style="1" customWidth="1"/>
    <col min="12" max="12" width="15.75390625" style="1" customWidth="1"/>
    <col min="13" max="14" width="3.50390625" style="1" customWidth="1"/>
    <col min="15" max="16384" width="10.625" style="1" customWidth="1"/>
  </cols>
  <sheetData>
    <row r="1" spans="3:12" ht="27" customHeight="1">
      <c r="C1" s="5" t="s">
        <v>6</v>
      </c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 thickBot="1">
      <c r="A2" s="4"/>
      <c r="B2" s="4"/>
      <c r="C2" s="4"/>
      <c r="D2" s="4"/>
      <c r="E2" s="19"/>
      <c r="F2" s="4"/>
      <c r="G2" s="4"/>
      <c r="H2" s="19"/>
      <c r="I2" s="4"/>
      <c r="J2" s="4"/>
      <c r="K2" s="19"/>
      <c r="L2" s="4"/>
    </row>
    <row r="3" spans="1:12" s="14" customFormat="1" ht="44.25" customHeight="1" thickTop="1">
      <c r="A3" s="20"/>
      <c r="B3" s="20"/>
      <c r="C3" s="20"/>
      <c r="D3" s="21" t="s">
        <v>15</v>
      </c>
      <c r="E3" s="22"/>
      <c r="F3" s="23"/>
      <c r="G3" s="21" t="s">
        <v>11</v>
      </c>
      <c r="H3" s="22"/>
      <c r="I3" s="23"/>
      <c r="J3" s="21" t="s">
        <v>10</v>
      </c>
      <c r="K3" s="22"/>
      <c r="L3" s="27"/>
    </row>
    <row r="4" spans="1:12" s="8" customFormat="1" ht="48.75" customHeight="1">
      <c r="A4" s="17"/>
      <c r="B4" s="17"/>
      <c r="C4" s="17"/>
      <c r="D4" s="7" t="s">
        <v>5</v>
      </c>
      <c r="E4" s="7" t="s">
        <v>12</v>
      </c>
      <c r="F4" s="18" t="s">
        <v>13</v>
      </c>
      <c r="G4" s="7" t="s">
        <v>5</v>
      </c>
      <c r="H4" s="7" t="s">
        <v>12</v>
      </c>
      <c r="I4" s="18" t="s">
        <v>13</v>
      </c>
      <c r="J4" s="7" t="s">
        <v>5</v>
      </c>
      <c r="K4" s="7" t="s">
        <v>12</v>
      </c>
      <c r="L4" s="18" t="s">
        <v>13</v>
      </c>
    </row>
    <row r="5" spans="1:12" s="8" customFormat="1" ht="21.75" customHeight="1">
      <c r="A5" s="9"/>
      <c r="B5" s="9"/>
      <c r="C5" s="9"/>
      <c r="D5" s="10"/>
      <c r="E5" s="11"/>
      <c r="F5" s="12"/>
      <c r="G5" s="24"/>
      <c r="H5" s="11"/>
      <c r="I5" s="12"/>
      <c r="J5" s="24"/>
      <c r="K5" s="11"/>
      <c r="L5" s="12"/>
    </row>
    <row r="6" spans="1:12" s="8" customFormat="1" ht="39.75" customHeight="1">
      <c r="A6" s="45" t="s">
        <v>17</v>
      </c>
      <c r="B6" s="44"/>
      <c r="C6" s="46"/>
      <c r="D6" s="28">
        <v>148321</v>
      </c>
      <c r="E6" s="29">
        <v>982411</v>
      </c>
      <c r="F6" s="30">
        <v>13655912</v>
      </c>
      <c r="G6" s="29">
        <v>145552</v>
      </c>
      <c r="H6" s="29">
        <v>962615</v>
      </c>
      <c r="I6" s="25">
        <v>13640491</v>
      </c>
      <c r="J6" s="29">
        <v>2769</v>
      </c>
      <c r="K6" s="29">
        <v>19796</v>
      </c>
      <c r="L6" s="25">
        <v>15421</v>
      </c>
    </row>
    <row r="7" spans="1:12" s="8" customFormat="1" ht="39.75" customHeight="1">
      <c r="A7" s="47">
        <v>25</v>
      </c>
      <c r="B7" s="44"/>
      <c r="C7" s="46"/>
      <c r="D7" s="28">
        <v>144727</v>
      </c>
      <c r="E7" s="29">
        <v>963967</v>
      </c>
      <c r="F7" s="30">
        <v>13723514</v>
      </c>
      <c r="G7" s="29">
        <v>142001</v>
      </c>
      <c r="H7" s="29">
        <v>944330</v>
      </c>
      <c r="I7" s="25">
        <v>13707834</v>
      </c>
      <c r="J7" s="29">
        <v>2726</v>
      </c>
      <c r="K7" s="29">
        <v>19637</v>
      </c>
      <c r="L7" s="25">
        <v>15680</v>
      </c>
    </row>
    <row r="8" spans="1:12" s="26" customFormat="1" ht="39.75" customHeight="1">
      <c r="A8" s="49">
        <v>26</v>
      </c>
      <c r="B8" s="50"/>
      <c r="C8" s="51"/>
      <c r="D8" s="31">
        <f>SUM(G8,J8)</f>
        <v>140950</v>
      </c>
      <c r="E8" s="32">
        <f>SUM(H8,K8)</f>
        <v>943105</v>
      </c>
      <c r="F8" s="32">
        <f>SUM(I8,L8)</f>
        <v>13652927</v>
      </c>
      <c r="G8" s="32">
        <f aca="true" t="shared" si="0" ref="G8:L8">SUM(G10,G13)</f>
        <v>138286</v>
      </c>
      <c r="H8" s="32">
        <f t="shared" si="0"/>
        <v>923962</v>
      </c>
      <c r="I8" s="33">
        <f t="shared" si="0"/>
        <v>13638008</v>
      </c>
      <c r="J8" s="32">
        <f t="shared" si="0"/>
        <v>2664</v>
      </c>
      <c r="K8" s="32">
        <f t="shared" si="0"/>
        <v>19143</v>
      </c>
      <c r="L8" s="33">
        <f t="shared" si="0"/>
        <v>14919</v>
      </c>
    </row>
    <row r="9" spans="1:12" ht="33.75" customHeight="1">
      <c r="A9" s="8"/>
      <c r="B9" s="8"/>
      <c r="C9" s="13"/>
      <c r="D9" s="35"/>
      <c r="E9" s="36"/>
      <c r="F9" s="37"/>
      <c r="G9" s="36"/>
      <c r="H9" s="36"/>
      <c r="I9" s="37"/>
      <c r="J9" s="36"/>
      <c r="K9" s="36"/>
      <c r="L9" s="25"/>
    </row>
    <row r="10" spans="1:12" ht="39.75" customHeight="1">
      <c r="A10" s="48" t="s">
        <v>7</v>
      </c>
      <c r="B10" s="44"/>
      <c r="C10" s="46"/>
      <c r="D10" s="28">
        <f>SUM(G10,J10)</f>
        <v>140950</v>
      </c>
      <c r="E10" s="29">
        <f aca="true" t="shared" si="1" ref="D10:F12">SUM(H10,K10)</f>
        <v>943105</v>
      </c>
      <c r="F10" s="25">
        <f t="shared" si="1"/>
        <v>715546</v>
      </c>
      <c r="G10" s="29">
        <f>SUM(G11:G12)</f>
        <v>138286</v>
      </c>
      <c r="H10" s="29">
        <f>SUM(H11:H12)</f>
        <v>923962</v>
      </c>
      <c r="I10" s="25">
        <f>SUM(I11:I12)</f>
        <v>700627</v>
      </c>
      <c r="J10" s="29">
        <v>2664</v>
      </c>
      <c r="K10" s="29">
        <v>19143</v>
      </c>
      <c r="L10" s="25">
        <v>14919</v>
      </c>
    </row>
    <row r="11" spans="1:12" ht="39.75" customHeight="1">
      <c r="A11" s="14"/>
      <c r="B11" s="45" t="s">
        <v>8</v>
      </c>
      <c r="C11" s="46"/>
      <c r="D11" s="28">
        <f t="shared" si="1"/>
        <v>94734</v>
      </c>
      <c r="E11" s="29">
        <f t="shared" si="1"/>
        <v>716414</v>
      </c>
      <c r="F11" s="25">
        <f t="shared" si="1"/>
        <v>534924</v>
      </c>
      <c r="G11" s="29">
        <v>92666</v>
      </c>
      <c r="H11" s="29">
        <v>700306</v>
      </c>
      <c r="I11" s="25">
        <v>522412</v>
      </c>
      <c r="J11" s="29">
        <v>2068</v>
      </c>
      <c r="K11" s="29">
        <v>16108</v>
      </c>
      <c r="L11" s="25">
        <v>12512</v>
      </c>
    </row>
    <row r="12" spans="1:12" ht="39.75" customHeight="1">
      <c r="A12" s="14"/>
      <c r="B12" s="45" t="s">
        <v>14</v>
      </c>
      <c r="C12" s="46"/>
      <c r="D12" s="28">
        <f t="shared" si="1"/>
        <v>46216</v>
      </c>
      <c r="E12" s="29">
        <f>SUM(H12,K12)</f>
        <v>226691</v>
      </c>
      <c r="F12" s="25">
        <f t="shared" si="1"/>
        <v>180622</v>
      </c>
      <c r="G12" s="29">
        <v>45620</v>
      </c>
      <c r="H12" s="29">
        <v>223656</v>
      </c>
      <c r="I12" s="25">
        <v>178215</v>
      </c>
      <c r="J12" s="29">
        <v>596</v>
      </c>
      <c r="K12" s="29">
        <v>3035</v>
      </c>
      <c r="L12" s="25">
        <v>2407</v>
      </c>
    </row>
    <row r="13" spans="1:12" s="15" customFormat="1" ht="39.75" customHeight="1">
      <c r="A13" s="43" t="s">
        <v>9</v>
      </c>
      <c r="B13" s="44"/>
      <c r="C13" s="44"/>
      <c r="D13" s="34" t="s">
        <v>0</v>
      </c>
      <c r="E13" s="30" t="s">
        <v>0</v>
      </c>
      <c r="F13" s="25">
        <f>SUM(I13,L13)</f>
        <v>12937381</v>
      </c>
      <c r="G13" s="30" t="s">
        <v>0</v>
      </c>
      <c r="H13" s="30" t="s">
        <v>0</v>
      </c>
      <c r="I13" s="25">
        <v>12937381</v>
      </c>
      <c r="J13" s="30" t="s">
        <v>0</v>
      </c>
      <c r="K13" s="30" t="s">
        <v>0</v>
      </c>
      <c r="L13" s="38" t="s">
        <v>0</v>
      </c>
    </row>
    <row r="14" spans="1:12" s="15" customFormat="1" ht="12.75" customHeight="1">
      <c r="A14" s="2"/>
      <c r="B14" s="39"/>
      <c r="C14" s="39"/>
      <c r="D14" s="40"/>
      <c r="E14" s="41"/>
      <c r="F14" s="42"/>
      <c r="G14" s="41"/>
      <c r="H14" s="41"/>
      <c r="I14" s="42"/>
      <c r="J14" s="41"/>
      <c r="K14" s="41"/>
      <c r="L14" s="42"/>
    </row>
    <row r="15" spans="1:12" ht="19.5" customHeight="1">
      <c r="A15" s="3" t="s">
        <v>2</v>
      </c>
      <c r="B15" s="15"/>
      <c r="C15" s="3"/>
      <c r="D15" s="15"/>
      <c r="E15" s="15"/>
      <c r="F15" s="16"/>
      <c r="G15" s="15"/>
      <c r="H15" s="15"/>
      <c r="I15" s="16"/>
      <c r="J15" s="15"/>
      <c r="K15" s="15"/>
      <c r="L15" s="16" t="s">
        <v>1</v>
      </c>
    </row>
    <row r="16" spans="1:3" ht="19.5" customHeight="1">
      <c r="A16" s="3" t="s">
        <v>3</v>
      </c>
      <c r="C16" s="3"/>
    </row>
    <row r="17" ht="19.5" customHeight="1">
      <c r="A17" s="1" t="s">
        <v>16</v>
      </c>
    </row>
    <row r="18" ht="19.5" customHeight="1">
      <c r="A18" s="1" t="s">
        <v>4</v>
      </c>
    </row>
    <row r="19" ht="19.5" customHeight="1"/>
    <row r="20" ht="20.25" customHeight="1"/>
  </sheetData>
  <sheetProtection/>
  <mergeCells count="7">
    <mergeCell ref="A13:C13"/>
    <mergeCell ref="B12:C12"/>
    <mergeCell ref="B11:C11"/>
    <mergeCell ref="A6:C6"/>
    <mergeCell ref="A7:C7"/>
    <mergeCell ref="A10:C10"/>
    <mergeCell ref="A8:C8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電気･ガス･水道&amp;R&amp;"ＭＳ ゴシック,標準"電気･ガス･水道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2015-10-08T07:37:18Z</cp:lastPrinted>
  <dcterms:created xsi:type="dcterms:W3CDTF">1998-09-02T00:04:32Z</dcterms:created>
  <dcterms:modified xsi:type="dcterms:W3CDTF">2016-02-02T01:48:01Z</dcterms:modified>
  <cp:category/>
  <cp:version/>
  <cp:contentType/>
  <cp:contentStatus/>
</cp:coreProperties>
</file>