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11-1 （平成２４年）" sheetId="1" r:id="rId1"/>
    <sheet name="111-2 （平成２５年）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'111-1 （平成２４年）'!$A$1:$M$54</definedName>
    <definedName name="_xlnm.Print_Area" localSheetId="1">'111-2 （平成２５年）'!$A$1:$O$54</definedName>
    <definedName name="Print_Area_MI" localSheetId="0">'111-1 （平成２４年）'!$D$1:$R$27</definedName>
    <definedName name="Print_Area_MI" localSheetId="1">'111-2 （平成２５年）'!$D$1:$R$27</definedName>
    <definedName name="表側" localSheetId="0">'111-1 （平成２４年）'!$H$1:$H$27</definedName>
    <definedName name="表側" localSheetId="1">'111-2 （平成２５年）'!$H$1:$H$27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<sst xmlns="http://schemas.openxmlformats.org/spreadsheetml/2006/main" count="140" uniqueCount="40">
  <si>
    <t>総    数</t>
  </si>
  <si>
    <t>四日市港</t>
  </si>
  <si>
    <t>津松阪港</t>
  </si>
  <si>
    <t>千代崎港</t>
  </si>
  <si>
    <t>宇治山田港</t>
  </si>
  <si>
    <t>五ケ所港</t>
  </si>
  <si>
    <t>三木里港</t>
  </si>
  <si>
    <t>二木島港</t>
  </si>
  <si>
    <t>農水産品</t>
  </si>
  <si>
    <t>林 産 品</t>
  </si>
  <si>
    <t>鉱 産 品</t>
  </si>
  <si>
    <t>化学工業品</t>
  </si>
  <si>
    <t>軽工業品</t>
  </si>
  <si>
    <t>雑工業品</t>
  </si>
  <si>
    <t>特 殊 品</t>
  </si>
  <si>
    <t>総数</t>
  </si>
  <si>
    <t>単位:t</t>
  </si>
  <si>
    <t>金属機械
工 業 品</t>
  </si>
  <si>
    <t>分類不能
の も の</t>
  </si>
  <si>
    <t>尾鷲港</t>
  </si>
  <si>
    <t>鳥羽港</t>
  </si>
  <si>
    <t>桑名港</t>
  </si>
  <si>
    <t>白子港</t>
  </si>
  <si>
    <t>的矢港</t>
  </si>
  <si>
    <t>賢島港</t>
  </si>
  <si>
    <t>浜島港</t>
  </si>
  <si>
    <t>吉津港</t>
  </si>
  <si>
    <t>長島港</t>
  </si>
  <si>
    <t>引本港</t>
  </si>
  <si>
    <t>賀田港</t>
  </si>
  <si>
    <t>木本港</t>
  </si>
  <si>
    <t>鵜殿港</t>
  </si>
  <si>
    <t>輸　　　　　　　　　　　　　移　　　　　　　　　　　　　入</t>
  </si>
  <si>
    <t>輸　　　　　　　　　　　　　移　　　　　　　　　　　　　出</t>
  </si>
  <si>
    <t>１１１. 県 内 港、品 目 別 輸 移 出 入 貨 物</t>
  </si>
  <si>
    <t>注 鳥羽港の数値に自動車航送車両分は含まない。</t>
  </si>
  <si>
    <t xml:space="preserve"> 県土整備部流域管理課「三重県港湾統計」</t>
  </si>
  <si>
    <t xml:space="preserve">  資料  四日市港管理組合「四日市港統計年報」　</t>
  </si>
  <si>
    <t>平成24年</t>
  </si>
  <si>
    <t>平成25年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</si>
</sst>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 applyProtection="1">
      <alignment horizontal="centerContinuous"/>
      <protection/>
    </xf>
    <xf numFmtId="37" fontId="9" fillId="0" borderId="0" xfId="0" applyFont="1" applyFill="1" applyAlignment="1">
      <alignment/>
    </xf>
    <xf numFmtId="37" fontId="6" fillId="0" borderId="0" xfId="0" applyFont="1" applyFill="1" applyAlignment="1" applyProtection="1">
      <alignment horizontal="distributed"/>
      <protection/>
    </xf>
    <xf numFmtId="37" fontId="6" fillId="0" borderId="10" xfId="0" applyFont="1" applyFill="1" applyBorder="1" applyAlignment="1" applyProtection="1">
      <alignment horizontal="distributed"/>
      <protection/>
    </xf>
    <xf numFmtId="37" fontId="9" fillId="0" borderId="0" xfId="0" applyFont="1" applyFill="1" applyAlignment="1">
      <alignment horizontal="distributed"/>
    </xf>
    <xf numFmtId="37" fontId="9" fillId="0" borderId="10" xfId="0" applyFont="1" applyFill="1" applyBorder="1" applyAlignment="1">
      <alignment horizontal="distributed"/>
    </xf>
    <xf numFmtId="37" fontId="6" fillId="0" borderId="11" xfId="0" applyFont="1" applyFill="1" applyBorder="1" applyAlignment="1">
      <alignment/>
    </xf>
    <xf numFmtId="37" fontId="8" fillId="0" borderId="12" xfId="0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 horizontal="right"/>
    </xf>
    <xf numFmtId="37" fontId="0" fillId="0" borderId="12" xfId="0" applyFont="1" applyFill="1" applyBorder="1" applyAlignment="1">
      <alignment horizontal="centerContinuous" vertical="center"/>
    </xf>
    <xf numFmtId="208" fontId="6" fillId="0" borderId="13" xfId="0" applyNumberFormat="1" applyFont="1" applyFill="1" applyBorder="1" applyAlignment="1" applyProtection="1">
      <alignment horizontal="right"/>
      <protection/>
    </xf>
    <xf numFmtId="208" fontId="6" fillId="0" borderId="0" xfId="0" applyNumberFormat="1" applyFont="1" applyFill="1" applyAlignment="1" applyProtection="1">
      <alignment horizontal="right"/>
      <protection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0" fillId="0" borderId="11" xfId="0" applyFont="1" applyFill="1" applyBorder="1" applyAlignment="1">
      <alignment/>
    </xf>
    <xf numFmtId="37" fontId="0" fillId="0" borderId="14" xfId="0" applyFont="1" applyFill="1" applyBorder="1" applyAlignment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 applyProtection="1">
      <alignment horizontal="right" vertical="center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11" xfId="0" applyFont="1" applyFill="1" applyBorder="1" applyAlignment="1" applyProtection="1">
      <alignment horizontal="right"/>
      <protection/>
    </xf>
    <xf numFmtId="37" fontId="0" fillId="0" borderId="15" xfId="0" applyFont="1" applyFill="1" applyBorder="1" applyAlignment="1">
      <alignment vertical="center"/>
    </xf>
    <xf numFmtId="37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16" xfId="0" applyFont="1" applyFill="1" applyBorder="1" applyAlignment="1">
      <alignment horizontal="centerContinuous" vertical="center"/>
    </xf>
    <xf numFmtId="37" fontId="0" fillId="0" borderId="17" xfId="0" applyFont="1" applyFill="1" applyBorder="1" applyAlignment="1" applyProtection="1">
      <alignment horizontal="center" vertical="center"/>
      <protection/>
    </xf>
    <xf numFmtId="37" fontId="0" fillId="0" borderId="14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>
      <alignment vertical="center"/>
    </xf>
    <xf numFmtId="37" fontId="0" fillId="0" borderId="19" xfId="0" applyFont="1" applyFill="1" applyBorder="1" applyAlignment="1">
      <alignment/>
    </xf>
    <xf numFmtId="37" fontId="0" fillId="0" borderId="19" xfId="0" applyFont="1" applyFill="1" applyBorder="1" applyAlignment="1" applyProtection="1">
      <alignment horizontal="left"/>
      <protection/>
    </xf>
    <xf numFmtId="37" fontId="0" fillId="0" borderId="14" xfId="0" applyFont="1" applyFill="1" applyBorder="1" applyAlignment="1">
      <alignment vertical="center"/>
    </xf>
    <xf numFmtId="37" fontId="0" fillId="0" borderId="10" xfId="0" applyFont="1" applyFill="1" applyBorder="1" applyAlignment="1" applyProtection="1">
      <alignment horizontal="distributed"/>
      <protection/>
    </xf>
    <xf numFmtId="208" fontId="0" fillId="0" borderId="0" xfId="0" applyNumberFormat="1" applyFont="1" applyFill="1" applyBorder="1" applyAlignment="1">
      <alignment/>
    </xf>
    <xf numFmtId="37" fontId="0" fillId="0" borderId="12" xfId="0" applyFont="1" applyFill="1" applyBorder="1" applyAlignment="1" applyProtection="1">
      <alignment horizontal="center" vertical="center" wrapText="1"/>
      <protection/>
    </xf>
    <xf numFmtId="37" fontId="0" fillId="0" borderId="20" xfId="0" applyFont="1" applyFill="1" applyBorder="1" applyAlignment="1" applyProtection="1">
      <alignment horizontal="center" vertical="center" wrapText="1"/>
      <protection/>
    </xf>
    <xf numFmtId="208" fontId="0" fillId="0" borderId="13" xfId="0" applyNumberFormat="1" applyFont="1" applyFill="1" applyBorder="1" applyAlignment="1" applyProtection="1">
      <alignment horizontal="right"/>
      <protection/>
    </xf>
    <xf numFmtId="208" fontId="0" fillId="0" borderId="14" xfId="0" applyNumberFormat="1" applyFont="1" applyFill="1" applyBorder="1" applyAlignment="1">
      <alignment/>
    </xf>
    <xf numFmtId="37" fontId="6" fillId="33" borderId="11" xfId="0" applyFont="1" applyFill="1" applyBorder="1" applyAlignment="1">
      <alignment/>
    </xf>
    <xf numFmtId="37" fontId="0" fillId="0" borderId="21" xfId="0" applyFont="1" applyFill="1" applyBorder="1" applyAlignment="1">
      <alignment vertical="center"/>
    </xf>
    <xf numFmtId="37" fontId="0" fillId="0" borderId="22" xfId="0" applyFont="1" applyFill="1" applyBorder="1" applyAlignment="1">
      <alignment horizontal="centerContinuous" vertical="center"/>
    </xf>
    <xf numFmtId="37" fontId="0" fillId="0" borderId="16" xfId="0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S54"/>
  <sheetViews>
    <sheetView showGridLines="0" tabSelected="1" zoomScale="70" zoomScaleNormal="70" workbookViewId="0" topLeftCell="A1">
      <selection activeCell="B1" sqref="B1"/>
    </sheetView>
  </sheetViews>
  <sheetFormatPr defaultColWidth="8.5" defaultRowHeight="18"/>
  <cols>
    <col min="1" max="1" width="0.50390625" style="4" customWidth="1"/>
    <col min="2" max="2" width="12.83203125" style="4" customWidth="1"/>
    <col min="3" max="3" width="0.41015625" style="4" customWidth="1"/>
    <col min="4" max="4" width="12.58203125" style="4" customWidth="1"/>
    <col min="5" max="5" width="10" style="4" customWidth="1"/>
    <col min="6" max="6" width="9.91015625" style="4" customWidth="1"/>
    <col min="7" max="7" width="12.08203125" style="4" customWidth="1"/>
    <col min="8" max="8" width="11.16015625" style="4" customWidth="1"/>
    <col min="9" max="9" width="12.08203125" style="4" customWidth="1"/>
    <col min="10" max="11" width="10.5" style="4" customWidth="1"/>
    <col min="12" max="12" width="11.5" style="4" customWidth="1"/>
    <col min="13" max="13" width="11.66015625" style="4" customWidth="1"/>
    <col min="14" max="18" width="1.50390625" style="4" customWidth="1"/>
    <col min="19" max="16384" width="8.5" style="4" customWidth="1"/>
  </cols>
  <sheetData>
    <row r="1" spans="2:13" s="1" customFormat="1" ht="27" customHeight="1">
      <c r="B1" s="3" t="s">
        <v>34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19" customFormat="1" ht="24.75" customHeight="1" thickBot="1">
      <c r="A2" s="9"/>
      <c r="B2" s="42" t="s">
        <v>38</v>
      </c>
      <c r="C2" s="9"/>
      <c r="D2" s="9"/>
      <c r="E2" s="20"/>
      <c r="F2" s="20"/>
      <c r="G2" s="20"/>
      <c r="H2" s="20"/>
      <c r="I2" s="20"/>
      <c r="J2" s="20"/>
      <c r="K2" s="20"/>
      <c r="L2" s="20"/>
      <c r="M2" s="26" t="s">
        <v>16</v>
      </c>
    </row>
    <row r="3" spans="3:13" s="22" customFormat="1" ht="26.25" customHeight="1" thickTop="1">
      <c r="C3" s="27"/>
      <c r="D3" s="14" t="s">
        <v>33</v>
      </c>
      <c r="E3" s="21"/>
      <c r="F3" s="28"/>
      <c r="G3" s="21"/>
      <c r="H3" s="21"/>
      <c r="I3" s="28"/>
      <c r="J3" s="21"/>
      <c r="K3" s="21"/>
      <c r="L3" s="28"/>
      <c r="M3" s="29"/>
    </row>
    <row r="4" spans="1:13" s="22" customFormat="1" ht="34.5" customHeight="1">
      <c r="A4" s="35"/>
      <c r="B4" s="35"/>
      <c r="C4" s="32"/>
      <c r="D4" s="23" t="s">
        <v>0</v>
      </c>
      <c r="E4" s="23" t="s">
        <v>8</v>
      </c>
      <c r="F4" s="23" t="s">
        <v>9</v>
      </c>
      <c r="G4" s="23" t="s">
        <v>10</v>
      </c>
      <c r="H4" s="38" t="s">
        <v>17</v>
      </c>
      <c r="I4" s="10" t="s">
        <v>11</v>
      </c>
      <c r="J4" s="23" t="s">
        <v>12</v>
      </c>
      <c r="K4" s="23" t="s">
        <v>13</v>
      </c>
      <c r="L4" s="30" t="s">
        <v>14</v>
      </c>
      <c r="M4" s="39" t="s">
        <v>18</v>
      </c>
    </row>
    <row r="5" spans="1:13" s="19" customFormat="1" ht="24.75" customHeight="1">
      <c r="A5" s="5"/>
      <c r="B5" s="5" t="s">
        <v>15</v>
      </c>
      <c r="C5" s="6"/>
      <c r="D5" s="15">
        <f>SUM(D7:D26)</f>
        <v>21306955</v>
      </c>
      <c r="E5" s="16">
        <f>SUM(E7:E26)</f>
        <v>23642</v>
      </c>
      <c r="F5" s="16">
        <f aca="true" t="shared" si="0" ref="F5:M5">SUM(F7:F26)</f>
        <v>74</v>
      </c>
      <c r="G5" s="16">
        <f t="shared" si="0"/>
        <v>2841320</v>
      </c>
      <c r="H5" s="16">
        <f t="shared" si="0"/>
        <v>3282026</v>
      </c>
      <c r="I5" s="16">
        <f t="shared" si="0"/>
        <v>14745348</v>
      </c>
      <c r="J5" s="16">
        <f t="shared" si="0"/>
        <v>67786</v>
      </c>
      <c r="K5" s="16">
        <f t="shared" si="0"/>
        <v>238151</v>
      </c>
      <c r="L5" s="16">
        <f t="shared" si="0"/>
        <v>108603</v>
      </c>
      <c r="M5" s="16">
        <f t="shared" si="0"/>
        <v>5</v>
      </c>
    </row>
    <row r="6" spans="1:13" ht="18" customHeight="1">
      <c r="A6" s="7"/>
      <c r="B6" s="7"/>
      <c r="C6" s="8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ht="26.25" customHeight="1">
      <c r="A7" s="17"/>
      <c r="B7" s="17" t="s">
        <v>1</v>
      </c>
      <c r="C7" s="36"/>
      <c r="D7" s="40">
        <f aca="true" t="shared" si="1" ref="D7:D26">SUM(E7:M7)</f>
        <v>18622779</v>
      </c>
      <c r="E7" s="37">
        <v>21111</v>
      </c>
      <c r="F7" s="37">
        <v>21</v>
      </c>
      <c r="G7" s="37">
        <v>260899</v>
      </c>
      <c r="H7" s="37">
        <v>3269404</v>
      </c>
      <c r="I7" s="37">
        <v>14700548</v>
      </c>
      <c r="J7" s="37">
        <v>43615</v>
      </c>
      <c r="K7" s="37">
        <v>236539</v>
      </c>
      <c r="L7" s="37">
        <v>90637</v>
      </c>
      <c r="M7" s="37">
        <v>5</v>
      </c>
    </row>
    <row r="8" spans="1:13" ht="26.25" customHeight="1">
      <c r="A8" s="17"/>
      <c r="B8" s="17" t="s">
        <v>2</v>
      </c>
      <c r="C8" s="36"/>
      <c r="D8" s="40">
        <f t="shared" si="1"/>
        <v>133171</v>
      </c>
      <c r="E8" s="37">
        <v>0</v>
      </c>
      <c r="F8" s="37">
        <v>0</v>
      </c>
      <c r="G8" s="37">
        <v>78760</v>
      </c>
      <c r="H8" s="37">
        <v>12107</v>
      </c>
      <c r="I8" s="37">
        <v>24404</v>
      </c>
      <c r="J8" s="37">
        <v>0</v>
      </c>
      <c r="K8" s="37">
        <v>0</v>
      </c>
      <c r="L8" s="37">
        <v>17900</v>
      </c>
      <c r="M8" s="37">
        <v>0</v>
      </c>
    </row>
    <row r="9" spans="1:13" ht="26.25" customHeight="1">
      <c r="A9" s="17"/>
      <c r="B9" s="17" t="s">
        <v>19</v>
      </c>
      <c r="C9" s="36"/>
      <c r="D9" s="40">
        <f t="shared" si="1"/>
        <v>363139</v>
      </c>
      <c r="E9" s="37">
        <v>4</v>
      </c>
      <c r="F9" s="37">
        <v>0</v>
      </c>
      <c r="G9" s="37">
        <v>348164</v>
      </c>
      <c r="H9" s="37">
        <v>0</v>
      </c>
      <c r="I9" s="37">
        <v>13663</v>
      </c>
      <c r="J9" s="37">
        <v>1308</v>
      </c>
      <c r="K9" s="37">
        <v>0</v>
      </c>
      <c r="L9" s="37">
        <v>0</v>
      </c>
      <c r="M9" s="37">
        <v>0</v>
      </c>
    </row>
    <row r="10" spans="1:13" ht="26.25" customHeight="1">
      <c r="A10" s="17"/>
      <c r="B10" s="17" t="s">
        <v>20</v>
      </c>
      <c r="C10" s="36"/>
      <c r="D10" s="40">
        <f t="shared" si="1"/>
        <v>20204</v>
      </c>
      <c r="E10" s="37">
        <v>1065</v>
      </c>
      <c r="F10" s="37">
        <v>53</v>
      </c>
      <c r="G10" s="37">
        <v>15228</v>
      </c>
      <c r="H10" s="37">
        <v>83</v>
      </c>
      <c r="I10" s="37">
        <v>2593</v>
      </c>
      <c r="J10" s="37">
        <v>0</v>
      </c>
      <c r="K10" s="37">
        <v>1116</v>
      </c>
      <c r="L10" s="37">
        <v>66</v>
      </c>
      <c r="M10" s="37">
        <v>0</v>
      </c>
    </row>
    <row r="11" spans="1:13" ht="26.25" customHeight="1">
      <c r="A11" s="17"/>
      <c r="B11" s="17" t="s">
        <v>21</v>
      </c>
      <c r="C11" s="36"/>
      <c r="D11" s="40">
        <f t="shared" si="1"/>
        <v>1412</v>
      </c>
      <c r="E11" s="37">
        <v>1412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spans="1:13" ht="26.25" customHeight="1">
      <c r="A12" s="17"/>
      <c r="B12" s="17" t="s">
        <v>3</v>
      </c>
      <c r="C12" s="36"/>
      <c r="D12" s="40">
        <f t="shared" si="1"/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spans="1:13" ht="26.25" customHeight="1">
      <c r="A13" s="17"/>
      <c r="B13" s="17" t="s">
        <v>22</v>
      </c>
      <c r="C13" s="36"/>
      <c r="D13" s="40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26.25" customHeight="1">
      <c r="A14" s="17"/>
      <c r="B14" s="17" t="s">
        <v>4</v>
      </c>
      <c r="C14" s="36"/>
      <c r="D14" s="40">
        <f t="shared" si="1"/>
        <v>4499</v>
      </c>
      <c r="E14" s="37">
        <v>0</v>
      </c>
      <c r="F14" s="37">
        <v>0</v>
      </c>
      <c r="G14" s="37">
        <v>3571</v>
      </c>
      <c r="H14" s="37">
        <v>432</v>
      </c>
      <c r="I14" s="37">
        <v>0</v>
      </c>
      <c r="J14" s="37">
        <v>0</v>
      </c>
      <c r="K14" s="37">
        <v>496</v>
      </c>
      <c r="L14" s="37">
        <v>0</v>
      </c>
      <c r="M14" s="37">
        <v>0</v>
      </c>
    </row>
    <row r="15" spans="1:13" ht="26.25" customHeight="1">
      <c r="A15" s="17"/>
      <c r="B15" s="17" t="s">
        <v>23</v>
      </c>
      <c r="C15" s="36"/>
      <c r="D15" s="40">
        <f t="shared" si="1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26.25" customHeight="1">
      <c r="A16" s="17"/>
      <c r="B16" s="17" t="s">
        <v>24</v>
      </c>
      <c r="C16" s="36"/>
      <c r="D16" s="40">
        <f t="shared" si="1"/>
        <v>50</v>
      </c>
      <c r="E16" s="37">
        <v>50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26.25" customHeight="1">
      <c r="A17" s="17"/>
      <c r="B17" s="17" t="s">
        <v>25</v>
      </c>
      <c r="C17" s="36"/>
      <c r="D17" s="40">
        <f t="shared" si="1"/>
        <v>3922</v>
      </c>
      <c r="E17" s="37">
        <v>0</v>
      </c>
      <c r="F17" s="37">
        <v>0</v>
      </c>
      <c r="G17" s="37">
        <v>0</v>
      </c>
      <c r="H17" s="37">
        <v>0</v>
      </c>
      <c r="I17" s="37">
        <v>890</v>
      </c>
      <c r="J17" s="37">
        <v>3032</v>
      </c>
      <c r="K17" s="37">
        <v>0</v>
      </c>
      <c r="L17" s="37">
        <v>0</v>
      </c>
      <c r="M17" s="37">
        <v>0</v>
      </c>
    </row>
    <row r="18" spans="1:13" ht="26.25" customHeight="1">
      <c r="A18" s="17"/>
      <c r="B18" s="17" t="s">
        <v>5</v>
      </c>
      <c r="C18" s="36"/>
      <c r="D18" s="40">
        <f t="shared" si="1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26.25" customHeight="1">
      <c r="A19" s="17"/>
      <c r="B19" s="17" t="s">
        <v>26</v>
      </c>
      <c r="C19" s="36"/>
      <c r="D19" s="40">
        <f t="shared" si="1"/>
        <v>1252945</v>
      </c>
      <c r="E19" s="37">
        <v>0</v>
      </c>
      <c r="F19" s="37">
        <v>0</v>
      </c>
      <c r="G19" s="37">
        <v>1252945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ht="26.25" customHeight="1">
      <c r="A20" s="17"/>
      <c r="B20" s="17" t="s">
        <v>27</v>
      </c>
      <c r="C20" s="36"/>
      <c r="D20" s="40">
        <f t="shared" si="1"/>
        <v>3250</v>
      </c>
      <c r="E20" s="37">
        <v>0</v>
      </c>
      <c r="F20" s="37">
        <v>0</v>
      </c>
      <c r="G20" s="37">
        <v>0</v>
      </c>
      <c r="H20" s="37">
        <v>0</v>
      </c>
      <c r="I20" s="37">
        <v>3250</v>
      </c>
      <c r="J20" s="37">
        <v>0</v>
      </c>
      <c r="K20" s="37">
        <v>0</v>
      </c>
      <c r="L20" s="37">
        <v>0</v>
      </c>
      <c r="M20" s="37">
        <v>0</v>
      </c>
    </row>
    <row r="21" spans="1:13" ht="26.25" customHeight="1">
      <c r="A21" s="17"/>
      <c r="B21" s="17" t="s">
        <v>28</v>
      </c>
      <c r="C21" s="36"/>
      <c r="D21" s="40">
        <f t="shared" si="1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</row>
    <row r="22" spans="1:13" ht="26.25" customHeight="1">
      <c r="A22" s="17"/>
      <c r="B22" s="17" t="s">
        <v>6</v>
      </c>
      <c r="C22" s="36"/>
      <c r="D22" s="40">
        <f t="shared" si="1"/>
        <v>192642</v>
      </c>
      <c r="E22" s="37">
        <v>0</v>
      </c>
      <c r="F22" s="37">
        <v>0</v>
      </c>
      <c r="G22" s="37">
        <v>192642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26.25" customHeight="1">
      <c r="A23" s="17"/>
      <c r="B23" s="17" t="s">
        <v>29</v>
      </c>
      <c r="C23" s="36"/>
      <c r="D23" s="40">
        <f t="shared" si="1"/>
        <v>689111</v>
      </c>
      <c r="E23" s="37">
        <v>0</v>
      </c>
      <c r="F23" s="37">
        <v>0</v>
      </c>
      <c r="G23" s="37">
        <v>689111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3" ht="26.25" customHeight="1">
      <c r="A24" s="17"/>
      <c r="B24" s="17" t="s">
        <v>7</v>
      </c>
      <c r="C24" s="36"/>
      <c r="D24" s="40">
        <f t="shared" si="1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3" ht="26.25" customHeight="1">
      <c r="A25" s="17"/>
      <c r="B25" s="17" t="s">
        <v>30</v>
      </c>
      <c r="C25" s="36"/>
      <c r="D25" s="40">
        <f t="shared" si="1"/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</row>
    <row r="26" spans="1:13" ht="26.25" customHeight="1">
      <c r="A26" s="25"/>
      <c r="B26" s="25" t="s">
        <v>31</v>
      </c>
      <c r="C26" s="36"/>
      <c r="D26" s="40">
        <f t="shared" si="1"/>
        <v>19831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19831</v>
      </c>
      <c r="K26" s="37">
        <v>0</v>
      </c>
      <c r="L26" s="37">
        <v>0</v>
      </c>
      <c r="M26" s="37">
        <v>0</v>
      </c>
    </row>
    <row r="27" spans="1:13" s="19" customFormat="1" ht="18" customHeight="1">
      <c r="A27" s="34"/>
      <c r="B27" s="34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s="19" customFormat="1" ht="18" customHeight="1" thickBot="1">
      <c r="A28" s="20"/>
      <c r="B28" s="9"/>
      <c r="C28" s="20"/>
      <c r="D28" s="9"/>
      <c r="E28" s="20"/>
      <c r="F28" s="20"/>
      <c r="G28" s="20"/>
      <c r="H28" s="20"/>
      <c r="I28" s="20"/>
      <c r="J28" s="20"/>
      <c r="K28" s="20"/>
      <c r="L28" s="20"/>
      <c r="M28" s="26"/>
    </row>
    <row r="29" spans="3:13" s="22" customFormat="1" ht="26.25" customHeight="1" thickTop="1">
      <c r="C29" s="27"/>
      <c r="D29" s="14" t="s">
        <v>32</v>
      </c>
      <c r="E29" s="21"/>
      <c r="F29" s="28"/>
      <c r="G29" s="21"/>
      <c r="H29" s="21"/>
      <c r="I29" s="28"/>
      <c r="J29" s="21"/>
      <c r="K29" s="21"/>
      <c r="L29" s="28"/>
      <c r="M29" s="29"/>
    </row>
    <row r="30" spans="1:13" s="22" customFormat="1" ht="34.5" customHeight="1">
      <c r="A30" s="35"/>
      <c r="B30" s="35"/>
      <c r="C30" s="32"/>
      <c r="D30" s="31" t="s">
        <v>0</v>
      </c>
      <c r="E30" s="23" t="s">
        <v>8</v>
      </c>
      <c r="F30" s="23" t="s">
        <v>9</v>
      </c>
      <c r="G30" s="23" t="s">
        <v>10</v>
      </c>
      <c r="H30" s="38" t="s">
        <v>17</v>
      </c>
      <c r="I30" s="10" t="s">
        <v>11</v>
      </c>
      <c r="J30" s="23" t="s">
        <v>12</v>
      </c>
      <c r="K30" s="23" t="s">
        <v>13</v>
      </c>
      <c r="L30" s="23" t="s">
        <v>14</v>
      </c>
      <c r="M30" s="38" t="s">
        <v>18</v>
      </c>
    </row>
    <row r="31" spans="1:13" s="19" customFormat="1" ht="24.75" customHeight="1">
      <c r="A31" s="5"/>
      <c r="B31" s="5" t="s">
        <v>15</v>
      </c>
      <c r="C31" s="6"/>
      <c r="D31" s="15">
        <f>SUM(D33:D52)</f>
        <v>46428899</v>
      </c>
      <c r="E31" s="16">
        <f>SUM(E33:E52)</f>
        <v>289216</v>
      </c>
      <c r="F31" s="16">
        <f aca="true" t="shared" si="2" ref="F31:M31">SUM(F33:F52)</f>
        <v>516341</v>
      </c>
      <c r="G31" s="16">
        <f>SUM(G33:G52)</f>
        <v>21159676</v>
      </c>
      <c r="H31" s="16">
        <f t="shared" si="2"/>
        <v>1635807</v>
      </c>
      <c r="I31" s="16">
        <f t="shared" si="2"/>
        <v>21974302</v>
      </c>
      <c r="J31" s="16">
        <f t="shared" si="2"/>
        <v>100415</v>
      </c>
      <c r="K31" s="16">
        <f t="shared" si="2"/>
        <v>527600</v>
      </c>
      <c r="L31" s="16">
        <f t="shared" si="2"/>
        <v>224732</v>
      </c>
      <c r="M31" s="16">
        <f t="shared" si="2"/>
        <v>810</v>
      </c>
    </row>
    <row r="32" spans="1:13" ht="18" customHeight="1">
      <c r="A32" s="7"/>
      <c r="B32" s="7"/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6.25" customHeight="1">
      <c r="A33" s="17"/>
      <c r="B33" s="17" t="s">
        <v>1</v>
      </c>
      <c r="C33" s="36"/>
      <c r="D33" s="40">
        <f aca="true" t="shared" si="3" ref="D33:D52">SUM(E33:M33)</f>
        <v>43848187</v>
      </c>
      <c r="E33" s="37">
        <v>265289</v>
      </c>
      <c r="F33" s="37">
        <v>135528</v>
      </c>
      <c r="G33" s="37">
        <v>20023203</v>
      </c>
      <c r="H33" s="37">
        <v>1327918</v>
      </c>
      <c r="I33" s="37">
        <v>21394936</v>
      </c>
      <c r="J33" s="37">
        <v>80584</v>
      </c>
      <c r="K33" s="37">
        <v>526886</v>
      </c>
      <c r="L33" s="37">
        <v>93033</v>
      </c>
      <c r="M33" s="37">
        <v>810</v>
      </c>
    </row>
    <row r="34" spans="1:13" ht="26.25" customHeight="1">
      <c r="A34" s="17"/>
      <c r="B34" s="17" t="s">
        <v>2</v>
      </c>
      <c r="C34" s="36"/>
      <c r="D34" s="40">
        <f t="shared" si="3"/>
        <v>1378841</v>
      </c>
      <c r="E34" s="37">
        <v>0</v>
      </c>
      <c r="F34" s="37">
        <v>0</v>
      </c>
      <c r="G34" s="37">
        <v>581982</v>
      </c>
      <c r="H34" s="37">
        <v>307721</v>
      </c>
      <c r="I34" s="37">
        <v>486938</v>
      </c>
      <c r="J34" s="37">
        <v>0</v>
      </c>
      <c r="K34" s="37">
        <v>0</v>
      </c>
      <c r="L34" s="37">
        <v>2200</v>
      </c>
      <c r="M34" s="37">
        <v>0</v>
      </c>
    </row>
    <row r="35" spans="1:13" ht="26.25" customHeight="1">
      <c r="A35" s="17"/>
      <c r="B35" s="17" t="s">
        <v>19</v>
      </c>
      <c r="C35" s="36"/>
      <c r="D35" s="40">
        <f>SUM(E35:M35)</f>
        <v>455408</v>
      </c>
      <c r="E35" s="37">
        <v>3258</v>
      </c>
      <c r="F35" s="37">
        <v>0</v>
      </c>
      <c r="G35" s="37">
        <v>426691</v>
      </c>
      <c r="H35" s="37">
        <v>0</v>
      </c>
      <c r="I35" s="37">
        <v>25459</v>
      </c>
      <c r="J35" s="37">
        <v>0</v>
      </c>
      <c r="K35" s="37">
        <v>0</v>
      </c>
      <c r="L35" s="37">
        <v>0</v>
      </c>
      <c r="M35" s="37">
        <v>0</v>
      </c>
    </row>
    <row r="36" spans="1:13" ht="26.25" customHeight="1">
      <c r="A36" s="17"/>
      <c r="B36" s="17" t="s">
        <v>20</v>
      </c>
      <c r="C36" s="36"/>
      <c r="D36" s="40">
        <f t="shared" si="3"/>
        <v>77677</v>
      </c>
      <c r="E36" s="37">
        <v>568</v>
      </c>
      <c r="F36" s="37">
        <v>0</v>
      </c>
      <c r="G36" s="37">
        <v>17872</v>
      </c>
      <c r="H36" s="37">
        <v>0</v>
      </c>
      <c r="I36" s="37">
        <v>8338</v>
      </c>
      <c r="J36" s="37">
        <v>0</v>
      </c>
      <c r="K36" s="37">
        <v>714</v>
      </c>
      <c r="L36" s="37">
        <v>50185</v>
      </c>
      <c r="M36" s="37">
        <v>0</v>
      </c>
    </row>
    <row r="37" spans="1:13" ht="26.25" customHeight="1">
      <c r="A37" s="17"/>
      <c r="B37" s="17" t="s">
        <v>21</v>
      </c>
      <c r="C37" s="36"/>
      <c r="D37" s="40">
        <f t="shared" si="3"/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</row>
    <row r="38" spans="1:19" ht="26.25" customHeight="1">
      <c r="A38" s="17"/>
      <c r="B38" s="17" t="s">
        <v>3</v>
      </c>
      <c r="C38" s="36"/>
      <c r="D38" s="40">
        <f t="shared" si="3"/>
        <v>564</v>
      </c>
      <c r="E38" s="37">
        <v>564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S38" s="37"/>
    </row>
    <row r="39" spans="1:13" ht="26.25" customHeight="1">
      <c r="A39" s="17"/>
      <c r="B39" s="17" t="s">
        <v>22</v>
      </c>
      <c r="C39" s="36"/>
      <c r="D39" s="40">
        <f t="shared" si="3"/>
        <v>10092</v>
      </c>
      <c r="E39" s="37">
        <v>10092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</row>
    <row r="40" spans="1:13" ht="26.25" customHeight="1">
      <c r="A40" s="17"/>
      <c r="B40" s="17" t="s">
        <v>4</v>
      </c>
      <c r="C40" s="36"/>
      <c r="D40" s="40">
        <f t="shared" si="3"/>
        <v>93875</v>
      </c>
      <c r="E40" s="37">
        <v>0</v>
      </c>
      <c r="F40" s="37">
        <v>0</v>
      </c>
      <c r="G40" s="37">
        <v>93302</v>
      </c>
      <c r="H40" s="37">
        <v>168</v>
      </c>
      <c r="I40" s="37">
        <v>132</v>
      </c>
      <c r="J40" s="37">
        <v>0</v>
      </c>
      <c r="K40" s="37">
        <v>0</v>
      </c>
      <c r="L40" s="37">
        <v>273</v>
      </c>
      <c r="M40" s="37">
        <v>0</v>
      </c>
    </row>
    <row r="41" spans="1:13" ht="26.25" customHeight="1">
      <c r="A41" s="17"/>
      <c r="B41" s="17" t="s">
        <v>23</v>
      </c>
      <c r="C41" s="36"/>
      <c r="D41" s="40">
        <f t="shared" si="3"/>
        <v>195</v>
      </c>
      <c r="E41" s="37">
        <v>0</v>
      </c>
      <c r="F41" s="37">
        <v>0</v>
      </c>
      <c r="G41" s="37">
        <v>0</v>
      </c>
      <c r="H41" s="37">
        <v>0</v>
      </c>
      <c r="I41" s="37">
        <v>195</v>
      </c>
      <c r="J41" s="37">
        <v>0</v>
      </c>
      <c r="K41" s="37">
        <v>0</v>
      </c>
      <c r="L41" s="37">
        <v>0</v>
      </c>
      <c r="M41" s="37">
        <v>0</v>
      </c>
    </row>
    <row r="42" spans="1:13" ht="26.25" customHeight="1">
      <c r="A42" s="17"/>
      <c r="B42" s="17" t="s">
        <v>24</v>
      </c>
      <c r="C42" s="36"/>
      <c r="D42" s="40">
        <f t="shared" si="3"/>
        <v>50</v>
      </c>
      <c r="E42" s="37">
        <v>50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</row>
    <row r="43" spans="1:13" ht="26.25" customHeight="1">
      <c r="A43" s="17"/>
      <c r="B43" s="17" t="s">
        <v>25</v>
      </c>
      <c r="C43" s="36"/>
      <c r="D43" s="40">
        <f t="shared" si="3"/>
        <v>1210</v>
      </c>
      <c r="E43" s="37">
        <v>320</v>
      </c>
      <c r="F43" s="37">
        <v>0</v>
      </c>
      <c r="G43" s="37">
        <v>0</v>
      </c>
      <c r="H43" s="37">
        <v>0</v>
      </c>
      <c r="I43" s="37">
        <v>890</v>
      </c>
      <c r="J43" s="37">
        <v>0</v>
      </c>
      <c r="K43" s="37">
        <v>0</v>
      </c>
      <c r="L43" s="37">
        <v>0</v>
      </c>
      <c r="M43" s="37">
        <v>0</v>
      </c>
    </row>
    <row r="44" spans="1:13" ht="26.25" customHeight="1">
      <c r="A44" s="17"/>
      <c r="B44" s="17" t="s">
        <v>5</v>
      </c>
      <c r="C44" s="36"/>
      <c r="D44" s="40">
        <f t="shared" si="3"/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</row>
    <row r="45" spans="1:13" ht="26.25" customHeight="1">
      <c r="A45" s="17"/>
      <c r="B45" s="17" t="s">
        <v>26</v>
      </c>
      <c r="C45" s="36"/>
      <c r="D45" s="40">
        <f t="shared" si="3"/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</row>
    <row r="46" spans="1:13" ht="26.25" customHeight="1">
      <c r="A46" s="17"/>
      <c r="B46" s="17" t="s">
        <v>27</v>
      </c>
      <c r="C46" s="36"/>
      <c r="D46" s="40">
        <f t="shared" si="3"/>
        <v>13456</v>
      </c>
      <c r="E46" s="37">
        <v>7908</v>
      </c>
      <c r="F46" s="37">
        <v>0</v>
      </c>
      <c r="G46" s="37">
        <v>35</v>
      </c>
      <c r="H46" s="37">
        <v>0</v>
      </c>
      <c r="I46" s="37">
        <v>5420</v>
      </c>
      <c r="J46" s="37">
        <v>0</v>
      </c>
      <c r="K46" s="37">
        <v>0</v>
      </c>
      <c r="L46" s="37">
        <v>93</v>
      </c>
      <c r="M46" s="37">
        <v>0</v>
      </c>
    </row>
    <row r="47" spans="1:13" ht="26.25" customHeight="1">
      <c r="A47" s="17"/>
      <c r="B47" s="17" t="s">
        <v>28</v>
      </c>
      <c r="C47" s="36"/>
      <c r="D47" s="40">
        <f t="shared" si="3"/>
        <v>288</v>
      </c>
      <c r="E47" s="37">
        <v>288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</row>
    <row r="48" spans="1:13" ht="26.25" customHeight="1">
      <c r="A48" s="17"/>
      <c r="B48" s="17" t="s">
        <v>6</v>
      </c>
      <c r="C48" s="36"/>
      <c r="D48" s="40">
        <f t="shared" si="3"/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</row>
    <row r="49" spans="1:13" ht="26.25" customHeight="1">
      <c r="A49" s="17"/>
      <c r="B49" s="17" t="s">
        <v>29</v>
      </c>
      <c r="C49" s="36"/>
      <c r="D49" s="40">
        <f t="shared" si="3"/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</row>
    <row r="50" spans="1:13" ht="26.25" customHeight="1">
      <c r="A50" s="17"/>
      <c r="B50" s="17" t="s">
        <v>7</v>
      </c>
      <c r="C50" s="36"/>
      <c r="D50" s="40">
        <f t="shared" si="3"/>
        <v>134</v>
      </c>
      <c r="E50" s="37">
        <v>134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</row>
    <row r="51" spans="1:13" ht="26.25" customHeight="1">
      <c r="A51" s="17"/>
      <c r="B51" s="17" t="s">
        <v>30</v>
      </c>
      <c r="C51" s="36"/>
      <c r="D51" s="40">
        <f t="shared" si="3"/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</row>
    <row r="52" spans="1:13" ht="26.25" customHeight="1">
      <c r="A52" s="25"/>
      <c r="B52" s="25" t="s">
        <v>31</v>
      </c>
      <c r="C52" s="36"/>
      <c r="D52" s="40">
        <f t="shared" si="3"/>
        <v>548922</v>
      </c>
      <c r="E52" s="37">
        <v>745</v>
      </c>
      <c r="F52" s="37">
        <v>380813</v>
      </c>
      <c r="G52" s="37">
        <v>16591</v>
      </c>
      <c r="H52" s="37">
        <v>0</v>
      </c>
      <c r="I52" s="37">
        <v>51994</v>
      </c>
      <c r="J52" s="37">
        <v>19831</v>
      </c>
      <c r="K52" s="37">
        <v>0</v>
      </c>
      <c r="L52" s="37">
        <v>78948</v>
      </c>
      <c r="M52" s="41">
        <v>0</v>
      </c>
    </row>
    <row r="53" spans="1:13" s="19" customFormat="1" ht="18" customHeight="1">
      <c r="A53" s="34" t="s">
        <v>35</v>
      </c>
      <c r="B53" s="34"/>
      <c r="C53" s="34"/>
      <c r="D53" s="33"/>
      <c r="E53" s="33"/>
      <c r="F53" s="33"/>
      <c r="G53" s="33"/>
      <c r="H53" s="33"/>
      <c r="I53" s="33"/>
      <c r="J53" s="33"/>
      <c r="K53" s="33"/>
      <c r="L53" s="34"/>
      <c r="M53" s="24" t="s">
        <v>37</v>
      </c>
    </row>
    <row r="54" ht="17.25">
      <c r="M54" s="24" t="s">
        <v>36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S54"/>
  <sheetViews>
    <sheetView showGridLines="0" zoomScale="70" zoomScaleNormal="70" workbookViewId="0" topLeftCell="A1">
      <selection activeCell="F28" sqref="F28"/>
    </sheetView>
  </sheetViews>
  <sheetFormatPr defaultColWidth="8.5" defaultRowHeight="18"/>
  <cols>
    <col min="1" max="1" width="0.50390625" style="4" customWidth="1"/>
    <col min="2" max="2" width="12.83203125" style="4" customWidth="1"/>
    <col min="3" max="3" width="0.41015625" style="4" customWidth="1"/>
    <col min="4" max="4" width="12.58203125" style="4" customWidth="1"/>
    <col min="5" max="5" width="10" style="4" customWidth="1"/>
    <col min="6" max="6" width="9.91015625" style="4" customWidth="1"/>
    <col min="7" max="7" width="12.08203125" style="4" customWidth="1"/>
    <col min="8" max="8" width="11.16015625" style="4" customWidth="1"/>
    <col min="9" max="9" width="12.08203125" style="4" customWidth="1"/>
    <col min="10" max="11" width="10.5" style="4" customWidth="1"/>
    <col min="12" max="12" width="11.5" style="4" customWidth="1"/>
    <col min="13" max="13" width="11.66015625" style="4" customWidth="1"/>
    <col min="14" max="18" width="1.50390625" style="4" customWidth="1"/>
    <col min="19" max="16384" width="8.5" style="4" customWidth="1"/>
  </cols>
  <sheetData>
    <row r="1" spans="2:13" s="1" customFormat="1" ht="27" customHeight="1">
      <c r="B1" s="3" t="s">
        <v>34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19" customFormat="1" ht="24.75" customHeight="1" thickBot="1">
      <c r="A2" s="9"/>
      <c r="B2" s="42" t="s">
        <v>39</v>
      </c>
      <c r="C2" s="9"/>
      <c r="D2" s="9"/>
      <c r="E2" s="20"/>
      <c r="F2" s="20"/>
      <c r="G2" s="20"/>
      <c r="H2" s="20"/>
      <c r="I2" s="20"/>
      <c r="J2" s="20"/>
      <c r="K2" s="20"/>
      <c r="L2" s="20"/>
      <c r="M2" s="26" t="s">
        <v>16</v>
      </c>
    </row>
    <row r="3" spans="3:13" s="22" customFormat="1" ht="26.25" customHeight="1" thickTop="1">
      <c r="C3" s="27"/>
      <c r="D3" s="14" t="s">
        <v>33</v>
      </c>
      <c r="E3" s="21"/>
      <c r="F3" s="28"/>
      <c r="G3" s="21"/>
      <c r="H3" s="21"/>
      <c r="I3" s="28"/>
      <c r="J3" s="21"/>
      <c r="K3" s="21"/>
      <c r="L3" s="28"/>
      <c r="M3" s="29"/>
    </row>
    <row r="4" spans="1:13" s="22" customFormat="1" ht="34.5" customHeight="1">
      <c r="A4" s="35"/>
      <c r="B4" s="35"/>
      <c r="C4" s="32"/>
      <c r="D4" s="23" t="s">
        <v>0</v>
      </c>
      <c r="E4" s="23" t="s">
        <v>8</v>
      </c>
      <c r="F4" s="23" t="s">
        <v>9</v>
      </c>
      <c r="G4" s="23" t="s">
        <v>10</v>
      </c>
      <c r="H4" s="38" t="s">
        <v>17</v>
      </c>
      <c r="I4" s="10" t="s">
        <v>11</v>
      </c>
      <c r="J4" s="23" t="s">
        <v>12</v>
      </c>
      <c r="K4" s="23" t="s">
        <v>13</v>
      </c>
      <c r="L4" s="30" t="s">
        <v>14</v>
      </c>
      <c r="M4" s="39" t="s">
        <v>18</v>
      </c>
    </row>
    <row r="5" spans="1:13" s="19" customFormat="1" ht="24.75" customHeight="1">
      <c r="A5" s="5"/>
      <c r="B5" s="5" t="s">
        <v>15</v>
      </c>
      <c r="C5" s="6"/>
      <c r="D5" s="15">
        <f>SUM(D7:D26)</f>
        <v>20807240</v>
      </c>
      <c r="E5" s="16">
        <f>SUM(E7:E26)</f>
        <v>26279</v>
      </c>
      <c r="F5" s="16">
        <f aca="true" t="shared" si="0" ref="F5:M5">SUM(F7:F26)</f>
        <v>1919</v>
      </c>
      <c r="G5" s="16">
        <f t="shared" si="0"/>
        <v>3478519</v>
      </c>
      <c r="H5" s="16">
        <f t="shared" si="0"/>
        <v>2940392</v>
      </c>
      <c r="I5" s="16">
        <f t="shared" si="0"/>
        <v>13970185</v>
      </c>
      <c r="J5" s="16">
        <f t="shared" si="0"/>
        <v>71854</v>
      </c>
      <c r="K5" s="16">
        <f t="shared" si="0"/>
        <v>207728</v>
      </c>
      <c r="L5" s="16">
        <f t="shared" si="0"/>
        <v>108484</v>
      </c>
      <c r="M5" s="16">
        <f t="shared" si="0"/>
        <v>1880</v>
      </c>
    </row>
    <row r="6" spans="1:13" ht="18" customHeight="1">
      <c r="A6" s="7"/>
      <c r="B6" s="7"/>
      <c r="C6" s="8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9" ht="26.25" customHeight="1">
      <c r="A7" s="17"/>
      <c r="B7" s="17" t="s">
        <v>1</v>
      </c>
      <c r="C7" s="36"/>
      <c r="D7" s="40">
        <f aca="true" t="shared" si="1" ref="D7:D26">SUM(E7:M7)</f>
        <v>18604916</v>
      </c>
      <c r="E7" s="37">
        <v>25288</v>
      </c>
      <c r="F7" s="37">
        <v>1876</v>
      </c>
      <c r="G7" s="37">
        <v>1382374</v>
      </c>
      <c r="H7" s="37">
        <v>2929772</v>
      </c>
      <c r="I7" s="37">
        <v>13918430</v>
      </c>
      <c r="J7" s="37">
        <v>52121</v>
      </c>
      <c r="K7" s="37">
        <v>206478</v>
      </c>
      <c r="L7" s="37">
        <v>88577</v>
      </c>
      <c r="M7" s="37">
        <v>0</v>
      </c>
      <c r="S7" s="37"/>
    </row>
    <row r="8" spans="1:13" ht="26.25" customHeight="1">
      <c r="A8" s="17"/>
      <c r="B8" s="17" t="s">
        <v>2</v>
      </c>
      <c r="C8" s="36"/>
      <c r="D8" s="40">
        <f t="shared" si="1"/>
        <v>86019</v>
      </c>
      <c r="E8" s="37">
        <v>0</v>
      </c>
      <c r="F8" s="37">
        <v>0</v>
      </c>
      <c r="G8" s="37">
        <v>32730</v>
      </c>
      <c r="H8" s="37">
        <v>9781</v>
      </c>
      <c r="I8" s="37">
        <v>21783</v>
      </c>
      <c r="J8" s="37">
        <v>0</v>
      </c>
      <c r="K8" s="37">
        <v>0</v>
      </c>
      <c r="L8" s="37">
        <v>19845</v>
      </c>
      <c r="M8" s="37">
        <v>1880</v>
      </c>
    </row>
    <row r="9" spans="1:13" ht="26.25" customHeight="1">
      <c r="A9" s="17"/>
      <c r="B9" s="17" t="s">
        <v>19</v>
      </c>
      <c r="C9" s="36"/>
      <c r="D9" s="40">
        <f t="shared" si="1"/>
        <v>167573</v>
      </c>
      <c r="E9" s="37">
        <v>0</v>
      </c>
      <c r="F9" s="37">
        <v>0</v>
      </c>
      <c r="G9" s="37">
        <v>142296</v>
      </c>
      <c r="H9" s="37">
        <v>0</v>
      </c>
      <c r="I9" s="37">
        <v>24725</v>
      </c>
      <c r="J9" s="37">
        <v>552</v>
      </c>
      <c r="K9" s="37">
        <v>0</v>
      </c>
      <c r="L9" s="37">
        <v>0</v>
      </c>
      <c r="M9" s="37">
        <v>0</v>
      </c>
    </row>
    <row r="10" spans="1:13" ht="26.25" customHeight="1">
      <c r="A10" s="17"/>
      <c r="B10" s="17" t="s">
        <v>20</v>
      </c>
      <c r="C10" s="36"/>
      <c r="D10" s="40">
        <f t="shared" si="1"/>
        <v>38132</v>
      </c>
      <c r="E10" s="37">
        <v>941</v>
      </c>
      <c r="F10" s="37">
        <v>43</v>
      </c>
      <c r="G10" s="37">
        <v>35162</v>
      </c>
      <c r="H10" s="37">
        <v>67</v>
      </c>
      <c r="I10" s="37">
        <v>857</v>
      </c>
      <c r="J10" s="37">
        <v>0</v>
      </c>
      <c r="K10" s="37">
        <v>1000</v>
      </c>
      <c r="L10" s="37">
        <v>62</v>
      </c>
      <c r="M10" s="37">
        <v>0</v>
      </c>
    </row>
    <row r="11" spans="1:13" ht="26.25" customHeight="1">
      <c r="A11" s="17"/>
      <c r="B11" s="17" t="s">
        <v>21</v>
      </c>
      <c r="C11" s="36"/>
      <c r="D11" s="40">
        <f t="shared" si="1"/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spans="1:13" ht="26.25" customHeight="1">
      <c r="A12" s="17"/>
      <c r="B12" s="17" t="s">
        <v>3</v>
      </c>
      <c r="C12" s="36"/>
      <c r="D12" s="40">
        <f t="shared" si="1"/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spans="1:13" ht="26.25" customHeight="1">
      <c r="A13" s="17"/>
      <c r="B13" s="17" t="s">
        <v>22</v>
      </c>
      <c r="C13" s="36"/>
      <c r="D13" s="40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26.25" customHeight="1">
      <c r="A14" s="17"/>
      <c r="B14" s="17" t="s">
        <v>4</v>
      </c>
      <c r="C14" s="36"/>
      <c r="D14" s="40">
        <f t="shared" si="1"/>
        <v>10072</v>
      </c>
      <c r="E14" s="37">
        <v>0</v>
      </c>
      <c r="F14" s="37">
        <v>0</v>
      </c>
      <c r="G14" s="37">
        <v>9050</v>
      </c>
      <c r="H14" s="37">
        <v>772</v>
      </c>
      <c r="I14" s="37">
        <v>0</v>
      </c>
      <c r="J14" s="37">
        <v>0</v>
      </c>
      <c r="K14" s="37">
        <v>250</v>
      </c>
      <c r="L14" s="37">
        <v>0</v>
      </c>
      <c r="M14" s="37">
        <v>0</v>
      </c>
    </row>
    <row r="15" spans="1:13" ht="26.25" customHeight="1">
      <c r="A15" s="17"/>
      <c r="B15" s="17" t="s">
        <v>23</v>
      </c>
      <c r="C15" s="36"/>
      <c r="D15" s="40">
        <f t="shared" si="1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26.25" customHeight="1">
      <c r="A16" s="17"/>
      <c r="B16" s="17" t="s">
        <v>24</v>
      </c>
      <c r="C16" s="36"/>
      <c r="D16" s="40">
        <f t="shared" si="1"/>
        <v>50</v>
      </c>
      <c r="E16" s="37">
        <v>50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26.25" customHeight="1">
      <c r="A17" s="17"/>
      <c r="B17" s="17" t="s">
        <v>25</v>
      </c>
      <c r="C17" s="36"/>
      <c r="D17" s="40">
        <f t="shared" si="1"/>
        <v>4264</v>
      </c>
      <c r="E17" s="37">
        <v>0</v>
      </c>
      <c r="F17" s="37">
        <v>0</v>
      </c>
      <c r="G17" s="37">
        <v>0</v>
      </c>
      <c r="H17" s="37">
        <v>0</v>
      </c>
      <c r="I17" s="37">
        <v>790</v>
      </c>
      <c r="J17" s="37">
        <v>3474</v>
      </c>
      <c r="K17" s="37">
        <v>0</v>
      </c>
      <c r="L17" s="37">
        <v>0</v>
      </c>
      <c r="M17" s="37">
        <v>0</v>
      </c>
    </row>
    <row r="18" spans="1:13" ht="26.25" customHeight="1">
      <c r="A18" s="17"/>
      <c r="B18" s="17" t="s">
        <v>5</v>
      </c>
      <c r="C18" s="36"/>
      <c r="D18" s="40">
        <f t="shared" si="1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26.25" customHeight="1">
      <c r="A19" s="17"/>
      <c r="B19" s="17" t="s">
        <v>26</v>
      </c>
      <c r="C19" s="36"/>
      <c r="D19" s="40">
        <f t="shared" si="1"/>
        <v>1057051</v>
      </c>
      <c r="E19" s="37">
        <v>0</v>
      </c>
      <c r="F19" s="37">
        <v>0</v>
      </c>
      <c r="G19" s="37">
        <v>1057051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ht="26.25" customHeight="1">
      <c r="A20" s="17"/>
      <c r="B20" s="17" t="s">
        <v>27</v>
      </c>
      <c r="C20" s="36"/>
      <c r="D20" s="40">
        <f t="shared" si="1"/>
        <v>3600</v>
      </c>
      <c r="E20" s="37">
        <v>0</v>
      </c>
      <c r="F20" s="37">
        <v>0</v>
      </c>
      <c r="G20" s="37">
        <v>0</v>
      </c>
      <c r="H20" s="37">
        <v>0</v>
      </c>
      <c r="I20" s="37">
        <v>3600</v>
      </c>
      <c r="J20" s="37">
        <v>0</v>
      </c>
      <c r="K20" s="37">
        <v>0</v>
      </c>
      <c r="L20" s="37">
        <v>0</v>
      </c>
      <c r="M20" s="37">
        <v>0</v>
      </c>
    </row>
    <row r="21" spans="1:13" ht="26.25" customHeight="1">
      <c r="A21" s="17"/>
      <c r="B21" s="17" t="s">
        <v>28</v>
      </c>
      <c r="C21" s="36"/>
      <c r="D21" s="40">
        <f t="shared" si="1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</row>
    <row r="22" spans="1:13" ht="26.25" customHeight="1">
      <c r="A22" s="17"/>
      <c r="B22" s="17" t="s">
        <v>6</v>
      </c>
      <c r="C22" s="36"/>
      <c r="D22" s="40">
        <f t="shared" si="1"/>
        <v>178173</v>
      </c>
      <c r="E22" s="37">
        <v>0</v>
      </c>
      <c r="F22" s="37">
        <v>0</v>
      </c>
      <c r="G22" s="37">
        <v>178173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26.25" customHeight="1">
      <c r="A23" s="17"/>
      <c r="B23" s="17" t="s">
        <v>29</v>
      </c>
      <c r="C23" s="36"/>
      <c r="D23" s="40">
        <f t="shared" si="1"/>
        <v>641683</v>
      </c>
      <c r="E23" s="37">
        <v>0</v>
      </c>
      <c r="F23" s="37">
        <v>0</v>
      </c>
      <c r="G23" s="37">
        <v>641683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3" ht="26.25" customHeight="1">
      <c r="A24" s="17"/>
      <c r="B24" s="17" t="s">
        <v>7</v>
      </c>
      <c r="C24" s="36"/>
      <c r="D24" s="40">
        <f t="shared" si="1"/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3" ht="26.25" customHeight="1">
      <c r="A25" s="17"/>
      <c r="B25" s="17" t="s">
        <v>30</v>
      </c>
      <c r="C25" s="36"/>
      <c r="D25" s="40">
        <f t="shared" si="1"/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</row>
    <row r="26" spans="1:13" ht="26.25" customHeight="1">
      <c r="A26" s="25"/>
      <c r="B26" s="25" t="s">
        <v>31</v>
      </c>
      <c r="C26" s="36"/>
      <c r="D26" s="40">
        <f t="shared" si="1"/>
        <v>15707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15707</v>
      </c>
      <c r="K26" s="37">
        <v>0</v>
      </c>
      <c r="L26" s="37">
        <v>0</v>
      </c>
      <c r="M26" s="37">
        <v>0</v>
      </c>
    </row>
    <row r="27" spans="1:13" s="19" customFormat="1" ht="18" customHeight="1">
      <c r="A27" s="34"/>
      <c r="B27" s="34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3" s="19" customFormat="1" ht="18" customHeight="1" thickBot="1">
      <c r="A28" s="18"/>
      <c r="B28" s="18"/>
      <c r="C28" s="18"/>
    </row>
    <row r="29" spans="2:13" s="22" customFormat="1" ht="26.25" customHeight="1" thickTop="1">
      <c r="B29" s="43"/>
      <c r="C29" s="27"/>
      <c r="D29" s="44" t="s">
        <v>32</v>
      </c>
      <c r="E29" s="29"/>
      <c r="F29" s="45"/>
      <c r="G29" s="29"/>
      <c r="H29" s="29"/>
      <c r="I29" s="45"/>
      <c r="J29" s="29"/>
      <c r="K29" s="29"/>
      <c r="L29" s="45"/>
      <c r="M29" s="29"/>
    </row>
    <row r="30" spans="1:13" s="22" customFormat="1" ht="34.5" customHeight="1">
      <c r="A30" s="35"/>
      <c r="B30" s="35"/>
      <c r="C30" s="32"/>
      <c r="D30" s="31" t="s">
        <v>0</v>
      </c>
      <c r="E30" s="23" t="s">
        <v>8</v>
      </c>
      <c r="F30" s="23" t="s">
        <v>9</v>
      </c>
      <c r="G30" s="23" t="s">
        <v>10</v>
      </c>
      <c r="H30" s="38" t="s">
        <v>17</v>
      </c>
      <c r="I30" s="10" t="s">
        <v>11</v>
      </c>
      <c r="J30" s="23" t="s">
        <v>12</v>
      </c>
      <c r="K30" s="23" t="s">
        <v>13</v>
      </c>
      <c r="L30" s="23" t="s">
        <v>14</v>
      </c>
      <c r="M30" s="38" t="s">
        <v>18</v>
      </c>
    </row>
    <row r="31" spans="1:13" s="19" customFormat="1" ht="24.75" customHeight="1">
      <c r="A31" s="5"/>
      <c r="B31" s="5" t="s">
        <v>15</v>
      </c>
      <c r="C31" s="6"/>
      <c r="D31" s="15">
        <f>SUM(D33:D52)</f>
        <v>45091559</v>
      </c>
      <c r="E31" s="16">
        <f>SUM(E33:E52)</f>
        <v>332331</v>
      </c>
      <c r="F31" s="16">
        <f aca="true" t="shared" si="2" ref="F31:M31">SUM(F33:F52)</f>
        <v>501052</v>
      </c>
      <c r="G31" s="16">
        <f>SUM(G33:G52)</f>
        <v>21076153</v>
      </c>
      <c r="H31" s="16">
        <f t="shared" si="2"/>
        <v>1535177</v>
      </c>
      <c r="I31" s="16">
        <f t="shared" si="2"/>
        <v>20848199</v>
      </c>
      <c r="J31" s="16">
        <f t="shared" si="2"/>
        <v>97434</v>
      </c>
      <c r="K31" s="16">
        <f t="shared" si="2"/>
        <v>480728</v>
      </c>
      <c r="L31" s="16">
        <f t="shared" si="2"/>
        <v>220425</v>
      </c>
      <c r="M31" s="16">
        <f t="shared" si="2"/>
        <v>60</v>
      </c>
    </row>
    <row r="32" spans="1:13" ht="18" customHeight="1">
      <c r="A32" s="7"/>
      <c r="B32" s="7"/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6.25" customHeight="1">
      <c r="A33" s="17"/>
      <c r="B33" s="17" t="s">
        <v>1</v>
      </c>
      <c r="C33" s="36"/>
      <c r="D33" s="40">
        <f aca="true" t="shared" si="3" ref="D33:D52">SUM(E33:M33)</f>
        <v>42929069</v>
      </c>
      <c r="E33" s="37">
        <v>304470</v>
      </c>
      <c r="F33" s="37">
        <v>144976</v>
      </c>
      <c r="G33" s="37">
        <v>20227943</v>
      </c>
      <c r="H33" s="37">
        <v>1265634</v>
      </c>
      <c r="I33" s="37">
        <v>20256294</v>
      </c>
      <c r="J33" s="37">
        <v>81727</v>
      </c>
      <c r="K33" s="37">
        <v>480091</v>
      </c>
      <c r="L33" s="37">
        <v>167874</v>
      </c>
      <c r="M33" s="37">
        <v>60</v>
      </c>
    </row>
    <row r="34" spans="1:13" ht="26.25" customHeight="1">
      <c r="A34" s="17"/>
      <c r="B34" s="17" t="s">
        <v>2</v>
      </c>
      <c r="C34" s="36"/>
      <c r="D34" s="40">
        <f t="shared" si="3"/>
        <v>1358024</v>
      </c>
      <c r="E34" s="37">
        <v>0</v>
      </c>
      <c r="F34" s="37">
        <v>0</v>
      </c>
      <c r="G34" s="37">
        <v>583702</v>
      </c>
      <c r="H34" s="37">
        <v>268955</v>
      </c>
      <c r="I34" s="37">
        <v>505117</v>
      </c>
      <c r="J34" s="37">
        <v>0</v>
      </c>
      <c r="K34" s="37">
        <v>0</v>
      </c>
      <c r="L34" s="37">
        <v>250</v>
      </c>
      <c r="M34" s="37">
        <v>0</v>
      </c>
    </row>
    <row r="35" spans="1:13" ht="26.25" customHeight="1">
      <c r="A35" s="17"/>
      <c r="B35" s="17" t="s">
        <v>19</v>
      </c>
      <c r="C35" s="36"/>
      <c r="D35" s="40">
        <f>SUM(E35:M35)</f>
        <v>209526</v>
      </c>
      <c r="E35" s="37">
        <v>3582</v>
      </c>
      <c r="F35" s="37">
        <v>0</v>
      </c>
      <c r="G35" s="37">
        <v>184420</v>
      </c>
      <c r="H35" s="37">
        <v>0</v>
      </c>
      <c r="I35" s="37">
        <v>21524</v>
      </c>
      <c r="J35" s="37">
        <v>0</v>
      </c>
      <c r="K35" s="37">
        <v>0</v>
      </c>
      <c r="L35" s="37">
        <v>0</v>
      </c>
      <c r="M35" s="37">
        <v>0</v>
      </c>
    </row>
    <row r="36" spans="1:13" ht="26.25" customHeight="1">
      <c r="A36" s="17"/>
      <c r="B36" s="17" t="s">
        <v>20</v>
      </c>
      <c r="C36" s="36"/>
      <c r="D36" s="40">
        <f t="shared" si="3"/>
        <v>32258</v>
      </c>
      <c r="E36" s="37">
        <v>492</v>
      </c>
      <c r="F36" s="37">
        <v>0</v>
      </c>
      <c r="G36" s="37">
        <v>21640</v>
      </c>
      <c r="H36" s="37">
        <v>0</v>
      </c>
      <c r="I36" s="37">
        <v>8201</v>
      </c>
      <c r="J36" s="37">
        <v>0</v>
      </c>
      <c r="K36" s="37">
        <v>631</v>
      </c>
      <c r="L36" s="37">
        <v>1294</v>
      </c>
      <c r="M36" s="37">
        <v>0</v>
      </c>
    </row>
    <row r="37" spans="1:13" ht="26.25" customHeight="1">
      <c r="A37" s="17"/>
      <c r="B37" s="17" t="s">
        <v>21</v>
      </c>
      <c r="C37" s="36"/>
      <c r="D37" s="40">
        <f t="shared" si="3"/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</row>
    <row r="38" spans="1:13" ht="26.25" customHeight="1">
      <c r="A38" s="17"/>
      <c r="B38" s="17" t="s">
        <v>3</v>
      </c>
      <c r="C38" s="36"/>
      <c r="D38" s="40">
        <f t="shared" si="3"/>
        <v>406</v>
      </c>
      <c r="E38" s="37">
        <v>406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</row>
    <row r="39" spans="1:13" ht="26.25" customHeight="1">
      <c r="A39" s="17"/>
      <c r="B39" s="17" t="s">
        <v>22</v>
      </c>
      <c r="C39" s="36"/>
      <c r="D39" s="40">
        <f t="shared" si="3"/>
        <v>13686</v>
      </c>
      <c r="E39" s="37">
        <v>13686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</row>
    <row r="40" spans="1:13" ht="26.25" customHeight="1">
      <c r="A40" s="17"/>
      <c r="B40" s="17" t="s">
        <v>4</v>
      </c>
      <c r="C40" s="36"/>
      <c r="D40" s="40">
        <f t="shared" si="3"/>
        <v>43954</v>
      </c>
      <c r="E40" s="37">
        <v>0</v>
      </c>
      <c r="F40" s="37">
        <v>0</v>
      </c>
      <c r="G40" s="37">
        <v>43049</v>
      </c>
      <c r="H40" s="37">
        <v>588</v>
      </c>
      <c r="I40" s="37">
        <v>0</v>
      </c>
      <c r="J40" s="37">
        <v>0</v>
      </c>
      <c r="K40" s="37">
        <v>6</v>
      </c>
      <c r="L40" s="37">
        <v>311</v>
      </c>
      <c r="M40" s="37">
        <v>0</v>
      </c>
    </row>
    <row r="41" spans="1:13" ht="26.25" customHeight="1">
      <c r="A41" s="17"/>
      <c r="B41" s="17" t="s">
        <v>23</v>
      </c>
      <c r="C41" s="36"/>
      <c r="D41" s="40">
        <f t="shared" si="3"/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</row>
    <row r="42" spans="1:13" ht="26.25" customHeight="1">
      <c r="A42" s="17"/>
      <c r="B42" s="17" t="s">
        <v>24</v>
      </c>
      <c r="C42" s="36"/>
      <c r="D42" s="40">
        <f t="shared" si="3"/>
        <v>100</v>
      </c>
      <c r="E42" s="37">
        <v>100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</row>
    <row r="43" spans="1:13" ht="26.25" customHeight="1">
      <c r="A43" s="17"/>
      <c r="B43" s="17" t="s">
        <v>25</v>
      </c>
      <c r="C43" s="36"/>
      <c r="D43" s="40">
        <f t="shared" si="3"/>
        <v>790</v>
      </c>
      <c r="E43" s="37">
        <v>0</v>
      </c>
      <c r="F43" s="37">
        <v>0</v>
      </c>
      <c r="G43" s="37">
        <v>0</v>
      </c>
      <c r="H43" s="37">
        <v>0</v>
      </c>
      <c r="I43" s="37">
        <v>790</v>
      </c>
      <c r="J43" s="37">
        <v>0</v>
      </c>
      <c r="K43" s="37">
        <v>0</v>
      </c>
      <c r="L43" s="37">
        <v>0</v>
      </c>
      <c r="M43" s="37">
        <v>0</v>
      </c>
    </row>
    <row r="44" spans="1:13" ht="26.25" customHeight="1">
      <c r="A44" s="17"/>
      <c r="B44" s="17" t="s">
        <v>5</v>
      </c>
      <c r="C44" s="36"/>
      <c r="D44" s="40">
        <f t="shared" si="3"/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</row>
    <row r="45" spans="1:13" ht="26.25" customHeight="1">
      <c r="A45" s="17"/>
      <c r="B45" s="17" t="s">
        <v>26</v>
      </c>
      <c r="C45" s="36"/>
      <c r="D45" s="40">
        <f t="shared" si="3"/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</row>
    <row r="46" spans="1:13" ht="26.25" customHeight="1">
      <c r="A46" s="17"/>
      <c r="B46" s="17" t="s">
        <v>27</v>
      </c>
      <c r="C46" s="36"/>
      <c r="D46" s="40">
        <f t="shared" si="3"/>
        <v>14586</v>
      </c>
      <c r="E46" s="37">
        <v>8600</v>
      </c>
      <c r="F46" s="37">
        <v>0</v>
      </c>
      <c r="G46" s="37">
        <v>0</v>
      </c>
      <c r="H46" s="37">
        <v>0</v>
      </c>
      <c r="I46" s="37">
        <v>5936</v>
      </c>
      <c r="J46" s="37">
        <v>0</v>
      </c>
      <c r="K46" s="37">
        <v>0</v>
      </c>
      <c r="L46" s="37">
        <v>50</v>
      </c>
      <c r="M46" s="37">
        <v>0</v>
      </c>
    </row>
    <row r="47" spans="1:13" ht="26.25" customHeight="1">
      <c r="A47" s="17"/>
      <c r="B47" s="17" t="s">
        <v>28</v>
      </c>
      <c r="C47" s="36"/>
      <c r="D47" s="40">
        <f t="shared" si="3"/>
        <v>261</v>
      </c>
      <c r="E47" s="37">
        <v>261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</row>
    <row r="48" spans="1:13" ht="26.25" customHeight="1">
      <c r="A48" s="17"/>
      <c r="B48" s="17" t="s">
        <v>6</v>
      </c>
      <c r="C48" s="36"/>
      <c r="D48" s="40">
        <f t="shared" si="3"/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</row>
    <row r="49" spans="1:13" ht="26.25" customHeight="1">
      <c r="A49" s="17"/>
      <c r="B49" s="17" t="s">
        <v>29</v>
      </c>
      <c r="C49" s="36"/>
      <c r="D49" s="40">
        <f t="shared" si="3"/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</row>
    <row r="50" spans="1:13" ht="26.25" customHeight="1">
      <c r="A50" s="17"/>
      <c r="B50" s="17" t="s">
        <v>7</v>
      </c>
      <c r="C50" s="36"/>
      <c r="D50" s="40">
        <f t="shared" si="3"/>
        <v>14</v>
      </c>
      <c r="E50" s="37">
        <v>14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</row>
    <row r="51" spans="1:13" ht="26.25" customHeight="1">
      <c r="A51" s="17"/>
      <c r="B51" s="17" t="s">
        <v>30</v>
      </c>
      <c r="C51" s="36"/>
      <c r="D51" s="40">
        <f t="shared" si="3"/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</row>
    <row r="52" spans="1:13" ht="26.25" customHeight="1">
      <c r="A52" s="25"/>
      <c r="B52" s="25" t="s">
        <v>31</v>
      </c>
      <c r="C52" s="36"/>
      <c r="D52" s="40">
        <f t="shared" si="3"/>
        <v>488885</v>
      </c>
      <c r="E52" s="37">
        <v>720</v>
      </c>
      <c r="F52" s="37">
        <v>356076</v>
      </c>
      <c r="G52" s="37">
        <v>15399</v>
      </c>
      <c r="H52" s="37">
        <v>0</v>
      </c>
      <c r="I52" s="37">
        <v>50337</v>
      </c>
      <c r="J52" s="37">
        <v>15707</v>
      </c>
      <c r="K52" s="37">
        <v>0</v>
      </c>
      <c r="L52" s="37">
        <v>50646</v>
      </c>
      <c r="M52" s="41">
        <v>0</v>
      </c>
    </row>
    <row r="53" spans="1:13" s="19" customFormat="1" ht="18" customHeight="1">
      <c r="A53" s="34" t="s">
        <v>35</v>
      </c>
      <c r="B53" s="34"/>
      <c r="C53" s="34"/>
      <c r="D53" s="33"/>
      <c r="E53" s="33"/>
      <c r="F53" s="33"/>
      <c r="G53" s="33"/>
      <c r="H53" s="33"/>
      <c r="I53" s="33"/>
      <c r="J53" s="33"/>
      <c r="K53" s="33"/>
      <c r="L53" s="34"/>
      <c r="M53" s="24" t="s">
        <v>37</v>
      </c>
    </row>
    <row r="54" ht="17.25">
      <c r="M54" s="24" t="s">
        <v>36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2016-02-02T01:54:10Z</dcterms:modified>
  <cp:category/>
  <cp:version/>
  <cp:contentType/>
  <cp:contentStatus/>
</cp:coreProperties>
</file>