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149" activeTab="0"/>
  </bookViews>
  <sheets>
    <sheet name="14(1)" sheetId="1" r:id="rId1"/>
    <sheet name="14(2)" sheetId="2" r:id="rId2"/>
  </sheets>
  <definedNames>
    <definedName name="\D">'14(1)'!$V$9</definedName>
    <definedName name="\H">'14(1)'!$V$5</definedName>
    <definedName name="\P">'14(1)'!$V$3</definedName>
    <definedName name="\Q">'14(1)'!$V$7</definedName>
    <definedName name="_xlnm.Print_Area" localSheetId="0">'14(1)'!$B$2:$S$40</definedName>
    <definedName name="_xlnm.Print_Area" localSheetId="1">'14(2)'!$B$2:$Q$39</definedName>
    <definedName name="Print_Area_MI" localSheetId="0">'14(1)'!$A$1:$M$40</definedName>
    <definedName name="_xlnm.Print_Titles" localSheetId="0">'14(1)'!$A:$A</definedName>
    <definedName name="_xlnm.Print_Titles" localSheetId="1">'14(2)'!$A:$A</definedName>
  </definedNames>
  <calcPr fullCalcOnLoad="1"/>
</workbook>
</file>

<file path=xl/sharedStrings.xml><?xml version="1.0" encoding="utf-8"?>
<sst xmlns="http://schemas.openxmlformats.org/spreadsheetml/2006/main" count="156" uniqueCount="85">
  <si>
    <t>(単位:千円)</t>
  </si>
  <si>
    <t>市町村税</t>
  </si>
  <si>
    <t>現年課税分</t>
  </si>
  <si>
    <t>滞納繰越分</t>
  </si>
  <si>
    <t>市町村民税</t>
  </si>
  <si>
    <t>決 算 額</t>
  </si>
  <si>
    <t>徴 収 率</t>
  </si>
  <si>
    <t>個人均等割</t>
  </si>
  <si>
    <t>所 得 割</t>
  </si>
  <si>
    <t>うち</t>
  </si>
  <si>
    <t>法人均等割</t>
  </si>
  <si>
    <t>法人税割</t>
  </si>
  <si>
    <t>(%)</t>
  </si>
  <si>
    <t>退職所得分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</si>
  <si>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</si>
  <si>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</si>
  <si>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</si>
  <si>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</si>
  <si>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</si>
  <si>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</si>
  <si>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</si>
  <si>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</si>
  <si>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</si>
  <si>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</si>
  <si>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</si>
  <si>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</si>
  <si>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</si>
  <si>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</si>
  <si>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</si>
  <si>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</si>
  <si>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</si>
  <si>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</si>
  <si>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</si>
  <si>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</si>
  <si>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</si>
  <si>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</si>
  <si>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</si>
  <si>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* 平均については、単純平均による。</t>
  </si>
  <si>
    <t xml:space="preserve"> </t>
  </si>
  <si>
    <t>固定資産税</t>
  </si>
  <si>
    <t>軽自動車税</t>
  </si>
  <si>
    <t>市 町 村</t>
  </si>
  <si>
    <t>鉱 産 税</t>
  </si>
  <si>
    <t>特別土地</t>
  </si>
  <si>
    <t>土    地</t>
  </si>
  <si>
    <t>家    屋</t>
  </si>
  <si>
    <t>償却資産</t>
  </si>
  <si>
    <t>たばこ税</t>
  </si>
  <si>
    <t>保 有 税</t>
  </si>
  <si>
    <t>入 湯 税</t>
  </si>
  <si>
    <t>都市計画税</t>
  </si>
  <si>
    <t>国民健康</t>
  </si>
  <si>
    <t>保 険 税</t>
  </si>
  <si>
    <t>保 険 料</t>
  </si>
  <si>
    <t>いなべ市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</si>
  <si>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</si>
  <si>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</si>
  <si>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</si>
  <si>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</si>
  <si>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</si>
  <si>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</si>
  <si>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</si>
  <si>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１４   税 収 入 の 状 況 （１）</t>
  </si>
  <si>
    <t>１４   税 収 入 の 状 況 （２）</t>
  </si>
  <si>
    <r>
      <t>交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付 金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</si>
  <si>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</si>
  <si>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市 町 名</t>
  </si>
  <si>
    <r>
      <t xml:space="preserve">法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分</t>
    </r>
  </si>
  <si>
    <r>
      <t xml:space="preserve">個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分</t>
    </r>
  </si>
  <si>
    <r>
      <t>純 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定</t>
    </r>
  </si>
  <si>
    <r>
      <t>資 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</si>
  <si>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t>徴収率</t>
  </si>
  <si>
    <r>
      <t>法 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外</t>
    </r>
  </si>
  <si>
    <r>
      <t>普 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</si>
  <si>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r>
      <t>目 的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</si>
  <si>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r>
      <t>旧 法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に</t>
    </r>
  </si>
  <si>
    <r>
      <t>よ 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</si>
  <si>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t>&lt;市 計・平均&gt;</t>
  </si>
  <si>
    <r>
      <t>&lt;町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</si>
  <si>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r>
      <t>&lt;県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</si>
  <si>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r>
      <t xml:space="preserve">法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定</t>
    </r>
  </si>
  <si>
    <t>うち</t>
  </si>
  <si>
    <t>－</t>
  </si>
  <si>
    <t>事業所税</t>
  </si>
  <si>
    <t>【28年度決算額】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</si>
</sst>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1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>
      <alignment/>
    </xf>
    <xf numFmtId="37" fontId="0" fillId="0" borderId="11" xfId="0" applyFont="1" applyBorder="1" applyAlignment="1">
      <alignment/>
    </xf>
    <xf numFmtId="2" fontId="0" fillId="0" borderId="0" xfId="0" applyNumberFormat="1" applyFont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17" xfId="0" applyFont="1" applyBorder="1" applyAlignment="1">
      <alignment/>
    </xf>
    <xf numFmtId="37" fontId="0" fillId="0" borderId="18" xfId="0" applyFont="1" applyBorder="1" applyAlignment="1">
      <alignment/>
    </xf>
    <xf numFmtId="37" fontId="0" fillId="0" borderId="19" xfId="0" applyFont="1" applyBorder="1" applyAlignment="1" applyProtection="1">
      <alignment/>
      <protection/>
    </xf>
    <xf numFmtId="37" fontId="0" fillId="0" borderId="1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0" fillId="0" borderId="22" xfId="0" applyFont="1" applyBorder="1" applyAlignment="1">
      <alignment/>
    </xf>
    <xf numFmtId="37" fontId="0" fillId="0" borderId="23" xfId="0" applyFont="1" applyBorder="1" applyAlignment="1">
      <alignment/>
    </xf>
    <xf numFmtId="37" fontId="0" fillId="0" borderId="23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25" xfId="0" applyNumberFormat="1" applyFont="1" applyBorder="1" applyAlignment="1">
      <alignment/>
    </xf>
    <xf numFmtId="0" fontId="0" fillId="0" borderId="25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28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25" xfId="0" applyNumberFormat="1" applyFont="1" applyBorder="1" applyAlignment="1">
      <alignment/>
    </xf>
    <xf numFmtId="0" fontId="0" fillId="0" borderId="25" xfId="0" applyNumberFormat="1" applyFont="1" applyBorder="1" applyAlignment="1">
      <alignment horizontal="right"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>
      <alignment/>
    </xf>
    <xf numFmtId="0" fontId="0" fillId="0" borderId="12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right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7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/>
    </xf>
    <xf numFmtId="0" fontId="0" fillId="0" borderId="38" xfId="0" applyNumberFormat="1" applyFont="1" applyBorder="1" applyAlignment="1">
      <alignment horizontal="center"/>
    </xf>
    <xf numFmtId="0" fontId="0" fillId="0" borderId="39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>
      <alignment horizontal="centerContinuous" vertical="center"/>
    </xf>
    <xf numFmtId="0" fontId="0" fillId="0" borderId="26" xfId="0" applyNumberFormat="1" applyFont="1" applyBorder="1" applyAlignment="1">
      <alignment horizontal="centerContinuous" vertical="center"/>
    </xf>
    <xf numFmtId="0" fontId="0" fillId="0" borderId="42" xfId="0" applyNumberFormat="1" applyFont="1" applyBorder="1" applyAlignment="1">
      <alignment horizontal="centerContinuous" vertical="center"/>
    </xf>
    <xf numFmtId="0" fontId="0" fillId="0" borderId="43" xfId="0" applyNumberFormat="1" applyFont="1" applyBorder="1" applyAlignment="1">
      <alignment/>
    </xf>
    <xf numFmtId="0" fontId="0" fillId="0" borderId="44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/>
      <protection/>
    </xf>
    <xf numFmtId="37" fontId="0" fillId="0" borderId="43" xfId="0" applyFont="1" applyBorder="1" applyAlignment="1">
      <alignment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0" fontId="0" fillId="0" borderId="49" xfId="0" applyNumberFormat="1" applyFont="1" applyBorder="1" applyAlignment="1">
      <alignment horizontal="center"/>
    </xf>
    <xf numFmtId="37" fontId="3" fillId="0" borderId="50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>
      <alignment horizontal="center"/>
    </xf>
    <xf numFmtId="0" fontId="0" fillId="0" borderId="54" xfId="0" applyNumberFormat="1" applyFont="1" applyBorder="1" applyAlignment="1">
      <alignment horizontal="center"/>
    </xf>
    <xf numFmtId="37" fontId="3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0" fontId="0" fillId="0" borderId="59" xfId="0" applyNumberFormat="1" applyFont="1" applyBorder="1" applyAlignment="1" applyProtection="1">
      <alignment/>
      <protection/>
    </xf>
    <xf numFmtId="0" fontId="0" fillId="0" borderId="60" xfId="0" applyNumberFormat="1" applyFont="1" applyBorder="1" applyAlignment="1" applyProtection="1">
      <alignment/>
      <protection/>
    </xf>
    <xf numFmtId="0" fontId="0" fillId="0" borderId="61" xfId="0" applyNumberFormat="1" applyFont="1" applyBorder="1" applyAlignment="1" applyProtection="1">
      <alignment/>
      <protection/>
    </xf>
    <xf numFmtId="0" fontId="0" fillId="0" borderId="62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63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64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64" xfId="0" applyNumberFormat="1" applyFont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65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37" fontId="3" fillId="0" borderId="66" xfId="0" applyNumberFormat="1" applyFont="1" applyBorder="1" applyAlignment="1" applyProtection="1">
      <alignment/>
      <protection/>
    </xf>
    <xf numFmtId="37" fontId="3" fillId="0" borderId="67" xfId="0" applyNumberFormat="1" applyFont="1" applyBorder="1" applyAlignment="1" applyProtection="1">
      <alignment/>
      <protection/>
    </xf>
    <xf numFmtId="37" fontId="3" fillId="0" borderId="68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"/>
      <protection/>
    </xf>
    <xf numFmtId="37" fontId="3" fillId="0" borderId="69" xfId="0" applyNumberFormat="1" applyFont="1" applyBorder="1" applyAlignment="1" applyProtection="1">
      <alignment/>
      <protection/>
    </xf>
    <xf numFmtId="37" fontId="0" fillId="0" borderId="70" xfId="0" applyFont="1" applyBorder="1" applyAlignment="1" applyProtection="1">
      <alignment/>
      <protection/>
    </xf>
    <xf numFmtId="37" fontId="0" fillId="0" borderId="65" xfId="0" applyFont="1" applyBorder="1" applyAlignment="1" applyProtection="1">
      <alignment/>
      <protection/>
    </xf>
    <xf numFmtId="0" fontId="0" fillId="0" borderId="11" xfId="0" applyNumberFormat="1" applyFont="1" applyBorder="1" applyAlignment="1">
      <alignment horizontal="right" vertical="center"/>
    </xf>
    <xf numFmtId="0" fontId="0" fillId="0" borderId="71" xfId="0" applyNumberFormat="1" applyFont="1" applyBorder="1" applyAlignment="1">
      <alignment horizontal="right" vertical="center"/>
    </xf>
    <xf numFmtId="0" fontId="0" fillId="0" borderId="72" xfId="0" applyNumberFormat="1" applyFont="1" applyBorder="1" applyAlignment="1">
      <alignment/>
    </xf>
    <xf numFmtId="0" fontId="0" fillId="0" borderId="73" xfId="0" applyNumberFormat="1" applyFont="1" applyBorder="1" applyAlignment="1">
      <alignment/>
    </xf>
    <xf numFmtId="0" fontId="0" fillId="0" borderId="28" xfId="0" applyNumberFormat="1" applyFont="1" applyBorder="1" applyAlignment="1">
      <alignment horizontal="left"/>
    </xf>
    <xf numFmtId="0" fontId="0" fillId="0" borderId="36" xfId="0" applyNumberFormat="1" applyFont="1" applyBorder="1" applyAlignment="1">
      <alignment/>
    </xf>
    <xf numFmtId="0" fontId="0" fillId="0" borderId="74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7" fontId="0" fillId="0" borderId="76" xfId="0" applyFont="1" applyBorder="1" applyAlignment="1">
      <alignment/>
    </xf>
    <xf numFmtId="176" fontId="3" fillId="0" borderId="51" xfId="0" applyNumberFormat="1" applyFont="1" applyBorder="1" applyAlignment="1" applyProtection="1">
      <alignment/>
      <protection/>
    </xf>
    <xf numFmtId="176" fontId="3" fillId="0" borderId="16" xfId="0" applyNumberFormat="1" applyFont="1" applyBorder="1" applyAlignment="1" applyProtection="1">
      <alignment/>
      <protection/>
    </xf>
    <xf numFmtId="176" fontId="3" fillId="0" borderId="56" xfId="0" applyNumberFormat="1" applyFont="1" applyBorder="1" applyAlignment="1" applyProtection="1">
      <alignment/>
      <protection/>
    </xf>
    <xf numFmtId="176" fontId="3" fillId="0" borderId="14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/>
      <protection/>
    </xf>
    <xf numFmtId="176" fontId="0" fillId="0" borderId="77" xfId="0" applyNumberFormat="1" applyFont="1" applyBorder="1" applyAlignment="1" applyProtection="1">
      <alignment/>
      <protection/>
    </xf>
    <xf numFmtId="176" fontId="0" fillId="0" borderId="71" xfId="0" applyNumberFormat="1" applyFont="1" applyBorder="1" applyAlignment="1" applyProtection="1">
      <alignment/>
      <protection/>
    </xf>
    <xf numFmtId="0" fontId="6" fillId="0" borderId="0" xfId="0" applyNumberFormat="1" applyFont="1" applyAlignment="1">
      <alignment horizontal="right" vertical="top"/>
    </xf>
    <xf numFmtId="176" fontId="3" fillId="0" borderId="51" xfId="0" applyNumberFormat="1" applyFont="1" applyBorder="1" applyAlignment="1" applyProtection="1">
      <alignment horizontal="right"/>
      <protection/>
    </xf>
    <xf numFmtId="176" fontId="3" fillId="0" borderId="16" xfId="0" applyNumberFormat="1" applyFont="1" applyBorder="1" applyAlignment="1" applyProtection="1">
      <alignment horizontal="right"/>
      <protection/>
    </xf>
    <xf numFmtId="176" fontId="3" fillId="0" borderId="56" xfId="0" applyNumberFormat="1" applyFont="1" applyBorder="1" applyAlignment="1" applyProtection="1">
      <alignment horizontal="right"/>
      <protection/>
    </xf>
    <xf numFmtId="176" fontId="3" fillId="0" borderId="14" xfId="0" applyNumberFormat="1" applyFont="1" applyBorder="1" applyAlignment="1" applyProtection="1">
      <alignment horizontal="right"/>
      <protection/>
    </xf>
    <xf numFmtId="176" fontId="3" fillId="0" borderId="78" xfId="0" applyNumberFormat="1" applyFont="1" applyBorder="1" applyAlignment="1" applyProtection="1">
      <alignment horizontal="right"/>
      <protection/>
    </xf>
    <xf numFmtId="176" fontId="3" fillId="0" borderId="79" xfId="0" applyNumberFormat="1" applyFont="1" applyBorder="1" applyAlignment="1" applyProtection="1">
      <alignment horizontal="right"/>
      <protection/>
    </xf>
    <xf numFmtId="176" fontId="3" fillId="0" borderId="80" xfId="0" applyNumberFormat="1" applyFont="1" applyBorder="1" applyAlignment="1" applyProtection="1">
      <alignment horizontal="right"/>
      <protection/>
    </xf>
    <xf numFmtId="176" fontId="3" fillId="0" borderId="81" xfId="0" applyNumberFormat="1" applyFont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C2" sqref="C2"/>
    </sheetView>
  </sheetViews>
  <sheetFormatPr defaultColWidth="14.66015625" defaultRowHeight="24" customHeight="1"/>
  <cols>
    <col min="1" max="1" width="14.16015625" style="2" customWidth="1"/>
    <col min="2" max="2" width="12.66015625" style="2" customWidth="1"/>
    <col min="3" max="3" width="8.66015625" style="2" customWidth="1"/>
    <col min="4" max="4" width="12.66015625" style="2" customWidth="1"/>
    <col min="5" max="5" width="8.66015625" style="2" customWidth="1"/>
    <col min="6" max="6" width="12.66015625" style="2" customWidth="1"/>
    <col min="7" max="7" width="8.66015625" style="2" customWidth="1"/>
    <col min="8" max="8" width="12.66015625" style="2" customWidth="1"/>
    <col min="9" max="9" width="11.16015625" style="2" customWidth="1"/>
    <col min="10" max="10" width="11.66015625" style="2" customWidth="1"/>
    <col min="11" max="12" width="11.16015625" style="2" customWidth="1"/>
    <col min="13" max="13" width="11.66015625" style="2" customWidth="1"/>
    <col min="14" max="15" width="12.66015625" style="2" customWidth="1"/>
    <col min="16" max="18" width="11.66015625" style="2" customWidth="1"/>
    <col min="19" max="19" width="11.16015625" style="2" customWidth="1"/>
    <col min="20" max="16384" width="14.66015625" style="2" customWidth="1"/>
  </cols>
  <sheetData>
    <row r="1" spans="1:24" s="1" customFormat="1" ht="25.5" customHeight="1">
      <c r="A1" s="22" t="s">
        <v>62</v>
      </c>
      <c r="B1" s="23"/>
      <c r="C1" s="24"/>
      <c r="D1" s="23"/>
      <c r="E1" s="24"/>
      <c r="F1" s="23"/>
      <c r="G1" s="24"/>
      <c r="H1" s="23"/>
      <c r="I1" s="23"/>
      <c r="J1" s="23"/>
      <c r="K1" s="23"/>
      <c r="L1" s="23"/>
      <c r="M1" s="23"/>
      <c r="N1" s="41"/>
      <c r="O1" s="41"/>
      <c r="P1" s="41"/>
      <c r="Q1" s="41"/>
      <c r="R1" s="41"/>
      <c r="S1" s="142" t="s">
        <v>84</v>
      </c>
      <c r="T1" s="23"/>
      <c r="U1" s="23"/>
      <c r="V1" s="23"/>
      <c r="W1" s="23"/>
      <c r="X1" s="23"/>
    </row>
    <row r="2" spans="1:24" s="1" customFormat="1" ht="25.5" customHeight="1" thickBot="1">
      <c r="A2" s="25"/>
      <c r="B2" s="25"/>
      <c r="C2" s="26"/>
      <c r="D2" s="25"/>
      <c r="E2" s="26"/>
      <c r="F2" s="25"/>
      <c r="G2" s="27"/>
      <c r="H2" s="25"/>
      <c r="I2" s="25"/>
      <c r="J2" s="25"/>
      <c r="K2" s="25"/>
      <c r="L2" s="25"/>
      <c r="M2" s="27"/>
      <c r="N2" s="45"/>
      <c r="O2" s="45"/>
      <c r="P2" s="45"/>
      <c r="Q2" s="45"/>
      <c r="R2" s="27"/>
      <c r="S2" s="27" t="s">
        <v>0</v>
      </c>
      <c r="T2" s="23"/>
      <c r="U2" s="23"/>
      <c r="V2" s="23"/>
      <c r="W2" s="23"/>
      <c r="X2" s="23"/>
    </row>
    <row r="3" spans="1:24" s="1" customFormat="1" ht="25.5" customHeight="1">
      <c r="A3" s="70"/>
      <c r="B3" s="71"/>
      <c r="C3" s="24"/>
      <c r="D3" s="29"/>
      <c r="E3" s="30"/>
      <c r="F3" s="29"/>
      <c r="G3" s="30"/>
      <c r="H3" s="31"/>
      <c r="I3" s="29"/>
      <c r="J3" s="29"/>
      <c r="K3" s="29"/>
      <c r="L3" s="29"/>
      <c r="M3" s="77"/>
      <c r="N3" s="78"/>
      <c r="O3" s="102"/>
      <c r="P3" s="102"/>
      <c r="Q3" s="102"/>
      <c r="R3" s="102"/>
      <c r="S3" s="103"/>
      <c r="T3" s="82"/>
      <c r="U3" s="23"/>
      <c r="V3" s="23"/>
      <c r="W3" s="23"/>
      <c r="X3" s="23"/>
    </row>
    <row r="4" spans="1:24" s="1" customFormat="1" ht="25.5" customHeight="1">
      <c r="A4" s="72"/>
      <c r="B4" s="32" t="s">
        <v>1</v>
      </c>
      <c r="C4" s="30"/>
      <c r="D4" s="33"/>
      <c r="E4" s="30"/>
      <c r="F4" s="33"/>
      <c r="G4" s="30"/>
      <c r="H4" s="34"/>
      <c r="I4" s="79" t="s">
        <v>68</v>
      </c>
      <c r="J4" s="80"/>
      <c r="K4" s="80"/>
      <c r="L4" s="79" t="s">
        <v>67</v>
      </c>
      <c r="M4" s="81"/>
      <c r="N4" s="49"/>
      <c r="O4" s="49"/>
      <c r="P4" s="59"/>
      <c r="Q4" s="59"/>
      <c r="R4" s="104"/>
      <c r="S4" s="105"/>
      <c r="T4" s="82"/>
      <c r="U4" s="23"/>
      <c r="V4" s="23"/>
      <c r="W4" s="23"/>
      <c r="X4" s="23"/>
    </row>
    <row r="5" spans="1:24" s="1" customFormat="1" ht="25.5" customHeight="1">
      <c r="A5" s="73" t="s">
        <v>65</v>
      </c>
      <c r="B5" s="28"/>
      <c r="C5" s="35"/>
      <c r="D5" s="36" t="s">
        <v>2</v>
      </c>
      <c r="E5" s="35"/>
      <c r="F5" s="36" t="s">
        <v>3</v>
      </c>
      <c r="G5" s="35"/>
      <c r="H5" s="37" t="s">
        <v>4</v>
      </c>
      <c r="I5" s="33"/>
      <c r="J5" s="33"/>
      <c r="K5" s="29"/>
      <c r="L5" s="33"/>
      <c r="M5" s="34"/>
      <c r="N5" s="62" t="s">
        <v>39</v>
      </c>
      <c r="O5" s="62" t="s">
        <v>69</v>
      </c>
      <c r="P5" s="49"/>
      <c r="Q5" s="49"/>
      <c r="R5" s="61"/>
      <c r="S5" s="84" t="s">
        <v>64</v>
      </c>
      <c r="T5" s="82"/>
      <c r="U5" s="23"/>
      <c r="V5" s="23"/>
      <c r="W5" s="23"/>
      <c r="X5" s="23"/>
    </row>
    <row r="6" spans="1:24" s="1" customFormat="1" ht="25.5" customHeight="1">
      <c r="A6" s="72"/>
      <c r="B6" s="32" t="s">
        <v>5</v>
      </c>
      <c r="C6" s="36" t="s">
        <v>71</v>
      </c>
      <c r="D6" s="33"/>
      <c r="E6" s="36" t="s">
        <v>71</v>
      </c>
      <c r="F6" s="33"/>
      <c r="G6" s="36" t="s">
        <v>71</v>
      </c>
      <c r="H6" s="34"/>
      <c r="I6" s="36" t="s">
        <v>7</v>
      </c>
      <c r="J6" s="36" t="s">
        <v>8</v>
      </c>
      <c r="K6" s="33" t="s">
        <v>9</v>
      </c>
      <c r="L6" s="36" t="s">
        <v>10</v>
      </c>
      <c r="M6" s="37" t="s">
        <v>11</v>
      </c>
      <c r="N6" s="49"/>
      <c r="O6" s="62" t="s">
        <v>70</v>
      </c>
      <c r="P6" s="62" t="s">
        <v>44</v>
      </c>
      <c r="Q6" s="62" t="s">
        <v>45</v>
      </c>
      <c r="R6" s="63" t="s">
        <v>46</v>
      </c>
      <c r="S6" s="83"/>
      <c r="T6" s="82"/>
      <c r="U6" s="23"/>
      <c r="V6" s="23"/>
      <c r="W6" s="23"/>
      <c r="X6" s="23"/>
    </row>
    <row r="7" spans="1:24" s="1" customFormat="1" ht="25.5" customHeight="1" thickBot="1">
      <c r="A7" s="74"/>
      <c r="B7" s="38"/>
      <c r="C7" s="68" t="s">
        <v>12</v>
      </c>
      <c r="D7" s="39"/>
      <c r="E7" s="68" t="s">
        <v>12</v>
      </c>
      <c r="F7" s="39"/>
      <c r="G7" s="68" t="s">
        <v>12</v>
      </c>
      <c r="H7" s="40"/>
      <c r="I7" s="39"/>
      <c r="J7" s="39"/>
      <c r="K7" s="69" t="s">
        <v>13</v>
      </c>
      <c r="L7" s="39"/>
      <c r="M7" s="40"/>
      <c r="N7" s="57"/>
      <c r="O7" s="57"/>
      <c r="P7" s="57"/>
      <c r="Q7" s="57"/>
      <c r="R7" s="64"/>
      <c r="S7" s="85"/>
      <c r="T7" s="82"/>
      <c r="U7" s="23"/>
      <c r="V7" s="23"/>
      <c r="W7" s="23"/>
      <c r="X7" s="23"/>
    </row>
    <row r="8" spans="1:20" ht="25.5" customHeight="1">
      <c r="A8" s="96" t="s">
        <v>14</v>
      </c>
      <c r="B8" s="92">
        <v>40892150</v>
      </c>
      <c r="C8" s="133">
        <v>96.5</v>
      </c>
      <c r="D8" s="93">
        <v>40457469</v>
      </c>
      <c r="E8" s="133">
        <v>99.2</v>
      </c>
      <c r="F8" s="93">
        <v>434681</v>
      </c>
      <c r="G8" s="133">
        <v>27.9</v>
      </c>
      <c r="H8" s="94">
        <v>19485131</v>
      </c>
      <c r="I8" s="93">
        <v>476954</v>
      </c>
      <c r="J8" s="93">
        <v>15443495</v>
      </c>
      <c r="K8" s="93">
        <v>159581</v>
      </c>
      <c r="L8" s="93">
        <v>864759</v>
      </c>
      <c r="M8" s="94">
        <v>2699923</v>
      </c>
      <c r="N8" s="93">
        <v>16720043</v>
      </c>
      <c r="O8" s="93">
        <v>16660825</v>
      </c>
      <c r="P8" s="93">
        <v>5736417</v>
      </c>
      <c r="Q8" s="93">
        <v>7568426</v>
      </c>
      <c r="R8" s="94">
        <v>3355982</v>
      </c>
      <c r="S8" s="95">
        <v>59218</v>
      </c>
      <c r="T8" s="86"/>
    </row>
    <row r="9" spans="1:20" ht="25.5" customHeight="1">
      <c r="A9" s="65" t="s">
        <v>15</v>
      </c>
      <c r="B9" s="10">
        <v>63919683</v>
      </c>
      <c r="C9" s="134">
        <v>97.6</v>
      </c>
      <c r="D9" s="11">
        <v>63337784</v>
      </c>
      <c r="E9" s="134">
        <v>99.2</v>
      </c>
      <c r="F9" s="11">
        <v>581899</v>
      </c>
      <c r="G9" s="134">
        <v>35.2</v>
      </c>
      <c r="H9" s="17">
        <v>24135134</v>
      </c>
      <c r="I9" s="11">
        <v>541357</v>
      </c>
      <c r="J9" s="11">
        <v>18568947</v>
      </c>
      <c r="K9" s="11">
        <v>136582</v>
      </c>
      <c r="L9" s="11">
        <v>1086094</v>
      </c>
      <c r="M9" s="17">
        <v>3938736</v>
      </c>
      <c r="N9" s="11">
        <v>31123086</v>
      </c>
      <c r="O9" s="11">
        <v>31097191</v>
      </c>
      <c r="P9" s="11">
        <v>8236918</v>
      </c>
      <c r="Q9" s="11">
        <v>9167030</v>
      </c>
      <c r="R9" s="17">
        <v>13693243</v>
      </c>
      <c r="S9" s="88">
        <v>25895</v>
      </c>
      <c r="T9" s="86"/>
    </row>
    <row r="10" spans="1:20" ht="25.5" customHeight="1">
      <c r="A10" s="65" t="s">
        <v>16</v>
      </c>
      <c r="B10" s="10">
        <v>16828142</v>
      </c>
      <c r="C10" s="134">
        <v>95</v>
      </c>
      <c r="D10" s="11">
        <v>16542011</v>
      </c>
      <c r="E10" s="134">
        <v>99</v>
      </c>
      <c r="F10" s="11">
        <v>286131</v>
      </c>
      <c r="G10" s="134">
        <v>28.3</v>
      </c>
      <c r="H10" s="17">
        <v>7389481</v>
      </c>
      <c r="I10" s="11">
        <v>224467</v>
      </c>
      <c r="J10" s="11">
        <v>6148283</v>
      </c>
      <c r="K10" s="11">
        <v>53426</v>
      </c>
      <c r="L10" s="11">
        <v>337640</v>
      </c>
      <c r="M10" s="17">
        <v>679091</v>
      </c>
      <c r="N10" s="11">
        <v>6843572</v>
      </c>
      <c r="O10" s="11">
        <v>6834619</v>
      </c>
      <c r="P10" s="11">
        <v>2653071</v>
      </c>
      <c r="Q10" s="11">
        <v>3178635</v>
      </c>
      <c r="R10" s="17">
        <v>1002913</v>
      </c>
      <c r="S10" s="88">
        <v>8953</v>
      </c>
      <c r="T10" s="86"/>
    </row>
    <row r="11" spans="1:20" ht="25.5" customHeight="1">
      <c r="A11" s="65" t="s">
        <v>17</v>
      </c>
      <c r="B11" s="10">
        <v>21493875</v>
      </c>
      <c r="C11" s="134">
        <v>91.3</v>
      </c>
      <c r="D11" s="11">
        <v>21060186</v>
      </c>
      <c r="E11" s="134">
        <v>98.1</v>
      </c>
      <c r="F11" s="11">
        <v>433689</v>
      </c>
      <c r="G11" s="134">
        <v>20.7</v>
      </c>
      <c r="H11" s="17">
        <v>9264950</v>
      </c>
      <c r="I11" s="11">
        <v>270951</v>
      </c>
      <c r="J11" s="11">
        <v>7714250</v>
      </c>
      <c r="K11" s="11">
        <v>70132</v>
      </c>
      <c r="L11" s="11">
        <v>404510</v>
      </c>
      <c r="M11" s="17">
        <v>875239</v>
      </c>
      <c r="N11" s="11">
        <v>9325381</v>
      </c>
      <c r="O11" s="11">
        <v>9171924</v>
      </c>
      <c r="P11" s="11">
        <v>3236103</v>
      </c>
      <c r="Q11" s="11">
        <v>4087600</v>
      </c>
      <c r="R11" s="17">
        <v>1848221</v>
      </c>
      <c r="S11" s="88">
        <v>153457</v>
      </c>
      <c r="T11" s="86"/>
    </row>
    <row r="12" spans="1:20" ht="25.5" customHeight="1">
      <c r="A12" s="65" t="s">
        <v>18</v>
      </c>
      <c r="B12" s="10">
        <v>21903280</v>
      </c>
      <c r="C12" s="134">
        <v>95.5</v>
      </c>
      <c r="D12" s="11">
        <v>21672120</v>
      </c>
      <c r="E12" s="134">
        <v>98.8</v>
      </c>
      <c r="F12" s="11">
        <v>231160</v>
      </c>
      <c r="G12" s="134">
        <v>22.9</v>
      </c>
      <c r="H12" s="17">
        <v>10186076</v>
      </c>
      <c r="I12" s="11">
        <v>245028</v>
      </c>
      <c r="J12" s="11">
        <v>8671299</v>
      </c>
      <c r="K12" s="11">
        <v>74317</v>
      </c>
      <c r="L12" s="11">
        <v>397051</v>
      </c>
      <c r="M12" s="17">
        <v>872698</v>
      </c>
      <c r="N12" s="11">
        <v>9417378</v>
      </c>
      <c r="O12" s="11">
        <v>9390356</v>
      </c>
      <c r="P12" s="11">
        <v>3350668</v>
      </c>
      <c r="Q12" s="11">
        <v>3829816</v>
      </c>
      <c r="R12" s="17">
        <v>2209872</v>
      </c>
      <c r="S12" s="88">
        <v>27022</v>
      </c>
      <c r="T12" s="86"/>
    </row>
    <row r="13" spans="1:20" ht="25.5" customHeight="1">
      <c r="A13" s="65" t="s">
        <v>19</v>
      </c>
      <c r="B13" s="10">
        <v>28550468</v>
      </c>
      <c r="C13" s="134">
        <v>96.3</v>
      </c>
      <c r="D13" s="11">
        <v>28162850</v>
      </c>
      <c r="E13" s="134">
        <v>98.8</v>
      </c>
      <c r="F13" s="11">
        <v>387618</v>
      </c>
      <c r="G13" s="134">
        <v>34.1</v>
      </c>
      <c r="H13" s="17">
        <v>13028478</v>
      </c>
      <c r="I13" s="11">
        <v>347845</v>
      </c>
      <c r="J13" s="11">
        <v>10886847</v>
      </c>
      <c r="K13" s="11">
        <v>74754</v>
      </c>
      <c r="L13" s="11">
        <v>502296</v>
      </c>
      <c r="M13" s="17">
        <v>1291490</v>
      </c>
      <c r="N13" s="11">
        <v>12353793</v>
      </c>
      <c r="O13" s="11">
        <v>12342905</v>
      </c>
      <c r="P13" s="11">
        <v>4234687</v>
      </c>
      <c r="Q13" s="11">
        <v>5556633</v>
      </c>
      <c r="R13" s="17">
        <v>2551585</v>
      </c>
      <c r="S13" s="88">
        <v>10888</v>
      </c>
      <c r="T13" s="86"/>
    </row>
    <row r="14" spans="1:20" ht="25.5" customHeight="1">
      <c r="A14" s="65" t="s">
        <v>20</v>
      </c>
      <c r="B14" s="10">
        <v>10172651</v>
      </c>
      <c r="C14" s="134">
        <v>97.2</v>
      </c>
      <c r="D14" s="11">
        <v>10068473</v>
      </c>
      <c r="E14" s="134">
        <v>99</v>
      </c>
      <c r="F14" s="11">
        <v>104178</v>
      </c>
      <c r="G14" s="134">
        <v>35.3</v>
      </c>
      <c r="H14" s="17">
        <v>4620599</v>
      </c>
      <c r="I14" s="11">
        <v>138530</v>
      </c>
      <c r="J14" s="11">
        <v>3725893</v>
      </c>
      <c r="K14" s="11">
        <v>29708</v>
      </c>
      <c r="L14" s="11">
        <v>191308</v>
      </c>
      <c r="M14" s="17">
        <v>564868</v>
      </c>
      <c r="N14" s="11">
        <v>4875830</v>
      </c>
      <c r="O14" s="11">
        <v>4874079</v>
      </c>
      <c r="P14" s="11">
        <v>1469076</v>
      </c>
      <c r="Q14" s="11">
        <v>2260970</v>
      </c>
      <c r="R14" s="17">
        <v>1144033</v>
      </c>
      <c r="S14" s="88">
        <v>1751</v>
      </c>
      <c r="T14" s="86"/>
    </row>
    <row r="15" spans="1:20" ht="25.5" customHeight="1">
      <c r="A15" s="65" t="s">
        <v>21</v>
      </c>
      <c r="B15" s="10">
        <v>2256175</v>
      </c>
      <c r="C15" s="134">
        <v>95.9</v>
      </c>
      <c r="D15" s="11">
        <v>2236409</v>
      </c>
      <c r="E15" s="134">
        <v>98.8</v>
      </c>
      <c r="F15" s="11">
        <v>19766</v>
      </c>
      <c r="G15" s="134">
        <v>22.4</v>
      </c>
      <c r="H15" s="17">
        <v>918728</v>
      </c>
      <c r="I15" s="11">
        <v>29060</v>
      </c>
      <c r="J15" s="11">
        <v>729716</v>
      </c>
      <c r="K15" s="11">
        <v>14233</v>
      </c>
      <c r="L15" s="11">
        <v>56703</v>
      </c>
      <c r="M15" s="17">
        <v>103249</v>
      </c>
      <c r="N15" s="11">
        <v>979934</v>
      </c>
      <c r="O15" s="11">
        <v>970565</v>
      </c>
      <c r="P15" s="11">
        <v>294081</v>
      </c>
      <c r="Q15" s="11">
        <v>348433</v>
      </c>
      <c r="R15" s="17">
        <v>328051</v>
      </c>
      <c r="S15" s="88">
        <v>9369</v>
      </c>
      <c r="T15" s="86"/>
    </row>
    <row r="16" spans="1:20" ht="25.5" customHeight="1">
      <c r="A16" s="65" t="s">
        <v>22</v>
      </c>
      <c r="B16" s="10">
        <v>10334539</v>
      </c>
      <c r="C16" s="134">
        <v>93.5</v>
      </c>
      <c r="D16" s="11">
        <v>10202707</v>
      </c>
      <c r="E16" s="134">
        <v>99</v>
      </c>
      <c r="F16" s="11">
        <v>131832</v>
      </c>
      <c r="G16" s="134">
        <v>17.5</v>
      </c>
      <c r="H16" s="17">
        <v>3212409</v>
      </c>
      <c r="I16" s="11">
        <v>88123</v>
      </c>
      <c r="J16" s="11">
        <v>2457089</v>
      </c>
      <c r="K16" s="11">
        <v>19135</v>
      </c>
      <c r="L16" s="11">
        <v>172589</v>
      </c>
      <c r="M16" s="17">
        <v>494608</v>
      </c>
      <c r="N16" s="11">
        <v>5867141</v>
      </c>
      <c r="O16" s="11">
        <v>5866061</v>
      </c>
      <c r="P16" s="11">
        <v>1138765</v>
      </c>
      <c r="Q16" s="11">
        <v>2268304</v>
      </c>
      <c r="R16" s="17">
        <v>2458992</v>
      </c>
      <c r="S16" s="88">
        <v>1080</v>
      </c>
      <c r="T16" s="86"/>
    </row>
    <row r="17" spans="1:20" ht="25.5" customHeight="1">
      <c r="A17" s="65" t="s">
        <v>23</v>
      </c>
      <c r="B17" s="10">
        <v>2859870</v>
      </c>
      <c r="C17" s="134">
        <v>89.1</v>
      </c>
      <c r="D17" s="11">
        <v>2786706</v>
      </c>
      <c r="E17" s="134">
        <v>97.6</v>
      </c>
      <c r="F17" s="11">
        <v>73164</v>
      </c>
      <c r="G17" s="134">
        <v>20.7</v>
      </c>
      <c r="H17" s="17">
        <v>913763</v>
      </c>
      <c r="I17" s="11">
        <v>33058</v>
      </c>
      <c r="J17" s="11">
        <v>712402</v>
      </c>
      <c r="K17" s="11">
        <v>5956</v>
      </c>
      <c r="L17" s="11">
        <v>78044</v>
      </c>
      <c r="M17" s="17">
        <v>90259</v>
      </c>
      <c r="N17" s="11">
        <v>1435598</v>
      </c>
      <c r="O17" s="11">
        <v>1434028</v>
      </c>
      <c r="P17" s="11">
        <v>315411</v>
      </c>
      <c r="Q17" s="11">
        <v>821945</v>
      </c>
      <c r="R17" s="17">
        <v>296672</v>
      </c>
      <c r="S17" s="88">
        <v>1570</v>
      </c>
      <c r="T17" s="86"/>
    </row>
    <row r="18" spans="1:20" ht="25.5" customHeight="1">
      <c r="A18" s="65" t="s">
        <v>24</v>
      </c>
      <c r="B18" s="10">
        <v>1642626</v>
      </c>
      <c r="C18" s="134">
        <v>95.1</v>
      </c>
      <c r="D18" s="11">
        <v>1613626</v>
      </c>
      <c r="E18" s="134">
        <v>98.8</v>
      </c>
      <c r="F18" s="11">
        <v>29000</v>
      </c>
      <c r="G18" s="134">
        <v>30.7</v>
      </c>
      <c r="H18" s="17">
        <v>693555</v>
      </c>
      <c r="I18" s="11">
        <v>25901</v>
      </c>
      <c r="J18" s="11">
        <v>585845</v>
      </c>
      <c r="K18" s="11">
        <v>9323</v>
      </c>
      <c r="L18" s="11">
        <v>44433</v>
      </c>
      <c r="M18" s="17">
        <v>37376</v>
      </c>
      <c r="N18" s="11">
        <v>764576</v>
      </c>
      <c r="O18" s="11">
        <v>757305</v>
      </c>
      <c r="P18" s="11">
        <v>226381</v>
      </c>
      <c r="Q18" s="11">
        <v>330714</v>
      </c>
      <c r="R18" s="17">
        <v>200210</v>
      </c>
      <c r="S18" s="88">
        <v>7271</v>
      </c>
      <c r="T18" s="86"/>
    </row>
    <row r="19" spans="1:20" ht="25.5" customHeight="1">
      <c r="A19" s="65" t="s">
        <v>54</v>
      </c>
      <c r="B19" s="10">
        <v>9170928</v>
      </c>
      <c r="C19" s="134">
        <v>97.8</v>
      </c>
      <c r="D19" s="11">
        <v>9110075</v>
      </c>
      <c r="E19" s="134">
        <v>99.1</v>
      </c>
      <c r="F19" s="11">
        <v>60853</v>
      </c>
      <c r="G19" s="134">
        <v>33.5</v>
      </c>
      <c r="H19" s="17">
        <v>3536863</v>
      </c>
      <c r="I19" s="11">
        <v>84346</v>
      </c>
      <c r="J19" s="11">
        <v>2404519</v>
      </c>
      <c r="K19" s="11">
        <v>7709</v>
      </c>
      <c r="L19" s="11">
        <v>132218</v>
      </c>
      <c r="M19" s="17">
        <v>915780</v>
      </c>
      <c r="N19" s="11">
        <v>5152148</v>
      </c>
      <c r="O19" s="11">
        <v>5150575</v>
      </c>
      <c r="P19" s="11">
        <v>963489</v>
      </c>
      <c r="Q19" s="11">
        <v>1629325</v>
      </c>
      <c r="R19" s="17">
        <v>2557761</v>
      </c>
      <c r="S19" s="88">
        <v>1573</v>
      </c>
      <c r="T19" s="86"/>
    </row>
    <row r="20" spans="1:20" ht="25.5" customHeight="1">
      <c r="A20" s="65" t="s">
        <v>55</v>
      </c>
      <c r="B20" s="10">
        <v>5740999</v>
      </c>
      <c r="C20" s="134">
        <v>87.5</v>
      </c>
      <c r="D20" s="11">
        <v>5586271</v>
      </c>
      <c r="E20" s="134">
        <v>98.1</v>
      </c>
      <c r="F20" s="11">
        <v>154728</v>
      </c>
      <c r="G20" s="134">
        <v>18</v>
      </c>
      <c r="H20" s="17">
        <v>2108344</v>
      </c>
      <c r="I20" s="11">
        <v>90470</v>
      </c>
      <c r="J20" s="11">
        <v>1739521</v>
      </c>
      <c r="K20" s="11">
        <v>17692</v>
      </c>
      <c r="L20" s="11">
        <v>136042</v>
      </c>
      <c r="M20" s="17">
        <v>142311</v>
      </c>
      <c r="N20" s="11">
        <v>2908926</v>
      </c>
      <c r="O20" s="11">
        <v>2907587</v>
      </c>
      <c r="P20" s="11">
        <v>813338</v>
      </c>
      <c r="Q20" s="11">
        <v>1554964</v>
      </c>
      <c r="R20" s="17">
        <v>539285</v>
      </c>
      <c r="S20" s="88">
        <v>1339</v>
      </c>
      <c r="T20" s="86"/>
    </row>
    <row r="21" spans="1:20" ht="25.5" customHeight="1" thickBot="1">
      <c r="A21" s="97" t="s">
        <v>56</v>
      </c>
      <c r="B21" s="98">
        <v>14349831</v>
      </c>
      <c r="C21" s="135">
        <v>94.3</v>
      </c>
      <c r="D21" s="99">
        <v>14111348</v>
      </c>
      <c r="E21" s="135">
        <v>98.7</v>
      </c>
      <c r="F21" s="99">
        <v>238483</v>
      </c>
      <c r="G21" s="135">
        <v>25.9</v>
      </c>
      <c r="H21" s="100">
        <v>5643336</v>
      </c>
      <c r="I21" s="99">
        <v>164725</v>
      </c>
      <c r="J21" s="99">
        <v>4200934</v>
      </c>
      <c r="K21" s="99">
        <v>32813</v>
      </c>
      <c r="L21" s="99">
        <v>296591</v>
      </c>
      <c r="M21" s="100">
        <v>981086</v>
      </c>
      <c r="N21" s="99">
        <v>7670077</v>
      </c>
      <c r="O21" s="99">
        <v>7658923</v>
      </c>
      <c r="P21" s="99">
        <v>2104216</v>
      </c>
      <c r="Q21" s="99">
        <v>3145813</v>
      </c>
      <c r="R21" s="100">
        <v>2408894</v>
      </c>
      <c r="S21" s="101">
        <v>11154</v>
      </c>
      <c r="T21" s="86"/>
    </row>
    <row r="22" spans="1:20" ht="25.5" customHeight="1">
      <c r="A22" s="91" t="s">
        <v>25</v>
      </c>
      <c r="B22" s="92">
        <v>984993</v>
      </c>
      <c r="C22" s="133">
        <v>96.4</v>
      </c>
      <c r="D22" s="93">
        <v>972524</v>
      </c>
      <c r="E22" s="133">
        <v>98.5</v>
      </c>
      <c r="F22" s="93">
        <v>12469</v>
      </c>
      <c r="G22" s="133">
        <v>36.7</v>
      </c>
      <c r="H22" s="94">
        <v>404350</v>
      </c>
      <c r="I22" s="93">
        <v>12152</v>
      </c>
      <c r="J22" s="93">
        <v>295126</v>
      </c>
      <c r="K22" s="93">
        <v>1572</v>
      </c>
      <c r="L22" s="93">
        <v>19718</v>
      </c>
      <c r="M22" s="94">
        <v>77354</v>
      </c>
      <c r="N22" s="93">
        <v>535960</v>
      </c>
      <c r="O22" s="93">
        <v>516598</v>
      </c>
      <c r="P22" s="93">
        <v>179490</v>
      </c>
      <c r="Q22" s="93">
        <v>190446</v>
      </c>
      <c r="R22" s="94">
        <v>146662</v>
      </c>
      <c r="S22" s="95">
        <v>19362</v>
      </c>
      <c r="T22" s="86"/>
    </row>
    <row r="23" spans="1:20" ht="25.5" customHeight="1">
      <c r="A23" s="65" t="s">
        <v>26</v>
      </c>
      <c r="B23" s="10">
        <v>3627563</v>
      </c>
      <c r="C23" s="134">
        <v>98.5</v>
      </c>
      <c r="D23" s="11">
        <v>3612627</v>
      </c>
      <c r="E23" s="134">
        <v>99.5</v>
      </c>
      <c r="F23" s="11">
        <v>14936</v>
      </c>
      <c r="G23" s="134">
        <v>28.8</v>
      </c>
      <c r="H23" s="17">
        <v>1753471</v>
      </c>
      <c r="I23" s="11">
        <v>46039</v>
      </c>
      <c r="J23" s="11">
        <v>1395550</v>
      </c>
      <c r="K23" s="11">
        <v>20349</v>
      </c>
      <c r="L23" s="11">
        <v>77353</v>
      </c>
      <c r="M23" s="17">
        <v>234529</v>
      </c>
      <c r="N23" s="11">
        <v>1647199</v>
      </c>
      <c r="O23" s="11">
        <v>1645793</v>
      </c>
      <c r="P23" s="11">
        <v>439887</v>
      </c>
      <c r="Q23" s="11">
        <v>654363</v>
      </c>
      <c r="R23" s="17">
        <v>551543</v>
      </c>
      <c r="S23" s="88">
        <v>1406</v>
      </c>
      <c r="T23" s="86"/>
    </row>
    <row r="24" spans="1:20" ht="25.5" customHeight="1">
      <c r="A24" s="65" t="s">
        <v>27</v>
      </c>
      <c r="B24" s="10">
        <v>5529157</v>
      </c>
      <c r="C24" s="134">
        <v>95.8</v>
      </c>
      <c r="D24" s="11">
        <v>5461446</v>
      </c>
      <c r="E24" s="134">
        <v>99</v>
      </c>
      <c r="F24" s="11">
        <v>67711</v>
      </c>
      <c r="G24" s="134">
        <v>26.9</v>
      </c>
      <c r="H24" s="17">
        <v>2706831</v>
      </c>
      <c r="I24" s="11">
        <v>73051</v>
      </c>
      <c r="J24" s="11">
        <v>2248547</v>
      </c>
      <c r="K24" s="11">
        <v>18469</v>
      </c>
      <c r="L24" s="11">
        <v>105326</v>
      </c>
      <c r="M24" s="17">
        <v>279907</v>
      </c>
      <c r="N24" s="11">
        <v>2385582</v>
      </c>
      <c r="O24" s="11">
        <v>2384845</v>
      </c>
      <c r="P24" s="11">
        <v>806714</v>
      </c>
      <c r="Q24" s="11">
        <v>1060224</v>
      </c>
      <c r="R24" s="17">
        <v>517907</v>
      </c>
      <c r="S24" s="88">
        <v>737</v>
      </c>
      <c r="T24" s="86"/>
    </row>
    <row r="25" spans="1:20" ht="25.5" customHeight="1">
      <c r="A25" s="65" t="s">
        <v>28</v>
      </c>
      <c r="B25" s="10">
        <v>2065842</v>
      </c>
      <c r="C25" s="134">
        <v>98.9</v>
      </c>
      <c r="D25" s="11">
        <v>2054718</v>
      </c>
      <c r="E25" s="134">
        <v>99.6</v>
      </c>
      <c r="F25" s="11">
        <v>11124</v>
      </c>
      <c r="G25" s="134">
        <v>42.9</v>
      </c>
      <c r="H25" s="17">
        <v>795268</v>
      </c>
      <c r="I25" s="11">
        <v>17909</v>
      </c>
      <c r="J25" s="11">
        <v>645358</v>
      </c>
      <c r="K25" s="11">
        <v>1726</v>
      </c>
      <c r="L25" s="11">
        <v>32079</v>
      </c>
      <c r="M25" s="17">
        <v>99922</v>
      </c>
      <c r="N25" s="11">
        <v>1182790</v>
      </c>
      <c r="O25" s="11">
        <v>1182790</v>
      </c>
      <c r="P25" s="11">
        <v>331490</v>
      </c>
      <c r="Q25" s="11">
        <v>331490</v>
      </c>
      <c r="R25" s="17">
        <v>519810</v>
      </c>
      <c r="S25" s="88">
        <v>0</v>
      </c>
      <c r="T25" s="86"/>
    </row>
    <row r="26" spans="1:20" ht="25.5" customHeight="1">
      <c r="A26" s="65" t="s">
        <v>29</v>
      </c>
      <c r="B26" s="10">
        <v>4661248</v>
      </c>
      <c r="C26" s="134">
        <v>97.2</v>
      </c>
      <c r="D26" s="11">
        <v>4626338</v>
      </c>
      <c r="E26" s="134">
        <v>99.2</v>
      </c>
      <c r="F26" s="11">
        <v>34910</v>
      </c>
      <c r="G26" s="134">
        <v>26.1</v>
      </c>
      <c r="H26" s="17">
        <v>1094066</v>
      </c>
      <c r="I26" s="11">
        <v>24162</v>
      </c>
      <c r="J26" s="11">
        <v>840156</v>
      </c>
      <c r="K26" s="11">
        <v>3896</v>
      </c>
      <c r="L26" s="11">
        <v>65893</v>
      </c>
      <c r="M26" s="17">
        <v>163855</v>
      </c>
      <c r="N26" s="11">
        <v>3400685</v>
      </c>
      <c r="O26" s="11">
        <v>3399377</v>
      </c>
      <c r="P26" s="11">
        <v>631421</v>
      </c>
      <c r="Q26" s="11">
        <v>630420</v>
      </c>
      <c r="R26" s="17">
        <v>2137536</v>
      </c>
      <c r="S26" s="88">
        <v>1308</v>
      </c>
      <c r="T26" s="86"/>
    </row>
    <row r="27" spans="1:20" ht="25.5" customHeight="1">
      <c r="A27" s="65" t="s">
        <v>30</v>
      </c>
      <c r="B27" s="10">
        <v>2405229</v>
      </c>
      <c r="C27" s="134">
        <v>95.5</v>
      </c>
      <c r="D27" s="11">
        <v>2392397</v>
      </c>
      <c r="E27" s="134">
        <v>98.8</v>
      </c>
      <c r="F27" s="11">
        <v>12832</v>
      </c>
      <c r="G27" s="134">
        <v>13.1</v>
      </c>
      <c r="H27" s="17">
        <v>806654</v>
      </c>
      <c r="I27" s="11">
        <v>24216</v>
      </c>
      <c r="J27" s="11">
        <v>580628</v>
      </c>
      <c r="K27" s="11">
        <v>5906</v>
      </c>
      <c r="L27" s="11">
        <v>47098</v>
      </c>
      <c r="M27" s="17">
        <v>154712</v>
      </c>
      <c r="N27" s="11">
        <v>1454166</v>
      </c>
      <c r="O27" s="11">
        <v>1450729</v>
      </c>
      <c r="P27" s="11">
        <v>250910</v>
      </c>
      <c r="Q27" s="11">
        <v>598849</v>
      </c>
      <c r="R27" s="17">
        <v>600970</v>
      </c>
      <c r="S27" s="88">
        <v>3437</v>
      </c>
      <c r="T27" s="86"/>
    </row>
    <row r="28" spans="1:20" ht="25.5" customHeight="1">
      <c r="A28" s="65" t="s">
        <v>31</v>
      </c>
      <c r="B28" s="10">
        <v>2530897</v>
      </c>
      <c r="C28" s="134">
        <v>93.5</v>
      </c>
      <c r="D28" s="11">
        <v>2491999</v>
      </c>
      <c r="E28" s="134">
        <v>98.5</v>
      </c>
      <c r="F28" s="11">
        <v>38898</v>
      </c>
      <c r="G28" s="134">
        <v>21.9</v>
      </c>
      <c r="H28" s="17">
        <v>1166826</v>
      </c>
      <c r="I28" s="11">
        <v>40503</v>
      </c>
      <c r="J28" s="11">
        <v>972082</v>
      </c>
      <c r="K28" s="11">
        <v>5595</v>
      </c>
      <c r="L28" s="11">
        <v>59074</v>
      </c>
      <c r="M28" s="17">
        <v>95167</v>
      </c>
      <c r="N28" s="11">
        <v>1122251</v>
      </c>
      <c r="O28" s="11">
        <v>1122249</v>
      </c>
      <c r="P28" s="11">
        <v>397498</v>
      </c>
      <c r="Q28" s="11">
        <v>523923</v>
      </c>
      <c r="R28" s="17">
        <v>200828</v>
      </c>
      <c r="S28" s="88">
        <v>2</v>
      </c>
      <c r="T28" s="86"/>
    </row>
    <row r="29" spans="1:20" ht="25.5" customHeight="1">
      <c r="A29" s="65" t="s">
        <v>32</v>
      </c>
      <c r="B29" s="10">
        <v>1075183</v>
      </c>
      <c r="C29" s="134">
        <v>97.6</v>
      </c>
      <c r="D29" s="11">
        <v>1064688</v>
      </c>
      <c r="E29" s="134">
        <v>99.2</v>
      </c>
      <c r="F29" s="11">
        <v>10495</v>
      </c>
      <c r="G29" s="134">
        <v>37.4</v>
      </c>
      <c r="H29" s="17">
        <v>412900</v>
      </c>
      <c r="I29" s="11">
        <v>15299</v>
      </c>
      <c r="J29" s="11">
        <v>347397</v>
      </c>
      <c r="K29" s="11">
        <v>1914</v>
      </c>
      <c r="L29" s="11">
        <v>24246</v>
      </c>
      <c r="M29" s="17">
        <v>25958</v>
      </c>
      <c r="N29" s="11">
        <v>579333</v>
      </c>
      <c r="O29" s="11">
        <v>528090</v>
      </c>
      <c r="P29" s="11">
        <v>145933</v>
      </c>
      <c r="Q29" s="11">
        <v>192577</v>
      </c>
      <c r="R29" s="17">
        <v>189580</v>
      </c>
      <c r="S29" s="88">
        <v>51243</v>
      </c>
      <c r="T29" s="86"/>
    </row>
    <row r="30" spans="1:20" ht="25.5" customHeight="1">
      <c r="A30" s="65" t="s">
        <v>33</v>
      </c>
      <c r="B30" s="10">
        <v>1972820</v>
      </c>
      <c r="C30" s="134">
        <v>93.9</v>
      </c>
      <c r="D30" s="11">
        <v>1940951</v>
      </c>
      <c r="E30" s="134">
        <v>98.3</v>
      </c>
      <c r="F30" s="11">
        <v>31869</v>
      </c>
      <c r="G30" s="134">
        <v>25.5</v>
      </c>
      <c r="H30" s="17">
        <v>872516</v>
      </c>
      <c r="I30" s="11">
        <v>26618</v>
      </c>
      <c r="J30" s="11">
        <v>659240</v>
      </c>
      <c r="K30" s="11">
        <v>4022</v>
      </c>
      <c r="L30" s="11">
        <v>39106</v>
      </c>
      <c r="M30" s="17">
        <v>147552</v>
      </c>
      <c r="N30" s="11">
        <v>945279</v>
      </c>
      <c r="O30" s="11">
        <v>944745</v>
      </c>
      <c r="P30" s="11">
        <v>277457</v>
      </c>
      <c r="Q30" s="11">
        <v>416527</v>
      </c>
      <c r="R30" s="17">
        <v>250761</v>
      </c>
      <c r="S30" s="88">
        <v>534</v>
      </c>
      <c r="T30" s="86"/>
    </row>
    <row r="31" spans="1:20" ht="25.5" customHeight="1">
      <c r="A31" s="65" t="s">
        <v>34</v>
      </c>
      <c r="B31" s="10">
        <v>733228</v>
      </c>
      <c r="C31" s="134">
        <v>93.8</v>
      </c>
      <c r="D31" s="11">
        <v>723397</v>
      </c>
      <c r="E31" s="134">
        <v>98.2</v>
      </c>
      <c r="F31" s="11">
        <v>9831</v>
      </c>
      <c r="G31" s="134">
        <v>21.9</v>
      </c>
      <c r="H31" s="17">
        <v>373643</v>
      </c>
      <c r="I31" s="11">
        <v>14535</v>
      </c>
      <c r="J31" s="11">
        <v>336214</v>
      </c>
      <c r="K31" s="11">
        <v>2996</v>
      </c>
      <c r="L31" s="11">
        <v>13018</v>
      </c>
      <c r="M31" s="17">
        <v>9876</v>
      </c>
      <c r="N31" s="11">
        <v>282431</v>
      </c>
      <c r="O31" s="11">
        <v>282431</v>
      </c>
      <c r="P31" s="11">
        <v>78301</v>
      </c>
      <c r="Q31" s="11">
        <v>159384</v>
      </c>
      <c r="R31" s="17">
        <v>44746</v>
      </c>
      <c r="S31" s="88">
        <v>0</v>
      </c>
      <c r="T31" s="86"/>
    </row>
    <row r="32" spans="1:20" ht="25.5" customHeight="1">
      <c r="A32" s="65" t="s">
        <v>59</v>
      </c>
      <c r="B32" s="10">
        <v>738801</v>
      </c>
      <c r="C32" s="134">
        <v>96.7</v>
      </c>
      <c r="D32" s="11">
        <v>734557</v>
      </c>
      <c r="E32" s="134">
        <v>98.7</v>
      </c>
      <c r="F32" s="11">
        <v>4244</v>
      </c>
      <c r="G32" s="134">
        <v>21.4</v>
      </c>
      <c r="H32" s="17">
        <v>334247</v>
      </c>
      <c r="I32" s="11">
        <v>13969</v>
      </c>
      <c r="J32" s="11">
        <v>293125</v>
      </c>
      <c r="K32" s="11">
        <v>1622</v>
      </c>
      <c r="L32" s="11">
        <v>15166</v>
      </c>
      <c r="M32" s="17">
        <v>11987</v>
      </c>
      <c r="N32" s="11">
        <v>329364</v>
      </c>
      <c r="O32" s="11">
        <v>326922</v>
      </c>
      <c r="P32" s="11">
        <v>61412</v>
      </c>
      <c r="Q32" s="11">
        <v>151874</v>
      </c>
      <c r="R32" s="17">
        <v>113636</v>
      </c>
      <c r="S32" s="88">
        <v>2442</v>
      </c>
      <c r="T32" s="86"/>
    </row>
    <row r="33" spans="1:20" ht="25.5" customHeight="1">
      <c r="A33" s="65" t="s">
        <v>60</v>
      </c>
      <c r="B33" s="10">
        <v>1015012</v>
      </c>
      <c r="C33" s="134">
        <v>91.6</v>
      </c>
      <c r="D33" s="11">
        <v>996187</v>
      </c>
      <c r="E33" s="134">
        <v>97.9</v>
      </c>
      <c r="F33" s="11">
        <v>18825</v>
      </c>
      <c r="G33" s="134">
        <v>20.8</v>
      </c>
      <c r="H33" s="17">
        <v>482954</v>
      </c>
      <c r="I33" s="11">
        <v>20502</v>
      </c>
      <c r="J33" s="11">
        <v>422675</v>
      </c>
      <c r="K33" s="11">
        <v>4216</v>
      </c>
      <c r="L33" s="11">
        <v>23874</v>
      </c>
      <c r="M33" s="17">
        <v>15903</v>
      </c>
      <c r="N33" s="11">
        <v>428450</v>
      </c>
      <c r="O33" s="11">
        <v>428004</v>
      </c>
      <c r="P33" s="11">
        <v>94425</v>
      </c>
      <c r="Q33" s="11">
        <v>212492</v>
      </c>
      <c r="R33" s="17">
        <v>121087</v>
      </c>
      <c r="S33" s="88">
        <v>446</v>
      </c>
      <c r="T33" s="86"/>
    </row>
    <row r="34" spans="1:20" ht="25.5" customHeight="1">
      <c r="A34" s="65" t="s">
        <v>61</v>
      </c>
      <c r="B34" s="10">
        <v>1496535</v>
      </c>
      <c r="C34" s="134">
        <v>92.9</v>
      </c>
      <c r="D34" s="11">
        <v>1459749</v>
      </c>
      <c r="E34" s="134">
        <v>97.9</v>
      </c>
      <c r="F34" s="11">
        <v>36786</v>
      </c>
      <c r="G34" s="134">
        <v>30.7</v>
      </c>
      <c r="H34" s="17">
        <v>662976</v>
      </c>
      <c r="I34" s="11">
        <v>25084</v>
      </c>
      <c r="J34" s="11">
        <v>546535</v>
      </c>
      <c r="K34" s="11">
        <v>7975</v>
      </c>
      <c r="L34" s="11">
        <v>37354</v>
      </c>
      <c r="M34" s="17">
        <v>54003</v>
      </c>
      <c r="N34" s="11">
        <v>671938</v>
      </c>
      <c r="O34" s="11">
        <v>666725</v>
      </c>
      <c r="P34" s="11">
        <v>207017</v>
      </c>
      <c r="Q34" s="11">
        <v>272559</v>
      </c>
      <c r="R34" s="17">
        <v>187149</v>
      </c>
      <c r="S34" s="88">
        <v>5213</v>
      </c>
      <c r="T34" s="86"/>
    </row>
    <row r="35" spans="1:20" ht="25.5" customHeight="1">
      <c r="A35" s="65" t="s">
        <v>35</v>
      </c>
      <c r="B35" s="10">
        <v>809618</v>
      </c>
      <c r="C35" s="134">
        <v>90.7</v>
      </c>
      <c r="D35" s="11">
        <v>791438</v>
      </c>
      <c r="E35" s="134">
        <v>98.7</v>
      </c>
      <c r="F35" s="11">
        <v>18180</v>
      </c>
      <c r="G35" s="134">
        <v>20</v>
      </c>
      <c r="H35" s="17">
        <v>362560</v>
      </c>
      <c r="I35" s="11">
        <v>16280</v>
      </c>
      <c r="J35" s="11">
        <v>295925</v>
      </c>
      <c r="K35" s="11">
        <v>1262</v>
      </c>
      <c r="L35" s="11">
        <v>17655</v>
      </c>
      <c r="M35" s="17">
        <v>32700</v>
      </c>
      <c r="N35" s="11">
        <v>356212</v>
      </c>
      <c r="O35" s="11">
        <v>354785</v>
      </c>
      <c r="P35" s="11">
        <v>103708</v>
      </c>
      <c r="Q35" s="11">
        <v>147654</v>
      </c>
      <c r="R35" s="17">
        <v>103423</v>
      </c>
      <c r="S35" s="88">
        <v>1427</v>
      </c>
      <c r="T35" s="86"/>
    </row>
    <row r="36" spans="1:20" ht="25.5" customHeight="1" thickBot="1">
      <c r="A36" s="75" t="s">
        <v>36</v>
      </c>
      <c r="B36" s="8">
        <v>1039079</v>
      </c>
      <c r="C36" s="136">
        <v>92.4</v>
      </c>
      <c r="D36" s="9">
        <v>1022831</v>
      </c>
      <c r="E36" s="136">
        <v>98</v>
      </c>
      <c r="F36" s="9">
        <v>16248</v>
      </c>
      <c r="G36" s="136">
        <v>20</v>
      </c>
      <c r="H36" s="16">
        <v>415015</v>
      </c>
      <c r="I36" s="9">
        <v>16995</v>
      </c>
      <c r="J36" s="9">
        <v>359003</v>
      </c>
      <c r="K36" s="9">
        <v>3079</v>
      </c>
      <c r="L36" s="9">
        <v>15875</v>
      </c>
      <c r="M36" s="16">
        <v>23142</v>
      </c>
      <c r="N36" s="9">
        <v>527333</v>
      </c>
      <c r="O36" s="9">
        <v>527266</v>
      </c>
      <c r="P36" s="9">
        <v>143153</v>
      </c>
      <c r="Q36" s="9">
        <v>171677</v>
      </c>
      <c r="R36" s="16">
        <v>212436</v>
      </c>
      <c r="S36" s="87">
        <v>67</v>
      </c>
      <c r="T36" s="86"/>
    </row>
    <row r="37" spans="1:20" ht="25.5" customHeight="1" thickBot="1">
      <c r="A37" s="76" t="s">
        <v>77</v>
      </c>
      <c r="B37" s="12">
        <f>SUM(B8:B21)</f>
        <v>250115217</v>
      </c>
      <c r="C37" s="137">
        <f>AVERAGEA(C8:C21)</f>
        <v>94.47142857142856</v>
      </c>
      <c r="D37" s="13">
        <f>SUM(D8:D21)</f>
        <v>246948035</v>
      </c>
      <c r="E37" s="137">
        <f>AVERAGEA(E8:E21)</f>
        <v>98.72857142857141</v>
      </c>
      <c r="F37" s="13">
        <f>SUM(F8:F21)</f>
        <v>3167182</v>
      </c>
      <c r="G37" s="137">
        <f>AVERAGEA(G8:G21)</f>
        <v>26.65</v>
      </c>
      <c r="H37" s="18">
        <f aca="true" t="shared" si="0" ref="H37:M37">SUM(H8:H21)</f>
        <v>105136847</v>
      </c>
      <c r="I37" s="13">
        <f t="shared" si="0"/>
        <v>2760815</v>
      </c>
      <c r="J37" s="13">
        <f t="shared" si="0"/>
        <v>83989040</v>
      </c>
      <c r="K37" s="13">
        <f t="shared" si="0"/>
        <v>705361</v>
      </c>
      <c r="L37" s="13">
        <f t="shared" si="0"/>
        <v>4700278</v>
      </c>
      <c r="M37" s="18">
        <f t="shared" si="0"/>
        <v>13686714</v>
      </c>
      <c r="N37" s="14">
        <f aca="true" t="shared" si="1" ref="N37:S37">SUM(N8:N21)</f>
        <v>115437483</v>
      </c>
      <c r="O37" s="14">
        <f t="shared" si="1"/>
        <v>115116943</v>
      </c>
      <c r="P37" s="14">
        <f t="shared" si="1"/>
        <v>34772621</v>
      </c>
      <c r="Q37" s="14">
        <f t="shared" si="1"/>
        <v>45748608</v>
      </c>
      <c r="R37" s="21">
        <f t="shared" si="1"/>
        <v>34595714</v>
      </c>
      <c r="S37" s="89">
        <f t="shared" si="1"/>
        <v>320540</v>
      </c>
      <c r="T37" s="86"/>
    </row>
    <row r="38" spans="1:20" ht="25.5" customHeight="1" thickBot="1">
      <c r="A38" s="66" t="s">
        <v>78</v>
      </c>
      <c r="B38" s="3">
        <f>SUM(B22:B36)</f>
        <v>30685205</v>
      </c>
      <c r="C38" s="138">
        <f>AVERAGEA(C22:C36)</f>
        <v>95.02666666666667</v>
      </c>
      <c r="D38" s="4">
        <f>SUM(D22:D36)</f>
        <v>30345847</v>
      </c>
      <c r="E38" s="138">
        <f>AVERAGEA(E22:E36)</f>
        <v>98.66666666666669</v>
      </c>
      <c r="F38" s="4">
        <f>SUM(F22:F36)</f>
        <v>339358</v>
      </c>
      <c r="G38" s="138">
        <f>AVERAGEA(G22:G36)</f>
        <v>26.27333333333333</v>
      </c>
      <c r="H38" s="19">
        <f aca="true" t="shared" si="2" ref="H38:M38">SUM(H22:H36)</f>
        <v>12644277</v>
      </c>
      <c r="I38" s="4">
        <f t="shared" si="2"/>
        <v>387314</v>
      </c>
      <c r="J38" s="4">
        <f t="shared" si="2"/>
        <v>10237561</v>
      </c>
      <c r="K38" s="4">
        <f t="shared" si="2"/>
        <v>84599</v>
      </c>
      <c r="L38" s="4">
        <f t="shared" si="2"/>
        <v>592835</v>
      </c>
      <c r="M38" s="19">
        <f t="shared" si="2"/>
        <v>1426567</v>
      </c>
      <c r="N38" s="7">
        <f aca="true" t="shared" si="3" ref="N38:S38">SUM(N22:N36)</f>
        <v>15848973</v>
      </c>
      <c r="O38" s="7">
        <f t="shared" si="3"/>
        <v>15761349</v>
      </c>
      <c r="P38" s="7">
        <f t="shared" si="3"/>
        <v>4148816</v>
      </c>
      <c r="Q38" s="7">
        <f t="shared" si="3"/>
        <v>5714459</v>
      </c>
      <c r="R38" s="20">
        <f t="shared" si="3"/>
        <v>5898074</v>
      </c>
      <c r="S38" s="90">
        <f t="shared" si="3"/>
        <v>87624</v>
      </c>
      <c r="T38" s="86"/>
    </row>
    <row r="39" spans="1:20" ht="25.5" customHeight="1" thickBot="1">
      <c r="A39" s="66" t="s">
        <v>79</v>
      </c>
      <c r="B39" s="3">
        <f>SUM(B8:B36)</f>
        <v>280800422</v>
      </c>
      <c r="C39" s="138">
        <f>AVERAGEA(C8:C36)</f>
        <v>94.75862068965517</v>
      </c>
      <c r="D39" s="4">
        <f>SUM(D8:D36)</f>
        <v>277293882</v>
      </c>
      <c r="E39" s="138">
        <f>AVERAGEA(E8:E36)</f>
        <v>98.6965517241379</v>
      </c>
      <c r="F39" s="4">
        <f>SUM(F8:F36)</f>
        <v>3506540</v>
      </c>
      <c r="G39" s="138">
        <f>AVERAGEA(G8:G36)</f>
        <v>26.455172413793097</v>
      </c>
      <c r="H39" s="19">
        <f aca="true" t="shared" si="4" ref="H39:M39">SUM(H8:H36)</f>
        <v>117781124</v>
      </c>
      <c r="I39" s="4">
        <f t="shared" si="4"/>
        <v>3148129</v>
      </c>
      <c r="J39" s="4">
        <f t="shared" si="4"/>
        <v>94226601</v>
      </c>
      <c r="K39" s="4">
        <f t="shared" si="4"/>
        <v>789960</v>
      </c>
      <c r="L39" s="4">
        <f t="shared" si="4"/>
        <v>5293113</v>
      </c>
      <c r="M39" s="19">
        <f t="shared" si="4"/>
        <v>15113281</v>
      </c>
      <c r="N39" s="7">
        <f aca="true" t="shared" si="5" ref="N39:S39">SUM(N8:N36)</f>
        <v>131286456</v>
      </c>
      <c r="O39" s="7">
        <f t="shared" si="5"/>
        <v>130878292</v>
      </c>
      <c r="P39" s="7">
        <f t="shared" si="5"/>
        <v>38921437</v>
      </c>
      <c r="Q39" s="7">
        <f t="shared" si="5"/>
        <v>51463067</v>
      </c>
      <c r="R39" s="20">
        <f t="shared" si="5"/>
        <v>40493788</v>
      </c>
      <c r="S39" s="90">
        <f t="shared" si="5"/>
        <v>408164</v>
      </c>
      <c r="T39" s="86"/>
    </row>
    <row r="40" spans="2:12" ht="25.5" customHeight="1">
      <c r="B40" s="2" t="s">
        <v>37</v>
      </c>
      <c r="C40" s="5"/>
      <c r="E40" s="5"/>
      <c r="G40" s="5"/>
      <c r="L40" s="2" t="s">
        <v>38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&amp;L&amp;24１４　税収入の状況（１）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H8" sqref="H8:S36"/>
      <selection pane="topRight" activeCell="H8" sqref="H8:S36"/>
      <selection pane="bottomLeft" activeCell="H8" sqref="H8:S36"/>
      <selection pane="bottomRight" activeCell="B9" sqref="B9"/>
    </sheetView>
  </sheetViews>
  <sheetFormatPr defaultColWidth="14.66015625" defaultRowHeight="24" customHeight="1"/>
  <cols>
    <col min="1" max="1" width="14.16015625" style="2" customWidth="1"/>
    <col min="2" max="2" width="12.16015625" style="2" customWidth="1"/>
    <col min="3" max="3" width="12.66015625" style="2" customWidth="1"/>
    <col min="4" max="6" width="12.16015625" style="2" customWidth="1"/>
    <col min="7" max="7" width="12.66015625" style="2" customWidth="1"/>
    <col min="8" max="9" width="12.16015625" style="2" customWidth="1"/>
    <col min="10" max="10" width="12.66015625" style="2" customWidth="1"/>
    <col min="11" max="12" width="11.66015625" style="2" customWidth="1"/>
    <col min="13" max="13" width="12.16015625" style="2" customWidth="1"/>
    <col min="14" max="14" width="12.66015625" style="2" customWidth="1"/>
    <col min="15" max="15" width="8.66015625" style="2" customWidth="1"/>
    <col min="16" max="16" width="12.66015625" style="2" customWidth="1"/>
    <col min="17" max="17" width="8.66015625" style="2" customWidth="1"/>
    <col min="18" max="16384" width="14.66015625" style="2" customWidth="1"/>
  </cols>
  <sheetData>
    <row r="1" spans="1:20" ht="25.5" customHeight="1">
      <c r="A1" s="41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142" t="s">
        <v>84</v>
      </c>
      <c r="R1" s="41"/>
      <c r="S1" s="41"/>
      <c r="T1" s="41"/>
    </row>
    <row r="2" spans="1:20" ht="25.5" customHeight="1" thickBot="1">
      <c r="A2" s="45"/>
      <c r="B2" s="45"/>
      <c r="C2" s="58"/>
      <c r="D2" s="45"/>
      <c r="E2" s="45"/>
      <c r="F2" s="58"/>
      <c r="G2" s="43"/>
      <c r="H2" s="43"/>
      <c r="I2" s="43"/>
      <c r="J2" s="43"/>
      <c r="K2" s="43"/>
      <c r="L2" s="43"/>
      <c r="M2" s="44"/>
      <c r="N2" s="43"/>
      <c r="O2" s="43"/>
      <c r="P2" s="45"/>
      <c r="Q2" s="44" t="s">
        <v>0</v>
      </c>
      <c r="R2" s="41"/>
      <c r="S2" s="41"/>
      <c r="T2" s="41"/>
    </row>
    <row r="3" spans="1:20" ht="25.5" customHeight="1">
      <c r="A3" s="107"/>
      <c r="B3" s="108"/>
      <c r="C3" s="49"/>
      <c r="D3" s="60"/>
      <c r="E3" s="49"/>
      <c r="F3" s="60"/>
      <c r="G3" s="48"/>
      <c r="H3" s="46"/>
      <c r="I3" s="46"/>
      <c r="J3" s="46"/>
      <c r="K3" s="46"/>
      <c r="L3" s="46"/>
      <c r="M3" s="47"/>
      <c r="N3" s="128"/>
      <c r="O3" s="129"/>
      <c r="P3" s="78"/>
      <c r="Q3" s="130"/>
      <c r="R3" s="51"/>
      <c r="S3" s="41"/>
      <c r="T3" s="41"/>
    </row>
    <row r="4" spans="1:20" ht="25.5" customHeight="1">
      <c r="A4" s="109"/>
      <c r="B4" s="110"/>
      <c r="C4" s="49"/>
      <c r="D4" s="61"/>
      <c r="E4" s="49"/>
      <c r="F4" s="61"/>
      <c r="G4" s="47"/>
      <c r="H4" s="47"/>
      <c r="I4" s="47"/>
      <c r="J4" s="47"/>
      <c r="K4" s="46"/>
      <c r="L4" s="46"/>
      <c r="M4" s="47"/>
      <c r="N4" s="52" t="s">
        <v>51</v>
      </c>
      <c r="O4" s="131"/>
      <c r="P4" s="53" t="s">
        <v>51</v>
      </c>
      <c r="Q4" s="50"/>
      <c r="R4" s="51"/>
      <c r="S4" s="41"/>
      <c r="T4" s="41"/>
    </row>
    <row r="5" spans="1:20" ht="25.5" customHeight="1">
      <c r="A5" s="111" t="s">
        <v>66</v>
      </c>
      <c r="B5" s="112" t="s">
        <v>40</v>
      </c>
      <c r="C5" s="62" t="s">
        <v>41</v>
      </c>
      <c r="D5" s="63" t="s">
        <v>42</v>
      </c>
      <c r="E5" s="62" t="s">
        <v>43</v>
      </c>
      <c r="F5" s="63" t="s">
        <v>72</v>
      </c>
      <c r="G5" s="53" t="s">
        <v>80</v>
      </c>
      <c r="H5" s="127" t="s">
        <v>81</v>
      </c>
      <c r="I5" s="127" t="s">
        <v>81</v>
      </c>
      <c r="J5" s="127" t="s">
        <v>81</v>
      </c>
      <c r="K5" s="47"/>
      <c r="L5" s="47"/>
      <c r="M5" s="53" t="s">
        <v>75</v>
      </c>
      <c r="N5" s="52" t="s">
        <v>52</v>
      </c>
      <c r="O5" s="125"/>
      <c r="P5" s="53" t="s">
        <v>53</v>
      </c>
      <c r="Q5" s="126"/>
      <c r="R5" s="51"/>
      <c r="S5" s="41"/>
      <c r="T5" s="41"/>
    </row>
    <row r="6" spans="1:20" ht="25.5" customHeight="1">
      <c r="A6" s="109"/>
      <c r="B6" s="110"/>
      <c r="C6" s="62" t="s">
        <v>47</v>
      </c>
      <c r="D6" s="61"/>
      <c r="E6" s="62" t="s">
        <v>48</v>
      </c>
      <c r="F6" s="63" t="s">
        <v>73</v>
      </c>
      <c r="G6" s="53" t="s">
        <v>74</v>
      </c>
      <c r="H6" s="53" t="s">
        <v>49</v>
      </c>
      <c r="I6" s="53" t="s">
        <v>83</v>
      </c>
      <c r="J6" s="53" t="s">
        <v>50</v>
      </c>
      <c r="K6" s="53" t="s">
        <v>44</v>
      </c>
      <c r="L6" s="53" t="s">
        <v>45</v>
      </c>
      <c r="M6" s="53" t="s">
        <v>76</v>
      </c>
      <c r="N6" s="52"/>
      <c r="O6" s="53" t="s">
        <v>6</v>
      </c>
      <c r="P6" s="53"/>
      <c r="Q6" s="54" t="s">
        <v>6</v>
      </c>
      <c r="R6" s="51"/>
      <c r="S6" s="41"/>
      <c r="T6" s="41"/>
    </row>
    <row r="7" spans="1:20" ht="25.5" customHeight="1" thickBot="1">
      <c r="A7" s="113"/>
      <c r="B7" s="114"/>
      <c r="C7" s="57"/>
      <c r="D7" s="64"/>
      <c r="E7" s="57"/>
      <c r="F7" s="64"/>
      <c r="G7" s="56"/>
      <c r="H7" s="56"/>
      <c r="I7" s="56"/>
      <c r="J7" s="56"/>
      <c r="K7" s="56"/>
      <c r="L7" s="56"/>
      <c r="M7" s="56"/>
      <c r="N7" s="55"/>
      <c r="O7" s="123" t="s">
        <v>12</v>
      </c>
      <c r="P7" s="57"/>
      <c r="Q7" s="124" t="s">
        <v>12</v>
      </c>
      <c r="R7" s="51"/>
      <c r="S7" s="41"/>
      <c r="T7" s="41"/>
    </row>
    <row r="8" spans="1:18" ht="25.5" customHeight="1">
      <c r="A8" s="115" t="s">
        <v>14</v>
      </c>
      <c r="B8" s="116">
        <v>691243</v>
      </c>
      <c r="C8" s="93">
        <v>1755127</v>
      </c>
      <c r="D8" s="94">
        <v>0</v>
      </c>
      <c r="E8" s="93">
        <v>0</v>
      </c>
      <c r="F8" s="94">
        <v>0</v>
      </c>
      <c r="G8" s="93">
        <v>2240606</v>
      </c>
      <c r="H8" s="93">
        <v>45367</v>
      </c>
      <c r="I8" s="93">
        <v>0</v>
      </c>
      <c r="J8" s="93">
        <v>2195239</v>
      </c>
      <c r="K8" s="93">
        <v>1110771</v>
      </c>
      <c r="L8" s="93">
        <v>1084468</v>
      </c>
      <c r="M8" s="93">
        <v>0</v>
      </c>
      <c r="N8" s="92">
        <v>4261</v>
      </c>
      <c r="O8" s="143">
        <v>18.3</v>
      </c>
      <c r="P8" s="93">
        <v>6395528</v>
      </c>
      <c r="Q8" s="147">
        <v>77.8</v>
      </c>
      <c r="R8" s="6"/>
    </row>
    <row r="9" spans="1:18" ht="25.5" customHeight="1">
      <c r="A9" s="67" t="s">
        <v>15</v>
      </c>
      <c r="B9" s="117">
        <v>686246</v>
      </c>
      <c r="C9" s="11">
        <v>2345010</v>
      </c>
      <c r="D9" s="17">
        <v>0</v>
      </c>
      <c r="E9" s="11">
        <v>0</v>
      </c>
      <c r="F9" s="17">
        <v>0</v>
      </c>
      <c r="G9" s="11">
        <v>5630207</v>
      </c>
      <c r="H9" s="11">
        <v>1945</v>
      </c>
      <c r="I9" s="11">
        <v>3097747</v>
      </c>
      <c r="J9" s="11">
        <v>2530515</v>
      </c>
      <c r="K9" s="11">
        <v>1327435</v>
      </c>
      <c r="L9" s="11">
        <v>1203080</v>
      </c>
      <c r="M9" s="11">
        <v>0</v>
      </c>
      <c r="N9" s="10">
        <v>0</v>
      </c>
      <c r="O9" s="144" t="s">
        <v>82</v>
      </c>
      <c r="P9" s="11">
        <v>6545552</v>
      </c>
      <c r="Q9" s="148">
        <v>73.1</v>
      </c>
      <c r="R9" s="6"/>
    </row>
    <row r="10" spans="1:18" ht="25.5" customHeight="1">
      <c r="A10" s="67" t="s">
        <v>16</v>
      </c>
      <c r="B10" s="117">
        <v>347323</v>
      </c>
      <c r="C10" s="11">
        <v>791108</v>
      </c>
      <c r="D10" s="17">
        <v>0</v>
      </c>
      <c r="E10" s="11">
        <v>0</v>
      </c>
      <c r="F10" s="17">
        <v>0</v>
      </c>
      <c r="G10" s="11">
        <v>1456658</v>
      </c>
      <c r="H10" s="11">
        <v>25467</v>
      </c>
      <c r="I10" s="11">
        <v>0</v>
      </c>
      <c r="J10" s="11">
        <v>1431191</v>
      </c>
      <c r="K10" s="11">
        <v>738136</v>
      </c>
      <c r="L10" s="11">
        <v>693055</v>
      </c>
      <c r="M10" s="11">
        <v>0</v>
      </c>
      <c r="N10" s="10">
        <v>453</v>
      </c>
      <c r="O10" s="144">
        <v>11.2</v>
      </c>
      <c r="P10" s="11">
        <v>2733276</v>
      </c>
      <c r="Q10" s="148">
        <v>84</v>
      </c>
      <c r="R10" s="6"/>
    </row>
    <row r="11" spans="1:18" ht="25.5" customHeight="1">
      <c r="A11" s="67" t="s">
        <v>17</v>
      </c>
      <c r="B11" s="117">
        <v>480151</v>
      </c>
      <c r="C11" s="11">
        <v>1178922</v>
      </c>
      <c r="D11" s="17">
        <v>0</v>
      </c>
      <c r="E11" s="11">
        <v>53597</v>
      </c>
      <c r="F11" s="17">
        <v>0</v>
      </c>
      <c r="G11" s="11">
        <v>1190874</v>
      </c>
      <c r="H11" s="11">
        <v>0</v>
      </c>
      <c r="I11" s="11">
        <v>0</v>
      </c>
      <c r="J11" s="11">
        <v>1190874</v>
      </c>
      <c r="K11" s="11">
        <v>612730</v>
      </c>
      <c r="L11" s="11">
        <v>578144</v>
      </c>
      <c r="M11" s="11">
        <v>0</v>
      </c>
      <c r="N11" s="10">
        <v>4013490</v>
      </c>
      <c r="O11" s="144">
        <v>62.6</v>
      </c>
      <c r="P11" s="11">
        <v>0</v>
      </c>
      <c r="Q11" s="148" t="s">
        <v>82</v>
      </c>
      <c r="R11" s="6"/>
    </row>
    <row r="12" spans="1:18" ht="25.5" customHeight="1">
      <c r="A12" s="67" t="s">
        <v>18</v>
      </c>
      <c r="B12" s="117">
        <v>273754</v>
      </c>
      <c r="C12" s="11">
        <v>927131</v>
      </c>
      <c r="D12" s="17">
        <v>0</v>
      </c>
      <c r="E12" s="11">
        <v>0</v>
      </c>
      <c r="F12" s="17">
        <v>0</v>
      </c>
      <c r="G12" s="11">
        <v>1098941</v>
      </c>
      <c r="H12" s="11">
        <v>76177</v>
      </c>
      <c r="I12" s="11">
        <v>0</v>
      </c>
      <c r="J12" s="11">
        <v>1022764</v>
      </c>
      <c r="K12" s="11">
        <v>541883</v>
      </c>
      <c r="L12" s="11">
        <v>480881</v>
      </c>
      <c r="M12" s="11">
        <v>0</v>
      </c>
      <c r="N12" s="10">
        <v>3079534</v>
      </c>
      <c r="O12" s="144">
        <v>75.1</v>
      </c>
      <c r="P12" s="11">
        <v>0</v>
      </c>
      <c r="Q12" s="148" t="s">
        <v>82</v>
      </c>
      <c r="R12" s="6"/>
    </row>
    <row r="13" spans="1:18" ht="25.5" customHeight="1">
      <c r="A13" s="67" t="s">
        <v>19</v>
      </c>
      <c r="B13" s="117">
        <v>523798</v>
      </c>
      <c r="C13" s="11">
        <v>1416931</v>
      </c>
      <c r="D13" s="17">
        <v>17</v>
      </c>
      <c r="E13" s="11">
        <v>1072</v>
      </c>
      <c r="F13" s="17">
        <v>0</v>
      </c>
      <c r="G13" s="11">
        <v>1226379</v>
      </c>
      <c r="H13" s="11">
        <v>15754</v>
      </c>
      <c r="I13" s="11">
        <v>0</v>
      </c>
      <c r="J13" s="11">
        <v>1210625</v>
      </c>
      <c r="K13" s="11">
        <v>595304</v>
      </c>
      <c r="L13" s="11">
        <v>615321</v>
      </c>
      <c r="M13" s="11">
        <v>0</v>
      </c>
      <c r="N13" s="10">
        <v>4722312</v>
      </c>
      <c r="O13" s="144">
        <v>74</v>
      </c>
      <c r="P13" s="11">
        <v>0</v>
      </c>
      <c r="Q13" s="148" t="s">
        <v>82</v>
      </c>
      <c r="R13" s="6"/>
    </row>
    <row r="14" spans="1:18" ht="25.5" customHeight="1">
      <c r="A14" s="67" t="s">
        <v>20</v>
      </c>
      <c r="B14" s="117">
        <v>205089</v>
      </c>
      <c r="C14" s="11">
        <v>471133</v>
      </c>
      <c r="D14" s="17">
        <v>0</v>
      </c>
      <c r="E14" s="11">
        <v>0</v>
      </c>
      <c r="F14" s="17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v>1628832</v>
      </c>
      <c r="O14" s="144">
        <v>83</v>
      </c>
      <c r="P14" s="11">
        <v>0</v>
      </c>
      <c r="Q14" s="148" t="s">
        <v>82</v>
      </c>
      <c r="R14" s="6"/>
    </row>
    <row r="15" spans="1:18" ht="25.5" customHeight="1">
      <c r="A15" s="67" t="s">
        <v>21</v>
      </c>
      <c r="B15" s="117">
        <v>53271</v>
      </c>
      <c r="C15" s="11">
        <v>167474</v>
      </c>
      <c r="D15" s="17">
        <v>0</v>
      </c>
      <c r="E15" s="11">
        <v>0</v>
      </c>
      <c r="F15" s="17">
        <v>0</v>
      </c>
      <c r="G15" s="11">
        <v>136768</v>
      </c>
      <c r="H15" s="11">
        <v>0</v>
      </c>
      <c r="I15" s="11">
        <v>0</v>
      </c>
      <c r="J15" s="11">
        <v>136768</v>
      </c>
      <c r="K15" s="11">
        <v>70508</v>
      </c>
      <c r="L15" s="11">
        <v>66260</v>
      </c>
      <c r="M15" s="11">
        <v>0</v>
      </c>
      <c r="N15" s="10">
        <v>409520</v>
      </c>
      <c r="O15" s="144">
        <v>83.8</v>
      </c>
      <c r="P15" s="11">
        <v>0</v>
      </c>
      <c r="Q15" s="148" t="s">
        <v>82</v>
      </c>
      <c r="R15" s="6"/>
    </row>
    <row r="16" spans="1:18" ht="25.5" customHeight="1">
      <c r="A16" s="67" t="s">
        <v>22</v>
      </c>
      <c r="B16" s="117">
        <v>137452</v>
      </c>
      <c r="C16" s="11">
        <v>363875</v>
      </c>
      <c r="D16" s="17">
        <v>0</v>
      </c>
      <c r="E16" s="11">
        <v>300</v>
      </c>
      <c r="F16" s="17">
        <v>0</v>
      </c>
      <c r="G16" s="11">
        <v>753362</v>
      </c>
      <c r="H16" s="11">
        <v>2545</v>
      </c>
      <c r="I16" s="11">
        <v>0</v>
      </c>
      <c r="J16" s="11">
        <v>750817</v>
      </c>
      <c r="K16" s="11">
        <v>281766</v>
      </c>
      <c r="L16" s="11">
        <v>469051</v>
      </c>
      <c r="M16" s="11">
        <v>0</v>
      </c>
      <c r="N16" s="10">
        <v>944279</v>
      </c>
      <c r="O16" s="144">
        <v>68.6</v>
      </c>
      <c r="P16" s="11">
        <v>0</v>
      </c>
      <c r="Q16" s="148" t="s">
        <v>82</v>
      </c>
      <c r="R16" s="6"/>
    </row>
    <row r="17" spans="1:18" ht="25.5" customHeight="1">
      <c r="A17" s="67" t="s">
        <v>23</v>
      </c>
      <c r="B17" s="117">
        <v>58736</v>
      </c>
      <c r="C17" s="11">
        <v>159314</v>
      </c>
      <c r="D17" s="17">
        <v>0</v>
      </c>
      <c r="E17" s="11">
        <v>0</v>
      </c>
      <c r="F17" s="17">
        <v>0</v>
      </c>
      <c r="G17" s="11">
        <v>292459</v>
      </c>
      <c r="H17" s="11">
        <v>172227</v>
      </c>
      <c r="I17" s="11">
        <v>0</v>
      </c>
      <c r="J17" s="11">
        <v>120232</v>
      </c>
      <c r="K17" s="11">
        <v>39960</v>
      </c>
      <c r="L17" s="11">
        <v>80272</v>
      </c>
      <c r="M17" s="11">
        <v>0</v>
      </c>
      <c r="N17" s="10">
        <v>697281</v>
      </c>
      <c r="O17" s="144">
        <v>82.2</v>
      </c>
      <c r="P17" s="11">
        <v>0</v>
      </c>
      <c r="Q17" s="148" t="s">
        <v>82</v>
      </c>
      <c r="R17" s="6"/>
    </row>
    <row r="18" spans="1:18" ht="25.5" customHeight="1">
      <c r="A18" s="67" t="s">
        <v>24</v>
      </c>
      <c r="B18" s="117">
        <v>56262</v>
      </c>
      <c r="C18" s="11">
        <v>123126</v>
      </c>
      <c r="D18" s="17">
        <v>0</v>
      </c>
      <c r="E18" s="11">
        <v>0</v>
      </c>
      <c r="F18" s="17">
        <v>0</v>
      </c>
      <c r="G18" s="11">
        <v>5107</v>
      </c>
      <c r="H18" s="11">
        <v>5107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0">
        <v>415283</v>
      </c>
      <c r="O18" s="144">
        <v>82.1</v>
      </c>
      <c r="P18" s="11">
        <v>0</v>
      </c>
      <c r="Q18" s="148" t="s">
        <v>82</v>
      </c>
      <c r="R18" s="6"/>
    </row>
    <row r="19" spans="1:18" ht="25.5" customHeight="1">
      <c r="A19" s="67" t="s">
        <v>54</v>
      </c>
      <c r="B19" s="117">
        <v>144335</v>
      </c>
      <c r="C19" s="11">
        <v>328795</v>
      </c>
      <c r="D19" s="17">
        <v>8787</v>
      </c>
      <c r="E19" s="11">
        <v>0</v>
      </c>
      <c r="F19" s="17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0">
        <v>0</v>
      </c>
      <c r="O19" s="144" t="s">
        <v>82</v>
      </c>
      <c r="P19" s="11">
        <v>942395</v>
      </c>
      <c r="Q19" s="148">
        <v>82.1</v>
      </c>
      <c r="R19" s="6"/>
    </row>
    <row r="20" spans="1:18" ht="25.5" customHeight="1">
      <c r="A20" s="67" t="s">
        <v>57</v>
      </c>
      <c r="B20" s="117">
        <v>180010</v>
      </c>
      <c r="C20" s="11">
        <v>406463</v>
      </c>
      <c r="D20" s="17">
        <v>0</v>
      </c>
      <c r="E20" s="11">
        <v>897</v>
      </c>
      <c r="F20" s="17">
        <v>0</v>
      </c>
      <c r="G20" s="11">
        <v>136359</v>
      </c>
      <c r="H20" s="11">
        <v>136359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0">
        <v>1364651</v>
      </c>
      <c r="O20" s="144">
        <v>75.9</v>
      </c>
      <c r="P20" s="11">
        <v>0</v>
      </c>
      <c r="Q20" s="148" t="s">
        <v>82</v>
      </c>
      <c r="R20" s="6"/>
    </row>
    <row r="21" spans="1:18" ht="25.5" customHeight="1" thickBot="1">
      <c r="A21" s="106" t="s">
        <v>58</v>
      </c>
      <c r="B21" s="118">
        <v>292648</v>
      </c>
      <c r="C21" s="99">
        <v>672843</v>
      </c>
      <c r="D21" s="100">
        <v>44</v>
      </c>
      <c r="E21" s="99">
        <v>16714</v>
      </c>
      <c r="F21" s="100">
        <v>0</v>
      </c>
      <c r="G21" s="99">
        <v>54169</v>
      </c>
      <c r="H21" s="99">
        <v>54095</v>
      </c>
      <c r="I21" s="99">
        <v>0</v>
      </c>
      <c r="J21" s="99">
        <v>74</v>
      </c>
      <c r="K21" s="99">
        <v>30</v>
      </c>
      <c r="L21" s="99">
        <v>44</v>
      </c>
      <c r="M21" s="99">
        <v>0</v>
      </c>
      <c r="N21" s="98">
        <v>1636605</v>
      </c>
      <c r="O21" s="145">
        <v>80.4</v>
      </c>
      <c r="P21" s="99">
        <v>0</v>
      </c>
      <c r="Q21" s="149" t="s">
        <v>82</v>
      </c>
      <c r="R21" s="6"/>
    </row>
    <row r="22" spans="1:18" ht="25.5" customHeight="1">
      <c r="A22" s="115" t="s">
        <v>25</v>
      </c>
      <c r="B22" s="116">
        <v>17128</v>
      </c>
      <c r="C22" s="93">
        <v>27070</v>
      </c>
      <c r="D22" s="94">
        <v>0</v>
      </c>
      <c r="E22" s="93">
        <v>0</v>
      </c>
      <c r="F22" s="94">
        <v>0</v>
      </c>
      <c r="G22" s="93">
        <v>485</v>
      </c>
      <c r="H22" s="93">
        <v>485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2">
        <v>0</v>
      </c>
      <c r="O22" s="143" t="s">
        <v>82</v>
      </c>
      <c r="P22" s="93">
        <v>193527</v>
      </c>
      <c r="Q22" s="147">
        <v>75.7</v>
      </c>
      <c r="R22" s="6"/>
    </row>
    <row r="23" spans="1:18" ht="25.5" customHeight="1">
      <c r="A23" s="67" t="s">
        <v>26</v>
      </c>
      <c r="B23" s="117">
        <v>60227</v>
      </c>
      <c r="C23" s="11">
        <v>166666</v>
      </c>
      <c r="D23" s="17">
        <v>0</v>
      </c>
      <c r="E23" s="11">
        <v>0</v>
      </c>
      <c r="F23" s="17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0">
        <v>0</v>
      </c>
      <c r="O23" s="144" t="s">
        <v>82</v>
      </c>
      <c r="P23" s="11">
        <v>629917</v>
      </c>
      <c r="Q23" s="148">
        <v>94.3</v>
      </c>
      <c r="R23" s="6"/>
    </row>
    <row r="24" spans="1:18" ht="25.5" customHeight="1">
      <c r="A24" s="67" t="s">
        <v>27</v>
      </c>
      <c r="B24" s="117">
        <v>114265</v>
      </c>
      <c r="C24" s="11">
        <v>283730</v>
      </c>
      <c r="D24" s="17">
        <v>0</v>
      </c>
      <c r="E24" s="11">
        <v>0</v>
      </c>
      <c r="F24" s="17">
        <v>0</v>
      </c>
      <c r="G24" s="11">
        <v>38749</v>
      </c>
      <c r="H24" s="11">
        <v>38747</v>
      </c>
      <c r="I24" s="11">
        <v>0</v>
      </c>
      <c r="J24" s="11">
        <v>2</v>
      </c>
      <c r="K24" s="11">
        <v>1</v>
      </c>
      <c r="L24" s="11">
        <v>1</v>
      </c>
      <c r="M24" s="11">
        <v>0</v>
      </c>
      <c r="N24" s="10">
        <v>946686</v>
      </c>
      <c r="O24" s="144">
        <v>79.7</v>
      </c>
      <c r="P24" s="11">
        <v>0</v>
      </c>
      <c r="Q24" s="148" t="s">
        <v>82</v>
      </c>
      <c r="R24" s="6"/>
    </row>
    <row r="25" spans="1:18" ht="25.5" customHeight="1">
      <c r="A25" s="67" t="s">
        <v>28</v>
      </c>
      <c r="B25" s="117">
        <v>19286</v>
      </c>
      <c r="C25" s="11">
        <v>66230</v>
      </c>
      <c r="D25" s="17">
        <v>0</v>
      </c>
      <c r="E25" s="11">
        <v>0</v>
      </c>
      <c r="F25" s="17">
        <v>0</v>
      </c>
      <c r="G25" s="11">
        <v>2268</v>
      </c>
      <c r="H25" s="11">
        <v>2268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0">
        <v>0</v>
      </c>
      <c r="O25" s="144" t="s">
        <v>82</v>
      </c>
      <c r="P25" s="11">
        <v>152936</v>
      </c>
      <c r="Q25" s="148">
        <v>84</v>
      </c>
      <c r="R25" s="6"/>
    </row>
    <row r="26" spans="1:18" ht="25.5" customHeight="1">
      <c r="A26" s="67" t="s">
        <v>29</v>
      </c>
      <c r="B26" s="117">
        <v>34533</v>
      </c>
      <c r="C26" s="11">
        <v>131964</v>
      </c>
      <c r="D26" s="17">
        <v>0</v>
      </c>
      <c r="E26" s="11">
        <v>0</v>
      </c>
      <c r="F26" s="17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">
        <v>260378</v>
      </c>
      <c r="O26" s="144">
        <v>84.5</v>
      </c>
      <c r="P26" s="11">
        <v>0</v>
      </c>
      <c r="Q26" s="148" t="s">
        <v>82</v>
      </c>
      <c r="R26" s="6"/>
    </row>
    <row r="27" spans="1:18" ht="25.5" customHeight="1">
      <c r="A27" s="67" t="s">
        <v>30</v>
      </c>
      <c r="B27" s="117">
        <v>56093</v>
      </c>
      <c r="C27" s="11">
        <v>88316</v>
      </c>
      <c r="D27" s="17">
        <v>0</v>
      </c>
      <c r="E27" s="11">
        <v>0</v>
      </c>
      <c r="F27" s="17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">
        <v>0</v>
      </c>
      <c r="O27" s="144" t="s">
        <v>82</v>
      </c>
      <c r="P27" s="11">
        <v>339651</v>
      </c>
      <c r="Q27" s="148">
        <v>72</v>
      </c>
      <c r="R27" s="6"/>
    </row>
    <row r="28" spans="1:18" ht="25.5" customHeight="1">
      <c r="A28" s="67" t="s">
        <v>31</v>
      </c>
      <c r="B28" s="117">
        <v>73465</v>
      </c>
      <c r="C28" s="11">
        <v>168355</v>
      </c>
      <c r="D28" s="17">
        <v>0</v>
      </c>
      <c r="E28" s="11">
        <v>0</v>
      </c>
      <c r="F28" s="17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0">
        <v>611815</v>
      </c>
      <c r="O28" s="144">
        <v>81.6</v>
      </c>
      <c r="P28" s="11">
        <v>0</v>
      </c>
      <c r="Q28" s="148" t="s">
        <v>82</v>
      </c>
      <c r="R28" s="6"/>
    </row>
    <row r="29" spans="1:18" ht="25.5" customHeight="1">
      <c r="A29" s="67" t="s">
        <v>32</v>
      </c>
      <c r="B29" s="117">
        <v>31244</v>
      </c>
      <c r="C29" s="11">
        <v>51706</v>
      </c>
      <c r="D29" s="17">
        <v>0</v>
      </c>
      <c r="E29" s="11">
        <v>0</v>
      </c>
      <c r="F29" s="17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0">
        <v>191795</v>
      </c>
      <c r="O29" s="144">
        <v>86.3</v>
      </c>
      <c r="P29" s="11">
        <v>0</v>
      </c>
      <c r="Q29" s="148" t="s">
        <v>82</v>
      </c>
      <c r="R29" s="6"/>
    </row>
    <row r="30" spans="1:18" ht="25.5" customHeight="1">
      <c r="A30" s="67" t="s">
        <v>33</v>
      </c>
      <c r="B30" s="117">
        <v>50531</v>
      </c>
      <c r="C30" s="11">
        <v>95936</v>
      </c>
      <c r="D30" s="17">
        <v>0</v>
      </c>
      <c r="E30" s="11">
        <v>0</v>
      </c>
      <c r="F30" s="17">
        <v>0</v>
      </c>
      <c r="G30" s="11">
        <v>8558</v>
      </c>
      <c r="H30" s="11">
        <v>8558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0">
        <v>0</v>
      </c>
      <c r="O30" s="144" t="s">
        <v>82</v>
      </c>
      <c r="P30" s="11">
        <v>372859</v>
      </c>
      <c r="Q30" s="148">
        <v>87.3</v>
      </c>
      <c r="R30" s="6"/>
    </row>
    <row r="31" spans="1:18" ht="25.5" customHeight="1">
      <c r="A31" s="67" t="s">
        <v>34</v>
      </c>
      <c r="B31" s="117">
        <v>31606</v>
      </c>
      <c r="C31" s="11">
        <v>45548</v>
      </c>
      <c r="D31" s="17">
        <v>0</v>
      </c>
      <c r="E31" s="11">
        <v>0</v>
      </c>
      <c r="F31" s="17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0">
        <v>205853</v>
      </c>
      <c r="O31" s="144">
        <v>90.5</v>
      </c>
      <c r="P31" s="11">
        <v>0</v>
      </c>
      <c r="Q31" s="148" t="s">
        <v>82</v>
      </c>
      <c r="R31" s="6"/>
    </row>
    <row r="32" spans="1:18" ht="25.5" customHeight="1">
      <c r="A32" s="67" t="s">
        <v>59</v>
      </c>
      <c r="B32" s="117">
        <v>27677</v>
      </c>
      <c r="C32" s="11">
        <v>46750</v>
      </c>
      <c r="D32" s="17">
        <v>763</v>
      </c>
      <c r="E32" s="11">
        <v>0</v>
      </c>
      <c r="F32" s="17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">
        <v>167468</v>
      </c>
      <c r="O32" s="144">
        <v>93.4</v>
      </c>
      <c r="P32" s="11">
        <v>0</v>
      </c>
      <c r="Q32" s="148" t="s">
        <v>82</v>
      </c>
      <c r="R32" s="6"/>
    </row>
    <row r="33" spans="1:18" ht="25.5" customHeight="1">
      <c r="A33" s="67" t="s">
        <v>60</v>
      </c>
      <c r="B33" s="117">
        <v>43946</v>
      </c>
      <c r="C33" s="11">
        <v>58414</v>
      </c>
      <c r="D33" s="17">
        <v>826</v>
      </c>
      <c r="E33" s="11">
        <v>0</v>
      </c>
      <c r="F33" s="17">
        <v>0</v>
      </c>
      <c r="G33" s="11">
        <v>422</v>
      </c>
      <c r="H33" s="11">
        <v>422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0">
        <v>371491</v>
      </c>
      <c r="O33" s="144">
        <v>80.8</v>
      </c>
      <c r="P33" s="11">
        <v>0</v>
      </c>
      <c r="Q33" s="148" t="s">
        <v>82</v>
      </c>
      <c r="R33" s="6"/>
    </row>
    <row r="34" spans="1:18" ht="25.5" customHeight="1">
      <c r="A34" s="67" t="s">
        <v>61</v>
      </c>
      <c r="B34" s="117">
        <v>48261</v>
      </c>
      <c r="C34" s="11">
        <v>113360</v>
      </c>
      <c r="D34" s="17">
        <v>0</v>
      </c>
      <c r="E34" s="11">
        <v>0</v>
      </c>
      <c r="F34" s="17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0">
        <v>0</v>
      </c>
      <c r="O34" s="144" t="s">
        <v>82</v>
      </c>
      <c r="P34" s="11">
        <v>379151</v>
      </c>
      <c r="Q34" s="148">
        <v>75.5</v>
      </c>
      <c r="R34" s="6"/>
    </row>
    <row r="35" spans="1:18" ht="25.5" customHeight="1">
      <c r="A35" s="67" t="s">
        <v>35</v>
      </c>
      <c r="B35" s="117">
        <v>32235</v>
      </c>
      <c r="C35" s="11">
        <v>58611</v>
      </c>
      <c r="D35" s="17">
        <v>0</v>
      </c>
      <c r="E35" s="11">
        <v>0</v>
      </c>
      <c r="F35" s="17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v>248476</v>
      </c>
      <c r="O35" s="144">
        <v>76</v>
      </c>
      <c r="P35" s="11">
        <v>0</v>
      </c>
      <c r="Q35" s="148" t="s">
        <v>82</v>
      </c>
      <c r="R35" s="6"/>
    </row>
    <row r="36" spans="1:18" ht="25.5" customHeight="1" thickBot="1">
      <c r="A36" s="119" t="s">
        <v>36</v>
      </c>
      <c r="B36" s="120">
        <v>38410</v>
      </c>
      <c r="C36" s="9">
        <v>58321</v>
      </c>
      <c r="D36" s="16">
        <v>0</v>
      </c>
      <c r="E36" s="9">
        <v>0</v>
      </c>
      <c r="F36" s="16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8">
        <v>251686</v>
      </c>
      <c r="O36" s="146">
        <v>70.8</v>
      </c>
      <c r="P36" s="9">
        <v>0</v>
      </c>
      <c r="Q36" s="150" t="s">
        <v>82</v>
      </c>
      <c r="R36" s="6"/>
    </row>
    <row r="37" spans="1:18" ht="25.5" customHeight="1" thickBot="1">
      <c r="A37" s="76" t="s">
        <v>77</v>
      </c>
      <c r="B37" s="121">
        <f aca="true" t="shared" si="0" ref="B37:M37">SUM(B8:B21)</f>
        <v>4130318</v>
      </c>
      <c r="C37" s="14">
        <f t="shared" si="0"/>
        <v>11107252</v>
      </c>
      <c r="D37" s="21">
        <f t="shared" si="0"/>
        <v>8848</v>
      </c>
      <c r="E37" s="14">
        <f t="shared" si="0"/>
        <v>72580</v>
      </c>
      <c r="F37" s="21">
        <f t="shared" si="0"/>
        <v>0</v>
      </c>
      <c r="G37" s="15">
        <f t="shared" si="0"/>
        <v>14221889</v>
      </c>
      <c r="H37" s="15">
        <f t="shared" si="0"/>
        <v>535043</v>
      </c>
      <c r="I37" s="15">
        <f>SUM(I8:I21)</f>
        <v>3097747</v>
      </c>
      <c r="J37" s="15">
        <f t="shared" si="0"/>
        <v>10589099</v>
      </c>
      <c r="K37" s="15">
        <f t="shared" si="0"/>
        <v>5318523</v>
      </c>
      <c r="L37" s="15">
        <f t="shared" si="0"/>
        <v>5270576</v>
      </c>
      <c r="M37" s="15">
        <f t="shared" si="0"/>
        <v>0</v>
      </c>
      <c r="N37" s="132">
        <f>SUM(N8:N21)</f>
        <v>18916501</v>
      </c>
      <c r="O37" s="139">
        <f>SUM(O8:O21)/COUNTIF(O8:O21,"&gt;0")</f>
        <v>66.43333333333334</v>
      </c>
      <c r="P37" s="15">
        <f>SUM(P8:P21)</f>
        <v>16616751</v>
      </c>
      <c r="Q37" s="140">
        <f>SUM(Q8:Q21)/COUNTIF(Q8:Q21,"&gt;0")</f>
        <v>79.25</v>
      </c>
      <c r="R37" s="6"/>
    </row>
    <row r="38" spans="1:18" ht="25.5" customHeight="1" thickBot="1">
      <c r="A38" s="66" t="s">
        <v>78</v>
      </c>
      <c r="B38" s="122">
        <f aca="true" t="shared" si="1" ref="B38:N38">SUM(B22:B36)</f>
        <v>678907</v>
      </c>
      <c r="C38" s="7">
        <f t="shared" si="1"/>
        <v>1460977</v>
      </c>
      <c r="D38" s="20">
        <f t="shared" si="1"/>
        <v>1589</v>
      </c>
      <c r="E38" s="7">
        <f t="shared" si="1"/>
        <v>0</v>
      </c>
      <c r="F38" s="20">
        <f t="shared" si="1"/>
        <v>0</v>
      </c>
      <c r="G38" s="4">
        <f t="shared" si="1"/>
        <v>50482</v>
      </c>
      <c r="H38" s="4">
        <f t="shared" si="1"/>
        <v>50480</v>
      </c>
      <c r="I38" s="4">
        <f>SUM(I22:I36)</f>
        <v>0</v>
      </c>
      <c r="J38" s="4">
        <f t="shared" si="1"/>
        <v>2</v>
      </c>
      <c r="K38" s="4">
        <f t="shared" si="1"/>
        <v>1</v>
      </c>
      <c r="L38" s="4">
        <f t="shared" si="1"/>
        <v>1</v>
      </c>
      <c r="M38" s="4">
        <f t="shared" si="1"/>
        <v>0</v>
      </c>
      <c r="N38" s="3">
        <f t="shared" si="1"/>
        <v>3255648</v>
      </c>
      <c r="O38" s="138">
        <f>SUM(O22:O36)/COUNTIF(O22:O36,"&gt;0")</f>
        <v>82.6222222222222</v>
      </c>
      <c r="P38" s="4">
        <f>SUM(P22:P36)</f>
        <v>2068041</v>
      </c>
      <c r="Q38" s="141">
        <f>SUM(Q22:Q36)/COUNTIF(Q22:Q36,"&gt;0")</f>
        <v>81.46666666666667</v>
      </c>
      <c r="R38" s="6"/>
    </row>
    <row r="39" spans="1:18" ht="25.5" customHeight="1" thickBot="1">
      <c r="A39" s="66" t="s">
        <v>79</v>
      </c>
      <c r="B39" s="122">
        <f aca="true" t="shared" si="2" ref="B39:N39">SUM(B8:B36)</f>
        <v>4809225</v>
      </c>
      <c r="C39" s="7">
        <f t="shared" si="2"/>
        <v>12568229</v>
      </c>
      <c r="D39" s="20">
        <f t="shared" si="2"/>
        <v>10437</v>
      </c>
      <c r="E39" s="7">
        <f t="shared" si="2"/>
        <v>72580</v>
      </c>
      <c r="F39" s="20">
        <f t="shared" si="2"/>
        <v>0</v>
      </c>
      <c r="G39" s="4">
        <f t="shared" si="2"/>
        <v>14272371</v>
      </c>
      <c r="H39" s="4">
        <f t="shared" si="2"/>
        <v>585523</v>
      </c>
      <c r="I39" s="4">
        <f>SUM(I8:I36)</f>
        <v>3097747</v>
      </c>
      <c r="J39" s="4">
        <f t="shared" si="2"/>
        <v>10589101</v>
      </c>
      <c r="K39" s="4">
        <f t="shared" si="2"/>
        <v>5318524</v>
      </c>
      <c r="L39" s="4">
        <f t="shared" si="2"/>
        <v>5270577</v>
      </c>
      <c r="M39" s="4">
        <f t="shared" si="2"/>
        <v>0</v>
      </c>
      <c r="N39" s="3">
        <f t="shared" si="2"/>
        <v>22172149</v>
      </c>
      <c r="O39" s="138">
        <f>SUM(O8:O36)/COUNTIF(O8:O36,"&gt;0")</f>
        <v>73.37142857142857</v>
      </c>
      <c r="P39" s="4">
        <f>SUM(P8:P36)</f>
        <v>18684792</v>
      </c>
      <c r="Q39" s="141">
        <f>SUM(Q8:Q36)/COUNTIF(Q8:Q36,"&gt;0")</f>
        <v>80.58</v>
      </c>
      <c r="R39" s="6"/>
    </row>
    <row r="40" ht="25.5" customHeight="1">
      <c r="N40" s="2" t="s">
        <v>37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&amp;L&amp;24１４　税収入の状況（２）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2017-12-13T04:41:53Z</cp:lastPrinted>
  <dcterms:created xsi:type="dcterms:W3CDTF">2001-02-26T08:14:19Z</dcterms:created>
  <dcterms:modified xsi:type="dcterms:W3CDTF">2017-12-13T04:42:00Z</dcterms:modified>
  <cp:category/>
  <cp:version/>
  <cp:contentType/>
  <cp:contentStatus/>
</cp:coreProperties>
</file>