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80" windowWidth="10275" windowHeight="8280" tabRatio="705" activeTab="0"/>
  </bookViews>
  <sheets>
    <sheet name="別紙３－４（生活介護以外の日中活動）" sheetId="1" r:id="rId1"/>
    <sheet name="別紙３－４（記載例） " sheetId="2" r:id="rId2"/>
  </sheets>
  <definedNames/>
  <calcPr fullCalcOnLoad="1"/>
</workbook>
</file>

<file path=xl/sharedStrings.xml><?xml version="1.0" encoding="utf-8"?>
<sst xmlns="http://schemas.openxmlformats.org/spreadsheetml/2006/main" count="138" uniqueCount="40">
  <si>
    <t>定員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</si>
  <si>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</si>
  <si>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</si>
  <si>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</si>
  <si>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</si>
  <si>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</si>
  <si>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</si>
  <si>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</si>
  <si>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</si>
  <si>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</si>
  <si>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</si>
  <si>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計</t>
  </si>
  <si>
    <t>開所日数</t>
  </si>
  <si>
    <t>平均利用者数</t>
  </si>
  <si>
    <t>４月</t>
  </si>
  <si>
    <t>１月</t>
  </si>
  <si>
    <t>※　定員超過の確認</t>
  </si>
  <si>
    <t>利用率</t>
  </si>
  <si>
    <t>※定員を入力してください。</t>
  </si>
  <si>
    <t>就労移行</t>
  </si>
  <si>
    <t>就労継続Ａ</t>
  </si>
  <si>
    <t>就労継続Ｂ</t>
  </si>
  <si>
    <t>自立訓練（機能訓練）</t>
  </si>
  <si>
    <t>自立訓練（生活訓練）</t>
  </si>
  <si>
    <t>Ｈ  ． ． 　～  ． 　． 　　までの利用延べ日数</t>
  </si>
  <si>
    <t>別紙３－４　算定表４（生活介護以外の日中活動）</t>
  </si>
  <si>
    <r>
      <t>生活介護、障害者支援施設を含まないサービスについて、</t>
    </r>
    <r>
      <rPr>
        <sz val="11"/>
        <color indexed="10"/>
        <rFont val="ＭＳ Ｐゴシック"/>
        <family val="3"/>
      </rPr>
      <t>黄色</t>
    </r>
    <r>
      <rPr>
        <b/>
        <sz val="11"/>
        <rFont val="ＭＳ Ｐゴシック"/>
        <family val="3"/>
      </rPr>
      <t>の部分に記入して下さい。事業所毎に作成してください.</t>
    </r>
  </si>
  <si>
    <t>サービスの種類等</t>
  </si>
  <si>
    <t>日中活動サービス及び多機能事業所</t>
  </si>
  <si>
    <t>利用者数（延べ日数）</t>
  </si>
  <si>
    <t>就労移行支援</t>
  </si>
  <si>
    <t>就労アセスメント以外</t>
  </si>
  <si>
    <t>就労アセスメント</t>
  </si>
  <si>
    <t>就労継続支援Ａ型</t>
  </si>
  <si>
    <t>施設外就労以外</t>
  </si>
  <si>
    <t>施設外就労</t>
  </si>
  <si>
    <t>就労継続支援Ｂ型</t>
  </si>
  <si>
    <t>療養介護、短期入所、共同生活介護、共同生活援助、宿泊型自立訓練の利用者数の算定に当たっては、入所した日を含み退所した日は含みません</t>
  </si>
  <si>
    <t>施設外就労の定員</t>
  </si>
  <si>
    <t>※施設外就労の定員とは、施設外に行っている人員数を入れてください。（定員20人であれば施設外就労の定員は20名以下になります。）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</si>
</sst>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0.0%"/>
    <numFmt numFmtId="203" formatCode="0.0&quot;%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20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6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shrinkToFi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11</xdr:row>
      <xdr:rowOff>190500</xdr:rowOff>
    </xdr:from>
    <xdr:to>
      <xdr:col>14</xdr:col>
      <xdr:colOff>409575</xdr:colOff>
      <xdr:row>13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115175" y="3810000"/>
          <a:ext cx="2324100" cy="714375"/>
        </a:xfrm>
        <a:prstGeom prst="wedgeRoundRectCallout">
          <a:avLst>
            <a:gd name="adj1" fmla="val 112041"/>
            <a:gd name="adj2" fmla="val -8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合計人数を別紙４－１勤務形態一覧表の「前年度の平均実利用者数」欄等に記載してください。</a:t>
          </a:r>
        </a:p>
      </xdr:txBody>
    </xdr:sp>
    <xdr:clientData/>
  </xdr:twoCellAnchor>
  <xdr:twoCellAnchor>
    <xdr:from>
      <xdr:col>3</xdr:col>
      <xdr:colOff>295275</xdr:colOff>
      <xdr:row>32</xdr:row>
      <xdr:rowOff>295275</xdr:rowOff>
    </xdr:from>
    <xdr:to>
      <xdr:col>6</xdr:col>
      <xdr:colOff>152400</xdr:colOff>
      <xdr:row>35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809875" y="10620375"/>
          <a:ext cx="2333625" cy="752475"/>
        </a:xfrm>
        <a:prstGeom prst="wedgeRoundRectCallout">
          <a:avLst>
            <a:gd name="adj1" fmla="val 27425"/>
            <a:gd name="adj2" fmla="val -224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就労移行支援の場合、就労アセスメントの利用者数は定員超過の計算に含まれません。</a:t>
          </a:r>
        </a:p>
      </xdr:txBody>
    </xdr:sp>
    <xdr:clientData/>
  </xdr:twoCellAnchor>
  <xdr:oneCellAnchor>
    <xdr:from>
      <xdr:col>10</xdr:col>
      <xdr:colOff>361950</xdr:colOff>
      <xdr:row>7</xdr:row>
      <xdr:rowOff>9525</xdr:rowOff>
    </xdr:from>
    <xdr:ext cx="1581150" cy="457200"/>
    <xdr:sp>
      <xdr:nvSpPr>
        <xdr:cNvPr id="3" name="AutoShape 7"/>
        <xdr:cNvSpPr>
          <a:spLocks/>
        </xdr:cNvSpPr>
      </xdr:nvSpPr>
      <xdr:spPr>
        <a:xfrm>
          <a:off x="7372350" y="2105025"/>
          <a:ext cx="1581150" cy="457200"/>
        </a:xfrm>
        <a:prstGeom prst="wedgeRoundRectCallout">
          <a:avLst>
            <a:gd name="adj1" fmla="val -75000"/>
            <a:gd name="adj2" fmla="val 89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利用延べ人数を記入してください。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6.375" style="0" customWidth="1"/>
    <col min="3" max="3" width="16.25390625" style="0" customWidth="1"/>
    <col min="4" max="4" width="19.25390625" style="0" customWidth="1"/>
    <col min="5" max="17" width="6.625" style="0" customWidth="1"/>
    <col min="18" max="18" width="8.875" style="0" customWidth="1"/>
  </cols>
  <sheetData>
    <row r="1" spans="1:19" ht="28.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8.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3.5" customHeight="1">
      <c r="A4" s="44" t="s">
        <v>27</v>
      </c>
      <c r="B4" s="45"/>
      <c r="C4" s="45"/>
      <c r="D4" s="46"/>
      <c r="E4" s="50" t="s">
        <v>24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3" t="s">
        <v>13</v>
      </c>
      <c r="S4" s="10"/>
    </row>
    <row r="5" spans="1:19" s="8" customFormat="1" ht="13.5">
      <c r="A5" s="47"/>
      <c r="B5" s="48"/>
      <c r="C5" s="48"/>
      <c r="D5" s="49"/>
      <c r="E5" s="11" t="s">
        <v>14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15</v>
      </c>
      <c r="O5" s="12" t="s">
        <v>9</v>
      </c>
      <c r="P5" s="12" t="s">
        <v>10</v>
      </c>
      <c r="Q5" s="12" t="s">
        <v>11</v>
      </c>
      <c r="R5" s="54"/>
      <c r="S5" s="13"/>
    </row>
    <row r="6" spans="1:19" ht="30" customHeight="1">
      <c r="A6" s="55" t="s">
        <v>28</v>
      </c>
      <c r="B6" s="58" t="s">
        <v>12</v>
      </c>
      <c r="C6" s="59"/>
      <c r="D6" s="60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>
        <f aca="true" t="shared" si="0" ref="Q6:Q17">SUM(E6:P6)</f>
        <v>0</v>
      </c>
      <c r="R6" s="17"/>
      <c r="S6" s="10"/>
    </row>
    <row r="7" spans="1:19" ht="30" customHeight="1">
      <c r="A7" s="56"/>
      <c r="B7" s="61" t="s">
        <v>29</v>
      </c>
      <c r="C7" s="58" t="s">
        <v>22</v>
      </c>
      <c r="D7" s="60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0</v>
      </c>
      <c r="R7" s="18" t="e">
        <f>ROUNDUP(Q7/Q6,1)</f>
        <v>#DIV/0!</v>
      </c>
      <c r="S7" s="10"/>
    </row>
    <row r="8" spans="1:19" ht="30" customHeight="1">
      <c r="A8" s="56"/>
      <c r="B8" s="62"/>
      <c r="C8" s="58" t="s">
        <v>23</v>
      </c>
      <c r="D8" s="60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>
        <f t="shared" si="0"/>
        <v>0</v>
      </c>
      <c r="R8" s="18" t="e">
        <f>ROUNDUP(Q8/Q6,1)</f>
        <v>#DIV/0!</v>
      </c>
      <c r="S8" s="10"/>
    </row>
    <row r="9" spans="1:19" ht="30" customHeight="1">
      <c r="A9" s="56"/>
      <c r="B9" s="62"/>
      <c r="C9" s="64" t="s">
        <v>30</v>
      </c>
      <c r="D9" s="19" t="s">
        <v>31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f t="shared" si="0"/>
        <v>0</v>
      </c>
      <c r="R9" s="18" t="e">
        <f>ROUNDUP(Q9/Q6,1)</f>
        <v>#DIV/0!</v>
      </c>
      <c r="S9" s="10"/>
    </row>
    <row r="10" spans="1:19" ht="30" customHeight="1">
      <c r="A10" s="56"/>
      <c r="B10" s="62"/>
      <c r="C10" s="65"/>
      <c r="D10" s="20" t="s">
        <v>32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f t="shared" si="0"/>
        <v>0</v>
      </c>
      <c r="R10" s="18" t="e">
        <f>ROUNDUP(Q10/Q6,1)</f>
        <v>#DIV/0!</v>
      </c>
      <c r="S10" s="10"/>
    </row>
    <row r="11" spans="1:19" ht="30" customHeight="1">
      <c r="A11" s="56"/>
      <c r="B11" s="62"/>
      <c r="C11" s="66"/>
      <c r="D11" s="21" t="s">
        <v>11</v>
      </c>
      <c r="E11" s="14">
        <f>SUM(E9:E10)</f>
        <v>0</v>
      </c>
      <c r="F11" s="15">
        <f aca="true" t="shared" si="1" ref="F11:P11">SUM(F9:F10)</f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6">
        <f t="shared" si="0"/>
        <v>0</v>
      </c>
      <c r="R11" s="18" t="e">
        <f>ROUNDUP(Q11/Q6,1)</f>
        <v>#DIV/0!</v>
      </c>
      <c r="S11" s="10"/>
    </row>
    <row r="12" spans="1:19" ht="30" customHeight="1">
      <c r="A12" s="56"/>
      <c r="B12" s="62"/>
      <c r="C12" s="64" t="s">
        <v>33</v>
      </c>
      <c r="D12" s="22" t="s">
        <v>34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0</v>
      </c>
      <c r="R12" s="18" t="e">
        <f>ROUNDUP(Q12/Q6,1)</f>
        <v>#DIV/0!</v>
      </c>
      <c r="S12" s="10"/>
    </row>
    <row r="13" spans="1:19" ht="30" customHeight="1">
      <c r="A13" s="56"/>
      <c r="B13" s="62"/>
      <c r="C13" s="67"/>
      <c r="D13" s="23" t="s">
        <v>35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0</v>
      </c>
      <c r="R13" s="18" t="e">
        <f>ROUNDUP(Q13/Q6,1)</f>
        <v>#DIV/0!</v>
      </c>
      <c r="S13" s="10"/>
    </row>
    <row r="14" spans="1:19" ht="30" customHeight="1">
      <c r="A14" s="56"/>
      <c r="B14" s="62"/>
      <c r="C14" s="68"/>
      <c r="D14" s="23" t="s">
        <v>11</v>
      </c>
      <c r="E14" s="14">
        <f>SUM(E12:E13)</f>
        <v>0</v>
      </c>
      <c r="F14" s="15">
        <f>SUM(F12:F13)</f>
        <v>0</v>
      </c>
      <c r="G14" s="15">
        <f aca="true" t="shared" si="2" ref="G14:P14">SUM(G12:G13)</f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6">
        <f t="shared" si="0"/>
        <v>0</v>
      </c>
      <c r="R14" s="18" t="e">
        <f>ROUNDUP(Q14/Q6,1)</f>
        <v>#DIV/0!</v>
      </c>
      <c r="S14" s="10"/>
    </row>
    <row r="15" spans="1:19" ht="30" customHeight="1">
      <c r="A15" s="56"/>
      <c r="B15" s="62"/>
      <c r="C15" s="37" t="s">
        <v>36</v>
      </c>
      <c r="D15" s="22" t="s">
        <v>34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0</v>
      </c>
      <c r="R15" s="18" t="e">
        <f>ROUNDUP(Q15/Q6,1)</f>
        <v>#DIV/0!</v>
      </c>
      <c r="S15" s="10"/>
    </row>
    <row r="16" spans="1:19" ht="30" customHeight="1">
      <c r="A16" s="56"/>
      <c r="B16" s="62"/>
      <c r="C16" s="38"/>
      <c r="D16" s="23" t="s">
        <v>35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0</v>
      </c>
      <c r="R16" s="18" t="e">
        <f>ROUNDUP(Q16/Q6,1)</f>
        <v>#DIV/0!</v>
      </c>
      <c r="S16" s="10"/>
    </row>
    <row r="17" spans="1:19" ht="30" customHeight="1">
      <c r="A17" s="56"/>
      <c r="B17" s="62"/>
      <c r="C17" s="39"/>
      <c r="D17" s="23" t="s">
        <v>11</v>
      </c>
      <c r="E17" s="24">
        <f>SUM(E15:E16)</f>
        <v>0</v>
      </c>
      <c r="F17" s="25">
        <f aca="true" t="shared" si="3" ref="F17:P17">SUM(F15:F16)</f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6">
        <f t="shared" si="0"/>
        <v>0</v>
      </c>
      <c r="R17" s="18" t="e">
        <f>ROUNDUP(Q17/Q6,1)</f>
        <v>#DIV/0!</v>
      </c>
      <c r="S17" s="10"/>
    </row>
    <row r="18" spans="1:19" ht="30" customHeight="1" thickBot="1">
      <c r="A18" s="57"/>
      <c r="B18" s="63"/>
      <c r="C18" s="40" t="s">
        <v>11</v>
      </c>
      <c r="D18" s="41"/>
      <c r="E18" s="27">
        <f aca="true" t="shared" si="4" ref="E18:P18">SUM(E7:E8)+E11+E14+E17</f>
        <v>0</v>
      </c>
      <c r="F18" s="27">
        <f t="shared" si="4"/>
        <v>0</v>
      </c>
      <c r="G18" s="27">
        <f t="shared" si="4"/>
        <v>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0</v>
      </c>
      <c r="Q18" s="27">
        <f>SUM(Q7:Q8)+Q11+Q14+Q17</f>
        <v>0</v>
      </c>
      <c r="R18" s="28" t="e">
        <f>ROUNDUP(Q18/Q6,1)</f>
        <v>#DIV/0!</v>
      </c>
      <c r="S18" s="10"/>
    </row>
    <row r="19" spans="1:19" ht="28.5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9"/>
    </row>
    <row r="20" spans="1:19" ht="13.5">
      <c r="A20" s="30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5" ht="22.5" customHeight="1">
      <c r="A22" s="2" t="s">
        <v>16</v>
      </c>
      <c r="E22" s="7" t="s">
        <v>18</v>
      </c>
    </row>
    <row r="23" spans="1:16" ht="24" customHeight="1">
      <c r="A23" s="43"/>
      <c r="B23" s="43"/>
      <c r="C23" s="1"/>
      <c r="D23" s="1"/>
      <c r="E23" s="4" t="s">
        <v>14</v>
      </c>
      <c r="F23" s="4" t="s">
        <v>1</v>
      </c>
      <c r="G23" s="4" t="s">
        <v>2</v>
      </c>
      <c r="H23" s="4" t="s">
        <v>3</v>
      </c>
      <c r="I23" s="4" t="s">
        <v>4</v>
      </c>
      <c r="J23" s="4" t="s">
        <v>5</v>
      </c>
      <c r="K23" s="4" t="s">
        <v>6</v>
      </c>
      <c r="L23" s="4" t="s">
        <v>7</v>
      </c>
      <c r="M23" s="4" t="s">
        <v>8</v>
      </c>
      <c r="N23" s="4" t="s">
        <v>15</v>
      </c>
      <c r="O23" s="4" t="s">
        <v>9</v>
      </c>
      <c r="P23" s="4" t="s">
        <v>10</v>
      </c>
    </row>
    <row r="24" spans="1:16" ht="24" customHeight="1">
      <c r="A24" s="32" t="s">
        <v>22</v>
      </c>
      <c r="B24" s="32"/>
      <c r="C24" s="3" t="s">
        <v>0</v>
      </c>
      <c r="D24" s="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 customHeight="1">
      <c r="A25" s="32"/>
      <c r="B25" s="32"/>
      <c r="C25" s="6" t="s">
        <v>17</v>
      </c>
      <c r="D25" s="6"/>
      <c r="E25" s="5" t="e">
        <f>E7/(E6*E24)</f>
        <v>#DIV/0!</v>
      </c>
      <c r="F25" s="5" t="e">
        <f aca="true" t="shared" si="5" ref="F25:P25">F7/(F6*F24)</f>
        <v>#DIV/0!</v>
      </c>
      <c r="G25" s="5" t="e">
        <f t="shared" si="5"/>
        <v>#DIV/0!</v>
      </c>
      <c r="H25" s="5" t="e">
        <f t="shared" si="5"/>
        <v>#DIV/0!</v>
      </c>
      <c r="I25" s="5" t="e">
        <f t="shared" si="5"/>
        <v>#DIV/0!</v>
      </c>
      <c r="J25" s="5" t="e">
        <f t="shared" si="5"/>
        <v>#DIV/0!</v>
      </c>
      <c r="K25" s="5" t="e">
        <f t="shared" si="5"/>
        <v>#DIV/0!</v>
      </c>
      <c r="L25" s="5" t="e">
        <f t="shared" si="5"/>
        <v>#DIV/0!</v>
      </c>
      <c r="M25" s="5" t="e">
        <f t="shared" si="5"/>
        <v>#DIV/0!</v>
      </c>
      <c r="N25" s="5" t="e">
        <f t="shared" si="5"/>
        <v>#DIV/0!</v>
      </c>
      <c r="O25" s="5" t="e">
        <f t="shared" si="5"/>
        <v>#DIV/0!</v>
      </c>
      <c r="P25" s="5" t="e">
        <f t="shared" si="5"/>
        <v>#DIV/0!</v>
      </c>
    </row>
    <row r="26" spans="1:16" ht="24" customHeight="1">
      <c r="A26" s="32" t="s">
        <v>23</v>
      </c>
      <c r="B26" s="32"/>
      <c r="C26" s="3" t="s">
        <v>0</v>
      </c>
      <c r="D26" s="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4" customHeight="1">
      <c r="A27" s="32"/>
      <c r="B27" s="32"/>
      <c r="C27" s="6" t="s">
        <v>17</v>
      </c>
      <c r="D27" s="6"/>
      <c r="E27" s="5" t="e">
        <f>E8/(E6*E26)</f>
        <v>#DIV/0!</v>
      </c>
      <c r="F27" s="5" t="e">
        <f aca="true" t="shared" si="6" ref="F27:P27">F8/(F6*F26)</f>
        <v>#DIV/0!</v>
      </c>
      <c r="G27" s="5" t="e">
        <f t="shared" si="6"/>
        <v>#DIV/0!</v>
      </c>
      <c r="H27" s="5" t="e">
        <f t="shared" si="6"/>
        <v>#DIV/0!</v>
      </c>
      <c r="I27" s="5" t="e">
        <f t="shared" si="6"/>
        <v>#DIV/0!</v>
      </c>
      <c r="J27" s="5" t="e">
        <f t="shared" si="6"/>
        <v>#DIV/0!</v>
      </c>
      <c r="K27" s="5" t="e">
        <f t="shared" si="6"/>
        <v>#DIV/0!</v>
      </c>
      <c r="L27" s="5" t="e">
        <f t="shared" si="6"/>
        <v>#DIV/0!</v>
      </c>
      <c r="M27" s="5" t="e">
        <f t="shared" si="6"/>
        <v>#DIV/0!</v>
      </c>
      <c r="N27" s="5" t="e">
        <f t="shared" si="6"/>
        <v>#DIV/0!</v>
      </c>
      <c r="O27" s="5" t="e">
        <f t="shared" si="6"/>
        <v>#DIV/0!</v>
      </c>
      <c r="P27" s="5" t="e">
        <f t="shared" si="6"/>
        <v>#DIV/0!</v>
      </c>
    </row>
    <row r="28" spans="1:16" ht="24" customHeight="1">
      <c r="A28" s="32" t="s">
        <v>19</v>
      </c>
      <c r="B28" s="32"/>
      <c r="C28" s="3" t="s">
        <v>0</v>
      </c>
      <c r="D28" s="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4" customHeight="1">
      <c r="A29" s="32"/>
      <c r="B29" s="32"/>
      <c r="C29" s="6" t="s">
        <v>17</v>
      </c>
      <c r="D29" s="6"/>
      <c r="E29" s="5" t="e">
        <f>E9/(E6*E28)</f>
        <v>#DIV/0!</v>
      </c>
      <c r="F29" s="5" t="e">
        <f aca="true" t="shared" si="7" ref="F29:P29">F9/(F6*F28)</f>
        <v>#DIV/0!</v>
      </c>
      <c r="G29" s="5" t="e">
        <f t="shared" si="7"/>
        <v>#DIV/0!</v>
      </c>
      <c r="H29" s="5" t="e">
        <f t="shared" si="7"/>
        <v>#DIV/0!</v>
      </c>
      <c r="I29" s="5" t="e">
        <f t="shared" si="7"/>
        <v>#DIV/0!</v>
      </c>
      <c r="J29" s="5" t="e">
        <f t="shared" si="7"/>
        <v>#DIV/0!</v>
      </c>
      <c r="K29" s="5" t="e">
        <f t="shared" si="7"/>
        <v>#DIV/0!</v>
      </c>
      <c r="L29" s="5" t="e">
        <f t="shared" si="7"/>
        <v>#DIV/0!</v>
      </c>
      <c r="M29" s="5" t="e">
        <f t="shared" si="7"/>
        <v>#DIV/0!</v>
      </c>
      <c r="N29" s="5" t="e">
        <f t="shared" si="7"/>
        <v>#DIV/0!</v>
      </c>
      <c r="O29" s="5" t="e">
        <f t="shared" si="7"/>
        <v>#DIV/0!</v>
      </c>
      <c r="P29" s="5" t="e">
        <f t="shared" si="7"/>
        <v>#DIV/0!</v>
      </c>
    </row>
    <row r="30" spans="1:16" ht="24" customHeight="1">
      <c r="A30" s="33" t="s">
        <v>20</v>
      </c>
      <c r="B30" s="34"/>
      <c r="C30" s="3" t="s">
        <v>0</v>
      </c>
      <c r="D30" s="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 customHeight="1">
      <c r="A31" s="35"/>
      <c r="B31" s="36"/>
      <c r="C31" s="3" t="s">
        <v>38</v>
      </c>
      <c r="D31" s="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 customHeight="1">
      <c r="A32" s="35"/>
      <c r="B32" s="36"/>
      <c r="C32" s="6" t="s">
        <v>17</v>
      </c>
      <c r="D32" s="6"/>
      <c r="E32" s="5" t="e">
        <f>E14/(E6*(E30+E31))</f>
        <v>#DIV/0!</v>
      </c>
      <c r="F32" s="5" t="e">
        <f aca="true" t="shared" si="8" ref="F32:P32">F14/(F6*(F30+F31))</f>
        <v>#DIV/0!</v>
      </c>
      <c r="G32" s="5" t="e">
        <f t="shared" si="8"/>
        <v>#DIV/0!</v>
      </c>
      <c r="H32" s="5" t="e">
        <f t="shared" si="8"/>
        <v>#DIV/0!</v>
      </c>
      <c r="I32" s="5" t="e">
        <f t="shared" si="8"/>
        <v>#DIV/0!</v>
      </c>
      <c r="J32" s="5" t="e">
        <f t="shared" si="8"/>
        <v>#DIV/0!</v>
      </c>
      <c r="K32" s="5" t="e">
        <f t="shared" si="8"/>
        <v>#DIV/0!</v>
      </c>
      <c r="L32" s="5" t="e">
        <f t="shared" si="8"/>
        <v>#DIV/0!</v>
      </c>
      <c r="M32" s="5" t="e">
        <f t="shared" si="8"/>
        <v>#DIV/0!</v>
      </c>
      <c r="N32" s="5" t="e">
        <f t="shared" si="8"/>
        <v>#DIV/0!</v>
      </c>
      <c r="O32" s="5" t="e">
        <f t="shared" si="8"/>
        <v>#DIV/0!</v>
      </c>
      <c r="P32" s="5" t="e">
        <f t="shared" si="8"/>
        <v>#DIV/0!</v>
      </c>
    </row>
    <row r="33" spans="1:16" ht="24" customHeight="1">
      <c r="A33" s="32" t="s">
        <v>21</v>
      </c>
      <c r="B33" s="32"/>
      <c r="C33" s="3" t="s">
        <v>0</v>
      </c>
      <c r="D33" s="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 customHeight="1">
      <c r="A34" s="32"/>
      <c r="B34" s="32"/>
      <c r="C34" s="3" t="s">
        <v>38</v>
      </c>
      <c r="D34" s="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 customHeight="1">
      <c r="A35" s="32"/>
      <c r="B35" s="32"/>
      <c r="C35" s="6" t="s">
        <v>17</v>
      </c>
      <c r="D35" s="6"/>
      <c r="E35" s="5" t="e">
        <f>E17/(E6*(E33+E34))</f>
        <v>#DIV/0!</v>
      </c>
      <c r="F35" s="5" t="e">
        <f aca="true" t="shared" si="9" ref="F35:P35">F17/(F6*(F33+F34))</f>
        <v>#DIV/0!</v>
      </c>
      <c r="G35" s="5" t="e">
        <f t="shared" si="9"/>
        <v>#DIV/0!</v>
      </c>
      <c r="H35" s="5" t="e">
        <f t="shared" si="9"/>
        <v>#DIV/0!</v>
      </c>
      <c r="I35" s="5" t="e">
        <f t="shared" si="9"/>
        <v>#DIV/0!</v>
      </c>
      <c r="J35" s="5" t="e">
        <f t="shared" si="9"/>
        <v>#DIV/0!</v>
      </c>
      <c r="K35" s="5" t="e">
        <f t="shared" si="9"/>
        <v>#DIV/0!</v>
      </c>
      <c r="L35" s="5" t="e">
        <f t="shared" si="9"/>
        <v>#DIV/0!</v>
      </c>
      <c r="M35" s="5" t="e">
        <f t="shared" si="9"/>
        <v>#DIV/0!</v>
      </c>
      <c r="N35" s="5" t="e">
        <f t="shared" si="9"/>
        <v>#DIV/0!</v>
      </c>
      <c r="O35" s="5" t="e">
        <f t="shared" si="9"/>
        <v>#DIV/0!</v>
      </c>
      <c r="P35" s="5" t="e">
        <f t="shared" si="9"/>
        <v>#DIV/0!</v>
      </c>
    </row>
    <row r="37" ht="13.5">
      <c r="A37" t="s">
        <v>39</v>
      </c>
    </row>
    <row r="38" spans="1:19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</sheetData>
  <sheetProtection/>
  <mergeCells count="19">
    <mergeCell ref="A4:D5"/>
    <mergeCell ref="E4:Q4"/>
    <mergeCell ref="R4:R5"/>
    <mergeCell ref="A6:A18"/>
    <mergeCell ref="B6:D6"/>
    <mergeCell ref="B7:B18"/>
    <mergeCell ref="C7:D7"/>
    <mergeCell ref="C8:D8"/>
    <mergeCell ref="C9:C11"/>
    <mergeCell ref="C12:C14"/>
    <mergeCell ref="A28:B29"/>
    <mergeCell ref="A30:B32"/>
    <mergeCell ref="A33:B35"/>
    <mergeCell ref="C15:C17"/>
    <mergeCell ref="C18:D18"/>
    <mergeCell ref="A19:R19"/>
    <mergeCell ref="A23:B23"/>
    <mergeCell ref="A24:B25"/>
    <mergeCell ref="A26:B27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6.375" style="0" customWidth="1"/>
    <col min="3" max="3" width="16.25390625" style="0" customWidth="1"/>
    <col min="4" max="4" width="19.25390625" style="0" customWidth="1"/>
    <col min="5" max="17" width="6.625" style="0" customWidth="1"/>
    <col min="18" max="18" width="8.875" style="0" customWidth="1"/>
  </cols>
  <sheetData>
    <row r="1" spans="1:19" ht="28.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8.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3.5" customHeight="1">
      <c r="A4" s="44" t="s">
        <v>27</v>
      </c>
      <c r="B4" s="45"/>
      <c r="C4" s="45"/>
      <c r="D4" s="46"/>
      <c r="E4" s="50" t="s">
        <v>24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3" t="s">
        <v>13</v>
      </c>
      <c r="S4" s="10"/>
    </row>
    <row r="5" spans="1:19" s="8" customFormat="1" ht="13.5">
      <c r="A5" s="47"/>
      <c r="B5" s="48"/>
      <c r="C5" s="48"/>
      <c r="D5" s="49"/>
      <c r="E5" s="11" t="s">
        <v>14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15</v>
      </c>
      <c r="O5" s="12" t="s">
        <v>9</v>
      </c>
      <c r="P5" s="12" t="s">
        <v>10</v>
      </c>
      <c r="Q5" s="12" t="s">
        <v>11</v>
      </c>
      <c r="R5" s="54"/>
      <c r="S5" s="13"/>
    </row>
    <row r="6" spans="1:19" ht="30" customHeight="1">
      <c r="A6" s="55" t="s">
        <v>28</v>
      </c>
      <c r="B6" s="58" t="s">
        <v>12</v>
      </c>
      <c r="C6" s="59"/>
      <c r="D6" s="60"/>
      <c r="E6" s="14">
        <v>22</v>
      </c>
      <c r="F6" s="15">
        <v>23</v>
      </c>
      <c r="G6" s="15">
        <v>22</v>
      </c>
      <c r="H6" s="15">
        <v>23</v>
      </c>
      <c r="I6" s="15">
        <v>23</v>
      </c>
      <c r="J6" s="15">
        <v>22</v>
      </c>
      <c r="K6" s="15">
        <v>23</v>
      </c>
      <c r="L6" s="15">
        <v>22</v>
      </c>
      <c r="M6" s="15">
        <v>23</v>
      </c>
      <c r="N6" s="15">
        <v>23</v>
      </c>
      <c r="O6" s="15">
        <v>20</v>
      </c>
      <c r="P6" s="15">
        <v>23</v>
      </c>
      <c r="Q6" s="16">
        <f aca="true" t="shared" si="0" ref="Q6:Q17">SUM(E6:P6)</f>
        <v>269</v>
      </c>
      <c r="R6" s="17"/>
      <c r="S6" s="10"/>
    </row>
    <row r="7" spans="1:19" ht="30" customHeight="1">
      <c r="A7" s="56"/>
      <c r="B7" s="61" t="s">
        <v>29</v>
      </c>
      <c r="C7" s="58" t="s">
        <v>22</v>
      </c>
      <c r="D7" s="60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0</v>
      </c>
      <c r="R7" s="18">
        <f>ROUNDUP(Q7/Q6,1)</f>
        <v>0</v>
      </c>
      <c r="S7" s="10"/>
    </row>
    <row r="8" spans="1:19" ht="30" customHeight="1">
      <c r="A8" s="56"/>
      <c r="B8" s="62"/>
      <c r="C8" s="58" t="s">
        <v>23</v>
      </c>
      <c r="D8" s="60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>
        <f t="shared" si="0"/>
        <v>0</v>
      </c>
      <c r="R8" s="18">
        <f>ROUNDUP(Q8/Q6,1)</f>
        <v>0</v>
      </c>
      <c r="S8" s="10"/>
    </row>
    <row r="9" spans="1:19" ht="30" customHeight="1">
      <c r="A9" s="56"/>
      <c r="B9" s="62"/>
      <c r="C9" s="64" t="s">
        <v>30</v>
      </c>
      <c r="D9" s="19" t="s">
        <v>31</v>
      </c>
      <c r="E9" s="14">
        <v>306</v>
      </c>
      <c r="F9" s="15">
        <v>304</v>
      </c>
      <c r="G9" s="15">
        <v>381</v>
      </c>
      <c r="H9" s="15">
        <v>387</v>
      </c>
      <c r="I9" s="15">
        <v>373</v>
      </c>
      <c r="J9" s="15">
        <v>484</v>
      </c>
      <c r="K9" s="15">
        <v>510</v>
      </c>
      <c r="L9" s="15">
        <v>386</v>
      </c>
      <c r="M9" s="15">
        <v>410</v>
      </c>
      <c r="N9" s="15">
        <v>394</v>
      </c>
      <c r="O9" s="15">
        <v>386</v>
      </c>
      <c r="P9" s="15">
        <v>410</v>
      </c>
      <c r="Q9" s="16">
        <f t="shared" si="0"/>
        <v>4731</v>
      </c>
      <c r="R9" s="18">
        <f>ROUNDUP(Q9/Q6,1)</f>
        <v>17.6</v>
      </c>
      <c r="S9" s="10"/>
    </row>
    <row r="10" spans="1:19" ht="30" customHeight="1">
      <c r="A10" s="56"/>
      <c r="B10" s="62"/>
      <c r="C10" s="65"/>
      <c r="D10" s="20" t="s">
        <v>32</v>
      </c>
      <c r="E10" s="14">
        <v>0</v>
      </c>
      <c r="F10" s="15">
        <v>0</v>
      </c>
      <c r="G10" s="15">
        <v>0</v>
      </c>
      <c r="H10" s="15">
        <v>0</v>
      </c>
      <c r="I10" s="15">
        <v>76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80</v>
      </c>
      <c r="P10" s="15">
        <v>0</v>
      </c>
      <c r="Q10" s="16">
        <f t="shared" si="0"/>
        <v>156</v>
      </c>
      <c r="R10" s="18">
        <f>ROUNDUP(Q10/Q6,1)</f>
        <v>0.6</v>
      </c>
      <c r="S10" s="10"/>
    </row>
    <row r="11" spans="1:19" ht="30" customHeight="1">
      <c r="A11" s="56"/>
      <c r="B11" s="62"/>
      <c r="C11" s="66"/>
      <c r="D11" s="21" t="s">
        <v>11</v>
      </c>
      <c r="E11" s="14">
        <f>SUM(E9:E10)</f>
        <v>306</v>
      </c>
      <c r="F11" s="15">
        <f aca="true" t="shared" si="1" ref="F11:P11">SUM(F9:F10)</f>
        <v>304</v>
      </c>
      <c r="G11" s="15">
        <f t="shared" si="1"/>
        <v>381</v>
      </c>
      <c r="H11" s="15">
        <f t="shared" si="1"/>
        <v>387</v>
      </c>
      <c r="I11" s="15">
        <f t="shared" si="1"/>
        <v>449</v>
      </c>
      <c r="J11" s="15">
        <f t="shared" si="1"/>
        <v>484</v>
      </c>
      <c r="K11" s="15">
        <f t="shared" si="1"/>
        <v>510</v>
      </c>
      <c r="L11" s="15">
        <f t="shared" si="1"/>
        <v>386</v>
      </c>
      <c r="M11" s="15">
        <f t="shared" si="1"/>
        <v>410</v>
      </c>
      <c r="N11" s="15">
        <f t="shared" si="1"/>
        <v>394</v>
      </c>
      <c r="O11" s="15">
        <f t="shared" si="1"/>
        <v>466</v>
      </c>
      <c r="P11" s="15">
        <f t="shared" si="1"/>
        <v>410</v>
      </c>
      <c r="Q11" s="16">
        <f t="shared" si="0"/>
        <v>4887</v>
      </c>
      <c r="R11" s="18">
        <f>ROUNDUP(Q11/Q6,1)</f>
        <v>18.200000000000003</v>
      </c>
      <c r="S11" s="10"/>
    </row>
    <row r="12" spans="1:19" ht="30" customHeight="1">
      <c r="A12" s="56"/>
      <c r="B12" s="62"/>
      <c r="C12" s="64" t="s">
        <v>33</v>
      </c>
      <c r="D12" s="22" t="s">
        <v>34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0</v>
      </c>
      <c r="R12" s="18">
        <f>ROUNDUP(Q12/Q6,1)</f>
        <v>0</v>
      </c>
      <c r="S12" s="10"/>
    </row>
    <row r="13" spans="1:19" ht="30" customHeight="1">
      <c r="A13" s="56"/>
      <c r="B13" s="62"/>
      <c r="C13" s="67"/>
      <c r="D13" s="23" t="s">
        <v>35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0</v>
      </c>
      <c r="R13" s="18">
        <f>ROUNDUP(Q13/Q6,1)</f>
        <v>0</v>
      </c>
      <c r="S13" s="10"/>
    </row>
    <row r="14" spans="1:19" ht="30" customHeight="1">
      <c r="A14" s="56"/>
      <c r="B14" s="62"/>
      <c r="C14" s="68"/>
      <c r="D14" s="23" t="s">
        <v>11</v>
      </c>
      <c r="E14" s="14">
        <f>SUM(E12:E13)</f>
        <v>0</v>
      </c>
      <c r="F14" s="15">
        <f>SUM(F12:F13)</f>
        <v>0</v>
      </c>
      <c r="G14" s="15">
        <f aca="true" t="shared" si="2" ref="G14:P14">SUM(G12:G13)</f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6">
        <f t="shared" si="0"/>
        <v>0</v>
      </c>
      <c r="R14" s="18">
        <f>ROUNDUP(Q14/Q6,1)</f>
        <v>0</v>
      </c>
      <c r="S14" s="10"/>
    </row>
    <row r="15" spans="1:19" ht="30" customHeight="1">
      <c r="A15" s="56"/>
      <c r="B15" s="62"/>
      <c r="C15" s="37" t="s">
        <v>36</v>
      </c>
      <c r="D15" s="22" t="s">
        <v>34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0</v>
      </c>
      <c r="R15" s="18">
        <f>ROUNDUP(Q15/Q6,1)</f>
        <v>0</v>
      </c>
      <c r="S15" s="10"/>
    </row>
    <row r="16" spans="1:19" ht="30" customHeight="1">
      <c r="A16" s="56"/>
      <c r="B16" s="62"/>
      <c r="C16" s="38"/>
      <c r="D16" s="23" t="s">
        <v>35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0</v>
      </c>
      <c r="R16" s="18">
        <f>ROUNDUP(Q16/Q6,1)</f>
        <v>0</v>
      </c>
      <c r="S16" s="10"/>
    </row>
    <row r="17" spans="1:19" ht="30" customHeight="1">
      <c r="A17" s="56"/>
      <c r="B17" s="62"/>
      <c r="C17" s="39"/>
      <c r="D17" s="23" t="s">
        <v>11</v>
      </c>
      <c r="E17" s="24">
        <f>SUM(E15:E16)</f>
        <v>0</v>
      </c>
      <c r="F17" s="25">
        <f aca="true" t="shared" si="3" ref="F17:P17">SUM(F15:F16)</f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6">
        <f t="shared" si="0"/>
        <v>0</v>
      </c>
      <c r="R17" s="18">
        <f>ROUNDUP(Q17/Q6,1)</f>
        <v>0</v>
      </c>
      <c r="S17" s="10"/>
    </row>
    <row r="18" spans="1:19" ht="30" customHeight="1" thickBot="1">
      <c r="A18" s="57"/>
      <c r="B18" s="63"/>
      <c r="C18" s="40" t="s">
        <v>11</v>
      </c>
      <c r="D18" s="41"/>
      <c r="E18" s="27">
        <f aca="true" t="shared" si="4" ref="E18:P18">SUM(E7:E8)+E11+E14+E17</f>
        <v>306</v>
      </c>
      <c r="F18" s="27">
        <f t="shared" si="4"/>
        <v>304</v>
      </c>
      <c r="G18" s="27">
        <f t="shared" si="4"/>
        <v>381</v>
      </c>
      <c r="H18" s="27">
        <f t="shared" si="4"/>
        <v>387</v>
      </c>
      <c r="I18" s="27">
        <f t="shared" si="4"/>
        <v>449</v>
      </c>
      <c r="J18" s="27">
        <f t="shared" si="4"/>
        <v>484</v>
      </c>
      <c r="K18" s="27">
        <f t="shared" si="4"/>
        <v>510</v>
      </c>
      <c r="L18" s="27">
        <f t="shared" si="4"/>
        <v>386</v>
      </c>
      <c r="M18" s="27">
        <f t="shared" si="4"/>
        <v>410</v>
      </c>
      <c r="N18" s="27">
        <f t="shared" si="4"/>
        <v>394</v>
      </c>
      <c r="O18" s="27">
        <f t="shared" si="4"/>
        <v>466</v>
      </c>
      <c r="P18" s="27">
        <f t="shared" si="4"/>
        <v>410</v>
      </c>
      <c r="Q18" s="27">
        <f>SUM(Q7:Q8)+Q11+Q14+Q17</f>
        <v>4887</v>
      </c>
      <c r="R18" s="28">
        <f>ROUNDUP(Q18/Q6,1)</f>
        <v>18.200000000000003</v>
      </c>
      <c r="S18" s="10"/>
    </row>
    <row r="19" spans="1:19" ht="28.5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9"/>
    </row>
    <row r="20" spans="1:19" ht="13.5">
      <c r="A20" s="30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5" ht="22.5" customHeight="1">
      <c r="A22" s="2" t="s">
        <v>16</v>
      </c>
      <c r="E22" s="7" t="s">
        <v>18</v>
      </c>
    </row>
    <row r="23" spans="1:16" ht="24" customHeight="1">
      <c r="A23" s="43"/>
      <c r="B23" s="43"/>
      <c r="C23" s="1"/>
      <c r="D23" s="1"/>
      <c r="E23" s="4" t="s">
        <v>14</v>
      </c>
      <c r="F23" s="4" t="s">
        <v>1</v>
      </c>
      <c r="G23" s="4" t="s">
        <v>2</v>
      </c>
      <c r="H23" s="4" t="s">
        <v>3</v>
      </c>
      <c r="I23" s="4" t="s">
        <v>4</v>
      </c>
      <c r="J23" s="4" t="s">
        <v>5</v>
      </c>
      <c r="K23" s="4" t="s">
        <v>6</v>
      </c>
      <c r="L23" s="4" t="s">
        <v>7</v>
      </c>
      <c r="M23" s="4" t="s">
        <v>8</v>
      </c>
      <c r="N23" s="4" t="s">
        <v>15</v>
      </c>
      <c r="O23" s="4" t="s">
        <v>9</v>
      </c>
      <c r="P23" s="4" t="s">
        <v>10</v>
      </c>
    </row>
    <row r="24" spans="1:16" ht="24" customHeight="1">
      <c r="A24" s="32" t="s">
        <v>22</v>
      </c>
      <c r="B24" s="32"/>
      <c r="C24" s="3" t="s">
        <v>0</v>
      </c>
      <c r="D24" s="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 customHeight="1">
      <c r="A25" s="32"/>
      <c r="B25" s="32"/>
      <c r="C25" s="6" t="s">
        <v>17</v>
      </c>
      <c r="D25" s="6"/>
      <c r="E25" s="5" t="e">
        <f>E7/(E6*E24)</f>
        <v>#DIV/0!</v>
      </c>
      <c r="F25" s="5" t="e">
        <f aca="true" t="shared" si="5" ref="F25:P25">F7/(F6*F24)</f>
        <v>#DIV/0!</v>
      </c>
      <c r="G25" s="5" t="e">
        <f t="shared" si="5"/>
        <v>#DIV/0!</v>
      </c>
      <c r="H25" s="5" t="e">
        <f t="shared" si="5"/>
        <v>#DIV/0!</v>
      </c>
      <c r="I25" s="5" t="e">
        <f t="shared" si="5"/>
        <v>#DIV/0!</v>
      </c>
      <c r="J25" s="5" t="e">
        <f t="shared" si="5"/>
        <v>#DIV/0!</v>
      </c>
      <c r="K25" s="5" t="e">
        <f t="shared" si="5"/>
        <v>#DIV/0!</v>
      </c>
      <c r="L25" s="5" t="e">
        <f t="shared" si="5"/>
        <v>#DIV/0!</v>
      </c>
      <c r="M25" s="5" t="e">
        <f t="shared" si="5"/>
        <v>#DIV/0!</v>
      </c>
      <c r="N25" s="5" t="e">
        <f t="shared" si="5"/>
        <v>#DIV/0!</v>
      </c>
      <c r="O25" s="5" t="e">
        <f t="shared" si="5"/>
        <v>#DIV/0!</v>
      </c>
      <c r="P25" s="5" t="e">
        <f t="shared" si="5"/>
        <v>#DIV/0!</v>
      </c>
    </row>
    <row r="26" spans="1:16" ht="24" customHeight="1">
      <c r="A26" s="32" t="s">
        <v>23</v>
      </c>
      <c r="B26" s="32"/>
      <c r="C26" s="3" t="s">
        <v>0</v>
      </c>
      <c r="D26" s="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4" customHeight="1">
      <c r="A27" s="32"/>
      <c r="B27" s="32"/>
      <c r="C27" s="6" t="s">
        <v>17</v>
      </c>
      <c r="D27" s="6"/>
      <c r="E27" s="5" t="e">
        <f>E8/(E6*E26)</f>
        <v>#DIV/0!</v>
      </c>
      <c r="F27" s="5" t="e">
        <f aca="true" t="shared" si="6" ref="F27:P27">F8/(F6*F26)</f>
        <v>#DIV/0!</v>
      </c>
      <c r="G27" s="5" t="e">
        <f t="shared" si="6"/>
        <v>#DIV/0!</v>
      </c>
      <c r="H27" s="5" t="e">
        <f t="shared" si="6"/>
        <v>#DIV/0!</v>
      </c>
      <c r="I27" s="5" t="e">
        <f t="shared" si="6"/>
        <v>#DIV/0!</v>
      </c>
      <c r="J27" s="5" t="e">
        <f t="shared" si="6"/>
        <v>#DIV/0!</v>
      </c>
      <c r="K27" s="5" t="e">
        <f t="shared" si="6"/>
        <v>#DIV/0!</v>
      </c>
      <c r="L27" s="5" t="e">
        <f t="shared" si="6"/>
        <v>#DIV/0!</v>
      </c>
      <c r="M27" s="5" t="e">
        <f t="shared" si="6"/>
        <v>#DIV/0!</v>
      </c>
      <c r="N27" s="5" t="e">
        <f t="shared" si="6"/>
        <v>#DIV/0!</v>
      </c>
      <c r="O27" s="5" t="e">
        <f t="shared" si="6"/>
        <v>#DIV/0!</v>
      </c>
      <c r="P27" s="5" t="e">
        <f t="shared" si="6"/>
        <v>#DIV/0!</v>
      </c>
    </row>
    <row r="28" spans="1:16" ht="24" customHeight="1">
      <c r="A28" s="32" t="s">
        <v>19</v>
      </c>
      <c r="B28" s="32"/>
      <c r="C28" s="3" t="s">
        <v>0</v>
      </c>
      <c r="D28" s="3"/>
      <c r="E28" s="9">
        <v>20</v>
      </c>
      <c r="F28" s="9">
        <v>20</v>
      </c>
      <c r="G28" s="9">
        <v>40</v>
      </c>
      <c r="H28" s="9">
        <v>40</v>
      </c>
      <c r="I28" s="9">
        <v>40</v>
      </c>
      <c r="J28" s="9">
        <v>40</v>
      </c>
      <c r="K28" s="9">
        <v>40</v>
      </c>
      <c r="L28" s="9">
        <v>40</v>
      </c>
      <c r="M28" s="9">
        <v>40</v>
      </c>
      <c r="N28" s="9">
        <v>40</v>
      </c>
      <c r="O28" s="9">
        <v>40</v>
      </c>
      <c r="P28" s="9">
        <v>40</v>
      </c>
    </row>
    <row r="29" spans="1:16" ht="24" customHeight="1">
      <c r="A29" s="32"/>
      <c r="B29" s="32"/>
      <c r="C29" s="6" t="s">
        <v>17</v>
      </c>
      <c r="D29" s="6"/>
      <c r="E29" s="5">
        <f>E9/(E6*E28)</f>
        <v>0.6954545454545454</v>
      </c>
      <c r="F29" s="5">
        <f aca="true" t="shared" si="7" ref="F29:P29">F9/(F6*F28)</f>
        <v>0.6608695652173913</v>
      </c>
      <c r="G29" s="5">
        <f t="shared" si="7"/>
        <v>0.4329545454545455</v>
      </c>
      <c r="H29" s="5">
        <f t="shared" si="7"/>
        <v>0.4206521739130435</v>
      </c>
      <c r="I29" s="5">
        <f t="shared" si="7"/>
        <v>0.40543478260869564</v>
      </c>
      <c r="J29" s="5">
        <f t="shared" si="7"/>
        <v>0.55</v>
      </c>
      <c r="K29" s="5">
        <f t="shared" si="7"/>
        <v>0.5543478260869565</v>
      </c>
      <c r="L29" s="5">
        <f t="shared" si="7"/>
        <v>0.43863636363636366</v>
      </c>
      <c r="M29" s="5">
        <f t="shared" si="7"/>
        <v>0.44565217391304346</v>
      </c>
      <c r="N29" s="5">
        <f t="shared" si="7"/>
        <v>0.4282608695652174</v>
      </c>
      <c r="O29" s="5">
        <f t="shared" si="7"/>
        <v>0.4825</v>
      </c>
      <c r="P29" s="5">
        <f t="shared" si="7"/>
        <v>0.44565217391304346</v>
      </c>
    </row>
    <row r="30" spans="1:16" ht="24" customHeight="1">
      <c r="A30" s="33" t="s">
        <v>20</v>
      </c>
      <c r="B30" s="34"/>
      <c r="C30" s="3" t="s">
        <v>0</v>
      </c>
      <c r="D30" s="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 customHeight="1">
      <c r="A31" s="35"/>
      <c r="B31" s="36"/>
      <c r="C31" s="3" t="s">
        <v>38</v>
      </c>
      <c r="D31" s="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 customHeight="1">
      <c r="A32" s="35"/>
      <c r="B32" s="36"/>
      <c r="C32" s="6" t="s">
        <v>17</v>
      </c>
      <c r="D32" s="6"/>
      <c r="E32" s="5" t="e">
        <f>E14/(E6*(E30+E31))</f>
        <v>#DIV/0!</v>
      </c>
      <c r="F32" s="5" t="e">
        <f aca="true" t="shared" si="8" ref="F32:P32">F14/(F6*(F30+F31))</f>
        <v>#DIV/0!</v>
      </c>
      <c r="G32" s="5" t="e">
        <f t="shared" si="8"/>
        <v>#DIV/0!</v>
      </c>
      <c r="H32" s="5" t="e">
        <f t="shared" si="8"/>
        <v>#DIV/0!</v>
      </c>
      <c r="I32" s="5" t="e">
        <f t="shared" si="8"/>
        <v>#DIV/0!</v>
      </c>
      <c r="J32" s="5" t="e">
        <f t="shared" si="8"/>
        <v>#DIV/0!</v>
      </c>
      <c r="K32" s="5" t="e">
        <f t="shared" si="8"/>
        <v>#DIV/0!</v>
      </c>
      <c r="L32" s="5" t="e">
        <f t="shared" si="8"/>
        <v>#DIV/0!</v>
      </c>
      <c r="M32" s="5" t="e">
        <f t="shared" si="8"/>
        <v>#DIV/0!</v>
      </c>
      <c r="N32" s="5" t="e">
        <f t="shared" si="8"/>
        <v>#DIV/0!</v>
      </c>
      <c r="O32" s="5" t="e">
        <f t="shared" si="8"/>
        <v>#DIV/0!</v>
      </c>
      <c r="P32" s="5" t="e">
        <f t="shared" si="8"/>
        <v>#DIV/0!</v>
      </c>
    </row>
    <row r="33" spans="1:16" ht="24" customHeight="1">
      <c r="A33" s="32" t="s">
        <v>21</v>
      </c>
      <c r="B33" s="32"/>
      <c r="C33" s="3" t="s">
        <v>0</v>
      </c>
      <c r="D33" s="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 customHeight="1">
      <c r="A34" s="32"/>
      <c r="B34" s="32"/>
      <c r="C34" s="3" t="s">
        <v>38</v>
      </c>
      <c r="D34" s="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 customHeight="1">
      <c r="A35" s="32"/>
      <c r="B35" s="32"/>
      <c r="C35" s="6" t="s">
        <v>17</v>
      </c>
      <c r="D35" s="6"/>
      <c r="E35" s="5" t="e">
        <f>E17/(E6*(E33+E34))</f>
        <v>#DIV/0!</v>
      </c>
      <c r="F35" s="5" t="e">
        <f aca="true" t="shared" si="9" ref="F35:P35">F17/(F6*(F33+F34))</f>
        <v>#DIV/0!</v>
      </c>
      <c r="G35" s="5" t="e">
        <f t="shared" si="9"/>
        <v>#DIV/0!</v>
      </c>
      <c r="H35" s="5" t="e">
        <f t="shared" si="9"/>
        <v>#DIV/0!</v>
      </c>
      <c r="I35" s="5" t="e">
        <f t="shared" si="9"/>
        <v>#DIV/0!</v>
      </c>
      <c r="J35" s="5" t="e">
        <f t="shared" si="9"/>
        <v>#DIV/0!</v>
      </c>
      <c r="K35" s="5" t="e">
        <f t="shared" si="9"/>
        <v>#DIV/0!</v>
      </c>
      <c r="L35" s="5" t="e">
        <f t="shared" si="9"/>
        <v>#DIV/0!</v>
      </c>
      <c r="M35" s="5" t="e">
        <f t="shared" si="9"/>
        <v>#DIV/0!</v>
      </c>
      <c r="N35" s="5" t="e">
        <f t="shared" si="9"/>
        <v>#DIV/0!</v>
      </c>
      <c r="O35" s="5" t="e">
        <f t="shared" si="9"/>
        <v>#DIV/0!</v>
      </c>
      <c r="P35" s="5" t="e">
        <f t="shared" si="9"/>
        <v>#DIV/0!</v>
      </c>
    </row>
    <row r="37" ht="13.5">
      <c r="A37" t="s">
        <v>39</v>
      </c>
    </row>
    <row r="38" spans="1:19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</sheetData>
  <sheetProtection/>
  <mergeCells count="19">
    <mergeCell ref="A4:D5"/>
    <mergeCell ref="E4:Q4"/>
    <mergeCell ref="R4:R5"/>
    <mergeCell ref="A6:A18"/>
    <mergeCell ref="B6:D6"/>
    <mergeCell ref="B7:B18"/>
    <mergeCell ref="C7:D7"/>
    <mergeCell ref="C8:D8"/>
    <mergeCell ref="C9:C11"/>
    <mergeCell ref="C12:C14"/>
    <mergeCell ref="A28:B29"/>
    <mergeCell ref="A30:B32"/>
    <mergeCell ref="A33:B35"/>
    <mergeCell ref="C15:C17"/>
    <mergeCell ref="C18:D18"/>
    <mergeCell ref="A19:R19"/>
    <mergeCell ref="A23:B23"/>
    <mergeCell ref="A24:B25"/>
    <mergeCell ref="A26:B27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 佑紀</dc:creator>
  <cp:keywords/>
  <dc:description/>
  <cp:lastModifiedBy>mieken</cp:lastModifiedBy>
  <cp:lastPrinted>2020-03-12T00:46:22Z</cp:lastPrinted>
  <dcterms:created xsi:type="dcterms:W3CDTF">2006-07-13T00:38:01Z</dcterms:created>
  <dcterms:modified xsi:type="dcterms:W3CDTF">2020-03-12T05:18:22Z</dcterms:modified>
  <cp:category/>
  <cp:version/>
  <cp:contentType/>
  <cp:contentStatus/>
</cp:coreProperties>
</file>