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23070" windowHeight="103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<sst xmlns="http://schemas.openxmlformats.org/spreadsheetml/2006/main" count="1177" uniqueCount="595">
  <si>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</si>
  <si>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</si>
  <si>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</si>
  <si>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</si>
  <si>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</si>
  <si>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</si>
  <si>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</si>
  <si>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</si>
  <si>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</si>
  <si>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</si>
  <si>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</si>
  <si>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</si>
  <si>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</si>
  <si>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</si>
  <si>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</si>
  <si>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</si>
  <si>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</si>
  <si>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</si>
  <si>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</si>
  <si>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</si>
  <si>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</si>
  <si>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</si>
  <si>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</si>
  <si>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</si>
  <si>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</si>
  <si>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</si>
  <si>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</si>
  <si>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</si>
  <si>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</si>
  <si>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</si>
  <si>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</si>
  <si>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</si>
  <si>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</si>
  <si>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</si>
  <si>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</si>
  <si>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</si>
  <si>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</si>
  <si>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</si>
  <si>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</si>
  <si>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</si>
  <si>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</si>
  <si>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</si>
  <si>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</si>
  <si>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</si>
  <si>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</si>
  <si>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</si>
  <si>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</si>
  <si>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</si>
  <si>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</si>
  <si>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</si>
  <si>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</si>
  <si>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</si>
  <si>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</si>
  <si>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</si>
  <si>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</si>
  <si>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</si>
  <si>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</si>
  <si>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</si>
  <si>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</si>
  <si>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</si>
  <si>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</si>
  <si>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</si>
  <si>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</si>
  <si>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</si>
  <si>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</si>
  <si>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</si>
  <si>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</si>
  <si>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</si>
  <si>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</si>
  <si>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</si>
  <si>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</si>
  <si>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</si>
  <si>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</si>
  <si>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</si>
  <si>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</si>
  <si>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</si>
  <si>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</si>
  <si>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</si>
  <si>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</si>
  <si>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</si>
  <si>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</si>
  <si>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</si>
  <si>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</si>
  <si>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</si>
  <si>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</si>
  <si>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</si>
  <si>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</si>
  <si>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</si>
  <si>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</si>
  <si>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</si>
  <si>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</si>
  <si>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</si>
  <si>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</si>
  <si>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</si>
  <si>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</si>
  <si>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</si>
  <si>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</si>
  <si>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</si>
  <si>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</si>
  <si>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</si>
  <si>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</si>
  <si>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</si>
  <si>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</si>
  <si>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</si>
  <si>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</si>
  <si>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</si>
  <si>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</si>
  <si>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</si>
  <si>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</si>
  <si>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</si>
  <si>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</si>
  <si>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</si>
  <si>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</si>
  <si>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</si>
  <si>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</si>
  <si>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</si>
  <si>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</si>
  <si>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</si>
  <si>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</si>
  <si>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</si>
  <si>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</si>
  <si>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</si>
  <si>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</si>
  <si>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</si>
  <si>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</si>
  <si>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</si>
  <si>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</si>
  <si>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</si>
  <si>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</si>
  <si>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</si>
  <si>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</si>
  <si>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</si>
  <si>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</si>
  <si>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</si>
  <si>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</si>
  <si>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</si>
  <si>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</si>
  <si>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</si>
  <si>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</si>
  <si>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</si>
  <si>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</si>
  <si>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</si>
  <si>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</si>
  <si>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</si>
  <si>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</si>
  <si>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</si>
  <si>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</si>
  <si>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</si>
  <si>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</si>
  <si>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</si>
  <si>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</si>
  <si>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</si>
  <si>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</si>
  <si>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</si>
  <si>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</si>
  <si>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</si>
  <si>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</si>
  <si>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</si>
  <si>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</si>
  <si>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</si>
  <si>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</si>
  <si>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</si>
  <si>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</si>
  <si>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</si>
  <si>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</si>
  <si>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</si>
  <si>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</si>
  <si>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</si>
  <si>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</si>
  <si>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</si>
  <si>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</si>
  <si>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</si>
  <si>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</si>
  <si>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</si>
  <si>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</si>
  <si>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</si>
  <si>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</si>
  <si>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</si>
  <si>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</si>
  <si>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</si>
  <si>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</si>
  <si>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</si>
  <si>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</si>
  <si>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</si>
  <si>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</si>
  <si>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</si>
  <si>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</si>
  <si>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</si>
  <si>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</si>
  <si>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</si>
  <si>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</si>
  <si>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</si>
  <si>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</si>
  <si>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</si>
  <si>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</si>
  <si>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</si>
  <si>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</si>
  <si>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</si>
  <si>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</si>
  <si>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</si>
  <si>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</si>
  <si>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</si>
  <si>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</si>
  <si>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</si>
  <si>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</si>
  <si>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</si>
  <si>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</si>
  <si>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</si>
  <si>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</si>
  <si>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</si>
  <si>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</si>
  <si>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</si>
  <si>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</si>
  <si>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三重県東員町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</si>
  <si>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</si>
  <si>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</si>
  <si>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</si>
  <si>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</si>
  <si>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</si>
  <si>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</si>
  <si>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</si>
  <si>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</si>
  <si>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</si>
  <si>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</si>
  <si>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</si>
  <si>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</si>
  <si>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</si>
  <si>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</si>
  <si>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</si>
  <si>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</si>
  <si>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</si>
  <si>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</si>
  <si>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</si>
  <si>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</si>
  <si>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</si>
  <si>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</si>
  <si>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</si>
  <si>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</si>
  <si>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</si>
  <si>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</si>
  <si>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</si>
  <si>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</si>
  <si>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</si>
  <si>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</si>
  <si>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</si>
  <si>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</si>
  <si>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</si>
  <si>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</si>
  <si>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</si>
  <si>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</si>
  <si>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</si>
  <si>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</si>
  <si>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</si>
  <si>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</si>
  <si>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</si>
  <si>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</si>
  <si>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</si>
  <si>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</si>
  <si>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</si>
  <si>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</si>
  <si>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</si>
  <si>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</si>
  <si>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</si>
  <si>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</si>
  <si>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</si>
  <si>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</si>
  <si>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</si>
  <si>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</si>
  <si>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</si>
  <si>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</si>
  <si>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</si>
  <si>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</si>
  <si>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</si>
  <si>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</si>
  <si>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</si>
  <si>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</si>
  <si>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</si>
  <si>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</si>
  <si>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</si>
  <si>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</si>
  <si>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</si>
  <si>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</si>
  <si>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</si>
  <si>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</si>
  <si>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</si>
  <si>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</si>
  <si>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</si>
  <si>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</si>
  <si>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</si>
  <si>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</si>
  <si>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</si>
  <si>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</si>
  <si>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</si>
  <si>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</si>
  <si>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</si>
  <si>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</si>
  <si>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</si>
  <si>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</si>
  <si>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</si>
  <si>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</si>
  <si>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</si>
  <si>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</si>
  <si>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</si>
  <si>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</si>
  <si>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</si>
  <si>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</si>
  <si>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</si>
  <si>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</si>
  <si>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</si>
  <si>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</si>
  <si>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</si>
  <si>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</si>
  <si>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</si>
  <si>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</si>
  <si>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</si>
  <si>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</si>
  <si>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</si>
  <si>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</si>
  <si>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</si>
  <si>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</si>
  <si>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</si>
  <si>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</si>
  <si>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</si>
  <si>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</si>
  <si>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</si>
  <si>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</si>
  <si>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</si>
  <si>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</si>
  <si>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</si>
  <si>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</si>
  <si>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</si>
  <si>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</si>
  <si>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</si>
  <si>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</si>
  <si>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</si>
  <si>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</si>
  <si>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</si>
  <si>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</si>
  <si>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</si>
  <si>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</si>
  <si>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</si>
  <si>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</si>
  <si>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</si>
  <si>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</si>
  <si>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</si>
  <si>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</si>
  <si>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</si>
  <si>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</si>
  <si>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</si>
  <si>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</si>
  <si>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</si>
  <si>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</si>
  <si>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</si>
  <si>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</si>
  <si>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</si>
  <si>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</si>
  <si>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</si>
  <si>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</si>
  <si>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</si>
  <si>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</si>
  <si>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</si>
  <si>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</si>
  <si>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</si>
  <si>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</si>
  <si>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三重県東員町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</si>
  <si>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</si>
  <si>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</si>
  <si>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</si>
  <si>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</si>
  <si>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</si>
  <si>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</si>
  <si>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</si>
  <si>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</si>
  <si>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</si>
  <si>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</si>
  <si>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</si>
  <si>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</si>
  <si>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</si>
  <si>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</si>
  <si>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</si>
  <si>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</si>
  <si>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</si>
  <si>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</si>
  <si>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</si>
  <si>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</si>
  <si>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</si>
  <si>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</si>
  <si>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</si>
  <si>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</si>
  <si>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</si>
  <si>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</si>
  <si>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</si>
  <si>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</si>
  <si>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</si>
  <si>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</si>
  <si>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</si>
  <si>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</si>
  <si>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</si>
  <si>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</si>
  <si>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</si>
  <si>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</si>
  <si>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</si>
  <si>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</si>
  <si>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</si>
  <si>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</si>
  <si>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</si>
  <si>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</si>
  <si>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</si>
  <si>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</si>
  <si>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</si>
  <si>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</si>
  <si>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</si>
  <si>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</si>
  <si>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</si>
  <si>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</si>
  <si>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</si>
  <si>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</si>
  <si>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</si>
  <si>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</si>
  <si>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</si>
  <si>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</si>
  <si>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</si>
  <si>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</si>
  <si>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</si>
  <si>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</si>
  <si>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</si>
  <si>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</si>
  <si>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</si>
  <si>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</si>
  <si>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</si>
  <si>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</si>
  <si>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</si>
  <si>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</si>
  <si>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</si>
  <si>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</si>
  <si>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</si>
  <si>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</si>
  <si>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</si>
  <si>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</si>
  <si>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</si>
  <si>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</si>
  <si>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</si>
  <si>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</si>
  <si>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</si>
  <si>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</si>
  <si>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</si>
  <si>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</si>
  <si>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</si>
  <si>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</si>
  <si>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</si>
  <si>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</si>
  <si>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</si>
  <si>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</si>
  <si>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</si>
  <si>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</si>
  <si>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</si>
  <si>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</si>
  <si>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</si>
  <si>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</si>
  <si>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</si>
  <si>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</si>
  <si>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</si>
  <si>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</si>
  <si>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</si>
  <si>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</si>
  <si>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</si>
  <si>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</si>
  <si>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</si>
  <si>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</si>
  <si>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</si>
  <si>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</si>
  <si>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</si>
  <si>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</si>
  <si>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</si>
  <si>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</si>
  <si>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</si>
  <si>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</si>
  <si>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</si>
  <si>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</si>
  <si>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</si>
  <si>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</si>
  <si>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</si>
  <si>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</si>
  <si>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</si>
  <si>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</si>
  <si>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</si>
  <si>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</si>
  <si>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</si>
  <si>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</si>
  <si>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</si>
  <si>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</si>
  <si>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</si>
  <si>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</si>
  <si>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</si>
  <si>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</si>
  <si>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</si>
  <si>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</si>
  <si>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</si>
  <si>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</si>
  <si>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</si>
  <si>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</si>
  <si>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</si>
  <si>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</si>
  <si>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</si>
  <si>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</si>
  <si>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</si>
  <si>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</si>
  <si>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</si>
  <si>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</si>
  <si>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</si>
  <si>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</si>
  <si>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</si>
  <si>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</si>
  <si>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</si>
  <si>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</si>
  <si>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</si>
  <si>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</si>
  <si>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</si>
  <si>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</si>
  <si>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</si>
  <si>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</si>
  <si>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</si>
  <si>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</si>
  <si>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</si>
  <si>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</si>
  <si>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</si>
  <si>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</si>
  <si>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</si>
  <si>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</si>
  <si>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</si>
  <si>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</si>
  <si>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</si>
  <si>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</si>
  <si>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</si>
  <si>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</si>
  <si>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</si>
  <si>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</si>
  <si>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</si>
  <si>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</si>
  <si>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</si>
  <si>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</si>
  <si>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</si>
  <si>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</si>
  <si>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1.17</t>
  </si>
  <si>
    <t>▲ 5.05</t>
  </si>
  <si>
    <t>▲ 0.92</t>
  </si>
  <si>
    <t>水道事業会計</t>
  </si>
  <si>
    <t>一般会計</t>
  </si>
  <si>
    <t>国民健康保険特別会計</t>
  </si>
  <si>
    <t>介護保険特別会計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</si>
  <si>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</si>
  <si>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</si>
  <si>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</si>
  <si>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</si>
  <si>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</si>
  <si>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</si>
  <si>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</si>
  <si>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</si>
  <si>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</si>
  <si>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</si>
  <si>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</si>
  <si>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桑名広域清掃事業組合</t>
    <rPh sb="0" eb="2">
      <t>クワナ</t>
    </rPh>
    <rPh sb="2" eb="4">
      <t>コウイキ</t>
    </rPh>
    <rPh sb="4" eb="6">
      <t>セイソウ</t>
    </rPh>
    <rPh sb="6" eb="8">
      <t>ジギョウ</t>
    </rPh>
    <rPh sb="8" eb="10">
      <t>クミアイ</t>
    </rPh>
    <phoneticPr fontId="34"/>
  </si>
  <si>
    <t>　（一般会計）</t>
    <rPh sb="2" eb="4">
      <t>イッパン</t>
    </rPh>
    <rPh sb="4" eb="6">
      <t>カイケイ</t>
    </rPh>
    <phoneticPr fontId="34"/>
  </si>
  <si>
    <t>　（ごみ処理施設整備事業特別会計）</t>
    <rPh sb="4" eb="6">
      <t>ショリ</t>
    </rPh>
    <rPh sb="6" eb="8">
      <t>シセツ</t>
    </rPh>
    <rPh sb="8" eb="10">
      <t>セイビ</t>
    </rPh>
    <rPh sb="10" eb="12">
      <t>ジギョウ</t>
    </rPh>
    <rPh sb="12" eb="14">
      <t>トクベツ</t>
    </rPh>
    <rPh sb="14" eb="16">
      <t>カイケイ</t>
    </rPh>
    <phoneticPr fontId="34"/>
  </si>
  <si>
    <t>桑名・員弁広域連合</t>
    <rPh sb="0" eb="2">
      <t>クワナ</t>
    </rPh>
    <rPh sb="3" eb="5">
      <t>イナベ</t>
    </rPh>
    <rPh sb="5" eb="7">
      <t>コウイキ</t>
    </rPh>
    <rPh sb="7" eb="9">
      <t>レンゴウ</t>
    </rPh>
    <phoneticPr fontId="34"/>
  </si>
  <si>
    <t>三重県市町総合事務組合</t>
    <rPh sb="0" eb="11">
      <t>ソウ</t>
    </rPh>
    <phoneticPr fontId="34"/>
  </si>
  <si>
    <t>　（共同研修特別会計）</t>
    <rPh sb="2" eb="4">
      <t>キョウドウ</t>
    </rPh>
    <rPh sb="4" eb="6">
      <t>ケンシュウ</t>
    </rPh>
    <rPh sb="6" eb="8">
      <t>トクベツ</t>
    </rPh>
    <rPh sb="8" eb="10">
      <t>カイケイ</t>
    </rPh>
    <phoneticPr fontId="34"/>
  </si>
  <si>
    <t>　（デジタル地図特別会計）</t>
    <rPh sb="6" eb="8">
      <t>チズ</t>
    </rPh>
    <rPh sb="8" eb="10">
      <t>トクベツ</t>
    </rPh>
    <rPh sb="10" eb="12">
      <t>カイケイ</t>
    </rPh>
    <phoneticPr fontId="34"/>
  </si>
  <si>
    <t>　（物品特別会計）</t>
    <rPh sb="2" eb="4">
      <t>ブッピン</t>
    </rPh>
    <rPh sb="4" eb="6">
      <t>トクベツ</t>
    </rPh>
    <rPh sb="6" eb="8">
      <t>カイケイ</t>
    </rPh>
    <phoneticPr fontId="34"/>
  </si>
  <si>
    <t>　（退職手当特別会計）</t>
    <rPh sb="2" eb="4">
      <t>タイショク</t>
    </rPh>
    <rPh sb="4" eb="6">
      <t>テアテ</t>
    </rPh>
    <rPh sb="6" eb="8">
      <t>トクベツ</t>
    </rPh>
    <rPh sb="8" eb="10">
      <t>カイケイ</t>
    </rPh>
    <phoneticPr fontId="34"/>
  </si>
  <si>
    <t>　（消防救急無線特別会計）</t>
    <rPh sb="2" eb="4">
      <t>ショウボウ</t>
    </rPh>
    <rPh sb="4" eb="6">
      <t>キュウキュウ</t>
    </rPh>
    <rPh sb="6" eb="8">
      <t>ムセン</t>
    </rPh>
    <rPh sb="8" eb="10">
      <t>トクベツ</t>
    </rPh>
    <rPh sb="10" eb="12">
      <t>カイケイ</t>
    </rPh>
    <phoneticPr fontId="34"/>
  </si>
  <si>
    <t>　（公平委員会特別会計）</t>
    <rPh sb="2" eb="4">
      <t>コウヘイ</t>
    </rPh>
    <rPh sb="4" eb="7">
      <t>イインカイ</t>
    </rPh>
    <rPh sb="7" eb="9">
      <t>トクベツ</t>
    </rPh>
    <rPh sb="9" eb="11">
      <t>カイケイ</t>
    </rPh>
    <phoneticPr fontId="34"/>
  </si>
  <si>
    <t>三重地方税管理回収機構</t>
    <rPh sb="0" eb="2">
      <t>ミエ</t>
    </rPh>
    <rPh sb="2" eb="5">
      <t>チホウゼイ</t>
    </rPh>
    <rPh sb="5" eb="7">
      <t>カンリ</t>
    </rPh>
    <rPh sb="7" eb="9">
      <t>カイシュウ</t>
    </rPh>
    <rPh sb="9" eb="11">
      <t>キコウ</t>
    </rPh>
    <phoneticPr fontId="34"/>
  </si>
  <si>
    <t>　（滞納整理拡充事業特別会計）</t>
    <rPh sb="2" eb="4">
      <t>タイノウ</t>
    </rPh>
    <rPh sb="4" eb="6">
      <t>セイリ</t>
    </rPh>
    <rPh sb="6" eb="8">
      <t>カクジュウ</t>
    </rPh>
    <rPh sb="8" eb="10">
      <t>ジギョウ</t>
    </rPh>
    <rPh sb="10" eb="12">
      <t>トクベツ</t>
    </rPh>
    <rPh sb="12" eb="14">
      <t>カイケイ</t>
    </rPh>
    <phoneticPr fontId="34"/>
  </si>
  <si>
    <t>三重県後期高齢者医療広域連合</t>
    <rPh sb="0" eb="3">
      <t>ミエケン</t>
    </rPh>
    <rPh sb="3" eb="5">
      <t>コウキ</t>
    </rPh>
    <rPh sb="5" eb="8">
      <t>コウレイシャ</t>
    </rPh>
    <rPh sb="8" eb="10">
      <t>イリョウ</t>
    </rPh>
    <rPh sb="10" eb="12">
      <t>コウイキ</t>
    </rPh>
    <rPh sb="12" eb="14">
      <t>レンゴウ</t>
    </rPh>
    <phoneticPr fontId="34"/>
  </si>
  <si>
    <t>　（後期高齢者医療特別会計）</t>
    <rPh sb="2" eb="4">
      <t>コウキ</t>
    </rPh>
    <rPh sb="4" eb="7">
      <t>コウレイシャ</t>
    </rPh>
    <rPh sb="7" eb="9">
      <t>イリョウ</t>
    </rPh>
    <rPh sb="9" eb="11">
      <t>トクベツ</t>
    </rPh>
    <rPh sb="11" eb="13">
      <t>カイケイ</t>
    </rPh>
    <phoneticPr fontId="34"/>
  </si>
  <si>
    <t>教育施設整備基金</t>
    <phoneticPr fontId="18"/>
  </si>
  <si>
    <t>公共施設整備基金</t>
    <phoneticPr fontId="18"/>
  </si>
  <si>
    <t>ふれあい基金</t>
    <phoneticPr fontId="18"/>
  </si>
  <si>
    <t>下水道整備基金</t>
    <phoneticPr fontId="18"/>
  </si>
  <si>
    <t>東員町公共交通整備運営基金</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</si>
  <si>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</si>
  <si>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</si>
  <si>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</si>
  <si>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</si>
  <si>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</si>
  <si>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</si>
  <si>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</si>
  <si>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</si>
  <si>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</si>
  <si>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</si>
  <si>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</si>
  <si>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</si>
  <si>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公共施設等整備に係る地方債の償還は進んでおり、将来負担比率は算定されていませんが、その反面、有形固定資産減価償却率は類似団体平均値より高い水準となります。
　今後は、将来負担比率の上昇に留意しながら、公共施設の計画的な更新を図る必要があります。</t>
    <phoneticPr fontId="5"/>
  </si>
  <si>
    <t>　公共施設等整備に係る地方債の償還は進んでおり、将来負担比率及び実質公債費比率ともに、類似団体平均より低い水準となっています。
　今後は、将来負担比率の上昇に留意しながら、公共施設の計画的な更新を図る必要があります。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</si>
</sst>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E4A3-46F0-B651-64DDE6A1B3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20897</c:v>
                </c:pt>
                <c:pt idx="1">
                  <c:v>21286</c:v>
                </c:pt>
                <c:pt idx="2">
                  <c:v>21663</c:v>
                </c:pt>
                <c:pt idx="3">
                  <c:v>20991</c:v>
                </c:pt>
                <c:pt idx="4">
                  <c:v>14014</c:v>
                </c:pt>
              </c:numCache>
            </c:numRef>
          </c:val>
          <c:smooth val="0"/>
          <c:extLst>
            <c:ext xmlns:c16="http://schemas.microsoft.com/office/drawing/2014/chart" uri="{C3380CC4-5D6E-409C-BE32-E72D297353CC}">
              <c16:uniqueId val="{00000001-E4A3-46F0-B651-64DDE6A1B34B}"/>
            </c:ext>
          </c:extLst>
        </c:ser>
        <c:dLbls>
          <c:showLegendKey val="0"/>
          <c:showVal val="0"/>
          <c:showCatName val="0"/>
          <c:showSerName val="0"/>
          <c:showPercent val="0"/>
          <c:showBubbleSize val="0"/>
        </c:dLbls>
        <c:marker val="1"/>
        <c:smooth val="0"/>
        <c:axId val="285041768"/>
        <c:axId val="285042944"/>
      </c:lineChart>
      <c:catAx>
        <c:axId val="285041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5042944"/>
        <c:crosses val="autoZero"/>
        <c:auto val="1"/>
        <c:lblAlgn val="ctr"/>
        <c:lblOffset val="100"/>
        <c:tickLblSkip val="1"/>
        <c:tickMarkSkip val="1"/>
        <c:noMultiLvlLbl val="0"/>
      </c:catAx>
      <c:valAx>
        <c:axId val="2850429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5041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12.28</c:v>
                </c:pt>
                <c:pt idx="1">
                  <c:v>8.2200000000000006</c:v>
                </c:pt>
                <c:pt idx="2">
                  <c:v>6.09</c:v>
                </c:pt>
                <c:pt idx="3">
                  <c:v>6.6</c:v>
                </c:pt>
                <c:pt idx="4">
                  <c:v>7.27</c:v>
                </c:pt>
              </c:numCache>
            </c:numRef>
          </c:val>
          <c:extLst>
            <c:ext xmlns:c16="http://schemas.microsoft.com/office/drawing/2014/chart" uri="{C3380CC4-5D6E-409C-BE32-E72D297353CC}">
              <c16:uniqueId val="{00000000-5ECC-4147-AC65-88905597DE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33.72</c:v>
                </c:pt>
                <c:pt idx="1">
                  <c:v>37.43</c:v>
                </c:pt>
                <c:pt idx="2">
                  <c:v>34.909999999999997</c:v>
                </c:pt>
                <c:pt idx="3">
                  <c:v>34.03</c:v>
                </c:pt>
                <c:pt idx="4">
                  <c:v>33.94</c:v>
                </c:pt>
              </c:numCache>
            </c:numRef>
          </c:val>
          <c:extLst>
            <c:ext xmlns:c16="http://schemas.microsoft.com/office/drawing/2014/chart" uri="{C3380CC4-5D6E-409C-BE32-E72D297353CC}">
              <c16:uniqueId val="{00000001-5ECC-4147-AC65-88905597DEA0}"/>
            </c:ext>
          </c:extLst>
        </c:ser>
        <c:dLbls>
          <c:showLegendKey val="0"/>
          <c:showVal val="0"/>
          <c:showCatName val="0"/>
          <c:showSerName val="0"/>
          <c:showPercent val="0"/>
          <c:showBubbleSize val="0"/>
        </c:dLbls>
        <c:gapWidth val="250"/>
        <c:overlap val="100"/>
        <c:axId val="285040200"/>
        <c:axId val="28504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-1.17</c:v>
                </c:pt>
                <c:pt idx="1">
                  <c:v>0.6</c:v>
                </c:pt>
                <c:pt idx="2">
                  <c:v>-5.05</c:v>
                </c:pt>
                <c:pt idx="3">
                  <c:v>-0.92</c:v>
                </c:pt>
                <c:pt idx="4">
                  <c:v>0.71</c:v>
                </c:pt>
              </c:numCache>
            </c:numRef>
          </c:val>
          <c:smooth val="0"/>
          <c:extLst>
            <c:ext xmlns:c16="http://schemas.microsoft.com/office/drawing/2014/chart" uri="{C3380CC4-5D6E-409C-BE32-E72D297353CC}">
              <c16:uniqueId val="{00000002-5ECC-4147-AC65-88905597DEA0}"/>
            </c:ext>
          </c:extLst>
        </c:ser>
        <c:dLbls>
          <c:showLegendKey val="0"/>
          <c:showVal val="0"/>
          <c:showCatName val="0"/>
          <c:showSerName val="0"/>
          <c:showPercent val="0"/>
          <c:showBubbleSize val="0"/>
        </c:dLbls>
        <c:marker val="1"/>
        <c:smooth val="0"/>
        <c:axId val="285040200"/>
        <c:axId val="285046864"/>
      </c:lineChart>
      <c:catAx>
        <c:axId val="28504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5046864"/>
        <c:crosses val="autoZero"/>
        <c:auto val="1"/>
        <c:lblAlgn val="ctr"/>
        <c:lblOffset val="100"/>
        <c:tickLblSkip val="1"/>
        <c:tickMarkSkip val="1"/>
        <c:noMultiLvlLbl val="0"/>
      </c:catAx>
      <c:valAx>
        <c:axId val="28504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04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DD-4FA9-859C-FA0D3AF517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DD-4FA9-859C-FA0D3AF517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DD-4FA9-859C-FA0D3AF517F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9DD-4FA9-859C-FA0D3AF517F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0.11</c:v>
                </c:pt>
                <c:pt idx="8">
                  <c:v>#N/A</c:v>
                </c:pt>
                <c:pt idx="9">
                  <c:v>0.13</c:v>
                </c:pt>
              </c:numCache>
            </c:numRef>
          </c:val>
          <c:extLst>
            <c:ext xmlns:c16="http://schemas.microsoft.com/office/drawing/2014/chart" uri="{C3380CC4-5D6E-409C-BE32-E72D297353CC}">
              <c16:uniqueId val="{00000004-C9DD-4FA9-859C-FA0D3AF517F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1.17</c:v>
                </c:pt>
                <c:pt idx="2">
                  <c:v>#N/A</c:v>
                </c:pt>
                <c:pt idx="3">
                  <c:v>0.98</c:v>
                </c:pt>
                <c:pt idx="4">
                  <c:v>#N/A</c:v>
                </c:pt>
                <c:pt idx="5">
                  <c:v>1.38</c:v>
                </c:pt>
                <c:pt idx="6">
                  <c:v>#N/A</c:v>
                </c:pt>
                <c:pt idx="7">
                  <c:v>0</c:v>
                </c:pt>
                <c:pt idx="8">
                  <c:v>#N/A</c:v>
                </c:pt>
                <c:pt idx="9">
                  <c:v>1.79</c:v>
                </c:pt>
              </c:numCache>
            </c:numRef>
          </c:val>
          <c:extLst>
            <c:ext xmlns:c16="http://schemas.microsoft.com/office/drawing/2014/chart" uri="{C3380CC4-5D6E-409C-BE32-E72D297353CC}">
              <c16:uniqueId val="{00000005-C9DD-4FA9-859C-FA0D3AF517F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3.05</c:v>
                </c:pt>
                <c:pt idx="2">
                  <c:v>#N/A</c:v>
                </c:pt>
                <c:pt idx="3">
                  <c:v>2.11</c:v>
                </c:pt>
                <c:pt idx="4">
                  <c:v>#N/A</c:v>
                </c:pt>
                <c:pt idx="5">
                  <c:v>3.61</c:v>
                </c:pt>
                <c:pt idx="6">
                  <c:v>#N/A</c:v>
                </c:pt>
                <c:pt idx="7">
                  <c:v>5.26</c:v>
                </c:pt>
                <c:pt idx="8">
                  <c:v>#N/A</c:v>
                </c:pt>
                <c:pt idx="9">
                  <c:v>3.28</c:v>
                </c:pt>
              </c:numCache>
            </c:numRef>
          </c:val>
          <c:extLst>
            <c:ext xmlns:c16="http://schemas.microsoft.com/office/drawing/2014/chart" uri="{C3380CC4-5D6E-409C-BE32-E72D297353CC}">
              <c16:uniqueId val="{00000006-C9DD-4FA9-859C-FA0D3AF517F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1.44</c:v>
                </c:pt>
                <c:pt idx="2">
                  <c:v>#N/A</c:v>
                </c:pt>
                <c:pt idx="3">
                  <c:v>3.85</c:v>
                </c:pt>
                <c:pt idx="4">
                  <c:v>#N/A</c:v>
                </c:pt>
                <c:pt idx="5">
                  <c:v>4.24</c:v>
                </c:pt>
                <c:pt idx="6">
                  <c:v>#N/A</c:v>
                </c:pt>
                <c:pt idx="7">
                  <c:v>5.36</c:v>
                </c:pt>
                <c:pt idx="8">
                  <c:v>#N/A</c:v>
                </c:pt>
                <c:pt idx="9">
                  <c:v>5.17</c:v>
                </c:pt>
              </c:numCache>
            </c:numRef>
          </c:val>
          <c:extLst>
            <c:ext xmlns:c16="http://schemas.microsoft.com/office/drawing/2014/chart" uri="{C3380CC4-5D6E-409C-BE32-E72D297353CC}">
              <c16:uniqueId val="{00000007-C9DD-4FA9-859C-FA0D3AF517F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12.28</c:v>
                </c:pt>
                <c:pt idx="2">
                  <c:v>#N/A</c:v>
                </c:pt>
                <c:pt idx="3">
                  <c:v>8.2100000000000009</c:v>
                </c:pt>
                <c:pt idx="4">
                  <c:v>#N/A</c:v>
                </c:pt>
                <c:pt idx="5">
                  <c:v>6.08</c:v>
                </c:pt>
                <c:pt idx="6">
                  <c:v>#N/A</c:v>
                </c:pt>
                <c:pt idx="7">
                  <c:v>6.59</c:v>
                </c:pt>
                <c:pt idx="8">
                  <c:v>#N/A</c:v>
                </c:pt>
                <c:pt idx="9">
                  <c:v>7.27</c:v>
                </c:pt>
              </c:numCache>
            </c:numRef>
          </c:val>
          <c:extLst>
            <c:ext xmlns:c16="http://schemas.microsoft.com/office/drawing/2014/chart" uri="{C3380CC4-5D6E-409C-BE32-E72D297353CC}">
              <c16:uniqueId val="{00000008-C9DD-4FA9-859C-FA0D3AF517F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9.6199999999999992</c:v>
                </c:pt>
                <c:pt idx="2">
                  <c:v>#N/A</c:v>
                </c:pt>
                <c:pt idx="3">
                  <c:v>10.23</c:v>
                </c:pt>
                <c:pt idx="4">
                  <c:v>#N/A</c:v>
                </c:pt>
                <c:pt idx="5">
                  <c:v>11.48</c:v>
                </c:pt>
                <c:pt idx="6">
                  <c:v>#N/A</c:v>
                </c:pt>
                <c:pt idx="7">
                  <c:v>11.89</c:v>
                </c:pt>
                <c:pt idx="8">
                  <c:v>#N/A</c:v>
                </c:pt>
                <c:pt idx="9">
                  <c:v>11.72</c:v>
                </c:pt>
              </c:numCache>
            </c:numRef>
          </c:val>
          <c:extLst>
            <c:ext xmlns:c16="http://schemas.microsoft.com/office/drawing/2014/chart" uri="{C3380CC4-5D6E-409C-BE32-E72D297353CC}">
              <c16:uniqueId val="{00000009-C9DD-4FA9-859C-FA0D3AF517F3}"/>
            </c:ext>
          </c:extLst>
        </c:ser>
        <c:dLbls>
          <c:showLegendKey val="0"/>
          <c:showVal val="0"/>
          <c:showCatName val="0"/>
          <c:showSerName val="0"/>
          <c:showPercent val="0"/>
          <c:showBubbleSize val="0"/>
        </c:dLbls>
        <c:gapWidth val="150"/>
        <c:overlap val="100"/>
        <c:axId val="285040592"/>
        <c:axId val="285045688"/>
      </c:barChart>
      <c:catAx>
        <c:axId val="28504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045688"/>
        <c:crosses val="autoZero"/>
        <c:auto val="1"/>
        <c:lblAlgn val="ctr"/>
        <c:lblOffset val="100"/>
        <c:tickLblSkip val="1"/>
        <c:tickMarkSkip val="1"/>
        <c:noMultiLvlLbl val="0"/>
      </c:catAx>
      <c:valAx>
        <c:axId val="285045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04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731</c:v>
                </c:pt>
                <c:pt idx="5">
                  <c:v>692</c:v>
                </c:pt>
                <c:pt idx="8">
                  <c:v>695</c:v>
                </c:pt>
                <c:pt idx="11">
                  <c:v>649</c:v>
                </c:pt>
                <c:pt idx="14">
                  <c:v>628</c:v>
                </c:pt>
              </c:numCache>
            </c:numRef>
          </c:val>
          <c:extLst>
            <c:ext xmlns:c16="http://schemas.microsoft.com/office/drawing/2014/chart" uri="{C3380CC4-5D6E-409C-BE32-E72D297353CC}">
              <c16:uniqueId val="{00000000-173F-4CCB-BA63-3DAD54000E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3F-4CCB-BA63-3DAD54000E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73F-4CCB-BA63-3DAD54000E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147</c:v>
                </c:pt>
                <c:pt idx="3">
                  <c:v>119</c:v>
                </c:pt>
                <c:pt idx="6">
                  <c:v>89</c:v>
                </c:pt>
                <c:pt idx="9">
                  <c:v>28</c:v>
                </c:pt>
                <c:pt idx="12">
                  <c:v>11</c:v>
                </c:pt>
              </c:numCache>
            </c:numRef>
          </c:val>
          <c:extLst>
            <c:ext xmlns:c16="http://schemas.microsoft.com/office/drawing/2014/chart" uri="{C3380CC4-5D6E-409C-BE32-E72D297353CC}">
              <c16:uniqueId val="{00000003-173F-4CCB-BA63-3DAD54000E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272</c:v>
                </c:pt>
                <c:pt idx="3">
                  <c:v>284</c:v>
                </c:pt>
                <c:pt idx="6">
                  <c:v>285</c:v>
                </c:pt>
                <c:pt idx="9">
                  <c:v>188</c:v>
                </c:pt>
                <c:pt idx="12">
                  <c:v>179</c:v>
                </c:pt>
              </c:numCache>
            </c:numRef>
          </c:val>
          <c:extLst>
            <c:ext xmlns:c16="http://schemas.microsoft.com/office/drawing/2014/chart" uri="{C3380CC4-5D6E-409C-BE32-E72D297353CC}">
              <c16:uniqueId val="{00000004-173F-4CCB-BA63-3DAD54000E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3F-4CCB-BA63-3DAD54000E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3F-4CCB-BA63-3DAD54000E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537</c:v>
                </c:pt>
                <c:pt idx="3">
                  <c:v>472</c:v>
                </c:pt>
                <c:pt idx="6">
                  <c:v>504</c:v>
                </c:pt>
                <c:pt idx="9">
                  <c:v>528</c:v>
                </c:pt>
                <c:pt idx="12">
                  <c:v>550</c:v>
                </c:pt>
              </c:numCache>
            </c:numRef>
          </c:val>
          <c:extLst>
            <c:ext xmlns:c16="http://schemas.microsoft.com/office/drawing/2014/chart" uri="{C3380CC4-5D6E-409C-BE32-E72D297353CC}">
              <c16:uniqueId val="{00000007-173F-4CCB-BA63-3DAD54000E56}"/>
            </c:ext>
          </c:extLst>
        </c:ser>
        <c:dLbls>
          <c:showLegendKey val="0"/>
          <c:showVal val="0"/>
          <c:showCatName val="0"/>
          <c:showSerName val="0"/>
          <c:showPercent val="0"/>
          <c:showBubbleSize val="0"/>
        </c:dLbls>
        <c:gapWidth val="100"/>
        <c:overlap val="100"/>
        <c:axId val="285047256"/>
        <c:axId val="285040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225</c:v>
                </c:pt>
                <c:pt idx="2">
                  <c:v>#N/A</c:v>
                </c:pt>
                <c:pt idx="3">
                  <c:v>#N/A</c:v>
                </c:pt>
                <c:pt idx="4">
                  <c:v>183</c:v>
                </c:pt>
                <c:pt idx="5">
                  <c:v>#N/A</c:v>
                </c:pt>
                <c:pt idx="6">
                  <c:v>#N/A</c:v>
                </c:pt>
                <c:pt idx="7">
                  <c:v>183</c:v>
                </c:pt>
                <c:pt idx="8">
                  <c:v>#N/A</c:v>
                </c:pt>
                <c:pt idx="9">
                  <c:v>#N/A</c:v>
                </c:pt>
                <c:pt idx="10">
                  <c:v>95</c:v>
                </c:pt>
                <c:pt idx="11">
                  <c:v>#N/A</c:v>
                </c:pt>
                <c:pt idx="12">
                  <c:v>#N/A</c:v>
                </c:pt>
                <c:pt idx="13">
                  <c:v>112</c:v>
                </c:pt>
                <c:pt idx="14">
                  <c:v>#N/A</c:v>
                </c:pt>
              </c:numCache>
            </c:numRef>
          </c:val>
          <c:smooth val="0"/>
          <c:extLst>
            <c:ext xmlns:c16="http://schemas.microsoft.com/office/drawing/2014/chart" uri="{C3380CC4-5D6E-409C-BE32-E72D297353CC}">
              <c16:uniqueId val="{00000008-173F-4CCB-BA63-3DAD54000E56}"/>
            </c:ext>
          </c:extLst>
        </c:ser>
        <c:dLbls>
          <c:showLegendKey val="0"/>
          <c:showVal val="0"/>
          <c:showCatName val="0"/>
          <c:showSerName val="0"/>
          <c:showPercent val="0"/>
          <c:showBubbleSize val="0"/>
        </c:dLbls>
        <c:marker val="1"/>
        <c:smooth val="0"/>
        <c:axId val="285047256"/>
        <c:axId val="285040984"/>
      </c:lineChart>
      <c:catAx>
        <c:axId val="28504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040984"/>
        <c:crosses val="autoZero"/>
        <c:auto val="1"/>
        <c:lblAlgn val="ctr"/>
        <c:lblOffset val="100"/>
        <c:tickLblSkip val="1"/>
        <c:tickMarkSkip val="1"/>
        <c:noMultiLvlLbl val="0"/>
      </c:catAx>
      <c:valAx>
        <c:axId val="28504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047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7627</c:v>
                </c:pt>
                <c:pt idx="5">
                  <c:v>7441</c:v>
                </c:pt>
                <c:pt idx="8">
                  <c:v>7182</c:v>
                </c:pt>
                <c:pt idx="11">
                  <c:v>7238</c:v>
                </c:pt>
                <c:pt idx="14">
                  <c:v>7532</c:v>
                </c:pt>
              </c:numCache>
            </c:numRef>
          </c:val>
          <c:extLst>
            <c:ext xmlns:c16="http://schemas.microsoft.com/office/drawing/2014/chart" uri="{C3380CC4-5D6E-409C-BE32-E72D297353CC}">
              <c16:uniqueId val="{00000000-2FAC-4183-822B-B0D42688E4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c:v>
                </c:pt>
                <c:pt idx="5">
                  <c:v>23</c:v>
                </c:pt>
                <c:pt idx="8">
                  <c:v>21</c:v>
                </c:pt>
                <c:pt idx="11">
                  <c:v>18</c:v>
                </c:pt>
                <c:pt idx="14">
                  <c:v>16</c:v>
                </c:pt>
              </c:numCache>
            </c:numRef>
          </c:val>
          <c:extLst>
            <c:ext xmlns:c16="http://schemas.microsoft.com/office/drawing/2014/chart" uri="{C3380CC4-5D6E-409C-BE32-E72D297353CC}">
              <c16:uniqueId val="{00000001-2FAC-4183-822B-B0D42688E4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4310</c:v>
                </c:pt>
                <c:pt idx="5">
                  <c:v>4476</c:v>
                </c:pt>
                <c:pt idx="8">
                  <c:v>4237</c:v>
                </c:pt>
                <c:pt idx="11">
                  <c:v>4333</c:v>
                </c:pt>
                <c:pt idx="14">
                  <c:v>4785</c:v>
                </c:pt>
              </c:numCache>
            </c:numRef>
          </c:val>
          <c:extLst>
            <c:ext xmlns:c16="http://schemas.microsoft.com/office/drawing/2014/chart" uri="{C3380CC4-5D6E-409C-BE32-E72D297353CC}">
              <c16:uniqueId val="{00000002-2FAC-4183-822B-B0D42688E4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AC-4183-822B-B0D42688E4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AC-4183-822B-B0D42688E4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AC-4183-822B-B0D42688E4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AC-4183-822B-B0D42688E4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483</c:v>
                </c:pt>
                <c:pt idx="3">
                  <c:v>338</c:v>
                </c:pt>
                <c:pt idx="6">
                  <c:v>251</c:v>
                </c:pt>
                <c:pt idx="9">
                  <c:v>184</c:v>
                </c:pt>
                <c:pt idx="12">
                  <c:v>739</c:v>
                </c:pt>
              </c:numCache>
            </c:numRef>
          </c:val>
          <c:extLst>
            <c:ext xmlns:c16="http://schemas.microsoft.com/office/drawing/2014/chart" uri="{C3380CC4-5D6E-409C-BE32-E72D297353CC}">
              <c16:uniqueId val="{00000007-2FAC-4183-822B-B0D42688E4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2685</c:v>
                </c:pt>
                <c:pt idx="3">
                  <c:v>2522</c:v>
                </c:pt>
                <c:pt idx="6">
                  <c:v>2452</c:v>
                </c:pt>
                <c:pt idx="9">
                  <c:v>2402</c:v>
                </c:pt>
                <c:pt idx="12">
                  <c:v>2139</c:v>
                </c:pt>
              </c:numCache>
            </c:numRef>
          </c:val>
          <c:extLst>
            <c:ext xmlns:c16="http://schemas.microsoft.com/office/drawing/2014/chart" uri="{C3380CC4-5D6E-409C-BE32-E72D297353CC}">
              <c16:uniqueId val="{00000008-2FAC-4183-822B-B0D42688E4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AC-4183-822B-B0D42688E4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5492</c:v>
                </c:pt>
                <c:pt idx="3">
                  <c:v>5486</c:v>
                </c:pt>
                <c:pt idx="6">
                  <c:v>5437</c:v>
                </c:pt>
                <c:pt idx="9">
                  <c:v>5568</c:v>
                </c:pt>
                <c:pt idx="12">
                  <c:v>5689</c:v>
                </c:pt>
              </c:numCache>
            </c:numRef>
          </c:val>
          <c:extLst>
            <c:ext xmlns:c16="http://schemas.microsoft.com/office/drawing/2014/chart" uri="{C3380CC4-5D6E-409C-BE32-E72D297353CC}">
              <c16:uniqueId val="{0000000A-2FAC-4183-822B-B0D42688E418}"/>
            </c:ext>
          </c:extLst>
        </c:ser>
        <c:dLbls>
          <c:showLegendKey val="0"/>
          <c:showVal val="0"/>
          <c:showCatName val="0"/>
          <c:showSerName val="0"/>
          <c:showPercent val="0"/>
          <c:showBubbleSize val="0"/>
        </c:dLbls>
        <c:gapWidth val="100"/>
        <c:overlap val="100"/>
        <c:axId val="285044904"/>
        <c:axId val="28504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AC-4183-822B-B0D42688E418}"/>
            </c:ext>
          </c:extLst>
        </c:ser>
        <c:dLbls>
          <c:showLegendKey val="0"/>
          <c:showVal val="0"/>
          <c:showCatName val="0"/>
          <c:showSerName val="0"/>
          <c:showPercent val="0"/>
          <c:showBubbleSize val="0"/>
        </c:dLbls>
        <c:marker val="1"/>
        <c:smooth val="0"/>
        <c:axId val="285044904"/>
        <c:axId val="285045296"/>
      </c:lineChart>
      <c:catAx>
        <c:axId val="28504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5045296"/>
        <c:crosses val="autoZero"/>
        <c:auto val="1"/>
        <c:lblAlgn val="ctr"/>
        <c:lblOffset val="100"/>
        <c:tickLblSkip val="1"/>
        <c:tickMarkSkip val="1"/>
        <c:noMultiLvlLbl val="0"/>
      </c:catAx>
      <c:valAx>
        <c:axId val="28504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04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1974</c:v>
                </c:pt>
                <c:pt idx="1">
                  <c:v>1899</c:v>
                </c:pt>
                <c:pt idx="2">
                  <c:v>1900</c:v>
                </c:pt>
              </c:numCache>
            </c:numRef>
          </c:val>
          <c:extLst>
            <c:ext xmlns:c16="http://schemas.microsoft.com/office/drawing/2014/chart" uri="{C3380CC4-5D6E-409C-BE32-E72D297353CC}">
              <c16:uniqueId val="{00000000-E864-4381-8778-90831BB804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148</c:v>
                </c:pt>
                <c:pt idx="1">
                  <c:v>148</c:v>
                </c:pt>
                <c:pt idx="2">
                  <c:v>148</c:v>
                </c:pt>
              </c:numCache>
            </c:numRef>
          </c:val>
          <c:extLst>
            <c:ext xmlns:c16="http://schemas.microsoft.com/office/drawing/2014/chart" uri="{C3380CC4-5D6E-409C-BE32-E72D297353CC}">
              <c16:uniqueId val="{00000001-E864-4381-8778-90831BB804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1577</c:v>
                </c:pt>
                <c:pt idx="1">
                  <c:v>1749</c:v>
                </c:pt>
                <c:pt idx="2">
                  <c:v>2050</c:v>
                </c:pt>
              </c:numCache>
            </c:numRef>
          </c:val>
          <c:extLst>
            <c:ext xmlns:c16="http://schemas.microsoft.com/office/drawing/2014/chart" uri="{C3380CC4-5D6E-409C-BE32-E72D297353CC}">
              <c16:uniqueId val="{00000002-E864-4381-8778-90831BB8049C}"/>
            </c:ext>
          </c:extLst>
        </c:ser>
        <c:dLbls>
          <c:showLegendKey val="0"/>
          <c:showVal val="0"/>
          <c:showCatName val="0"/>
          <c:showSerName val="0"/>
          <c:showPercent val="0"/>
          <c:showBubbleSize val="0"/>
        </c:dLbls>
        <c:gapWidth val="120"/>
        <c:overlap val="100"/>
        <c:axId val="307202760"/>
        <c:axId val="307202368"/>
      </c:barChart>
      <c:catAx>
        <c:axId val="30720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7202368"/>
        <c:crosses val="autoZero"/>
        <c:auto val="1"/>
        <c:lblAlgn val="ctr"/>
        <c:lblOffset val="100"/>
        <c:tickLblSkip val="1"/>
        <c:tickMarkSkip val="1"/>
        <c:noMultiLvlLbl val="0"/>
      </c:catAx>
      <c:valAx>
        <c:axId val="307202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7202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{CFE14795-0D1F-4317-8247-50C3844CED3C}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ACB-4D7E-A194-111BB1DA3D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{DA85614A-2ED9-4164-BE10-56923B46B859}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CB-4D7E-A194-111BB1DA3D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{CAB8A61B-968F-45CF-99B6-AEC9AF669F6A}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CB-4D7E-A194-111BB1DA3D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{972654D2-9EE5-4095-A837-EE36CABB0260}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CB-4D7E-A194-111BB1DA3D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{BBCAB752-2505-443E-BB98-0AF659D8A195}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CB-4D7E-A194-111BB1DA3D5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{4E57F902-8AF7-412F-86AA-851AFBEEF972}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ACB-4D7E-A194-111BB1DA3D5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{AF230049-5850-4139-B29F-DAA266D0F46F}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ACB-4D7E-A194-111BB1DA3D5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{625B9989-02CC-4461-B1E9-4EC17CFF60C4}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ACB-4D7E-A194-111BB1DA3D5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{21D79337-F419-427F-AA2F-C3CE198FF8D4}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ACB-4D7E-A194-111BB1DA3D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61.8</c:v>
                </c:pt>
                <c:pt idx="16">
                  <c:v>62.9</c:v>
                </c:pt>
                <c:pt idx="24">
                  <c:v>64.599999999999994</c:v>
                </c:pt>
                <c:pt idx="32">
                  <c:v>66.599999999999994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ACB-4D7E-A194-111BB1DA3D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{9D631830-6C67-4376-937F-AA04634560E5}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ACB-4D7E-A194-111BB1DA3D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{79226E85-521A-4213-AB21-543C0DB9A043}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CB-4D7E-A194-111BB1DA3D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{AF862313-4443-466F-A3CE-D3280FE181C3}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CB-4D7E-A194-111BB1DA3D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{76890A5E-C9DE-453C-9F95-A58FA08D87DE}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CB-4D7E-A194-111BB1DA3D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{C9E16D85-28F5-4828-B4E4-E24D9D007F10}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CB-4D7E-A194-111BB1DA3D5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{6FDE0F98-ABCE-4452-A28A-48DB61D5717B}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ACB-4D7E-A194-111BB1DA3D5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{99D0AADE-BC76-4AE6-AE9A-E1083D56A1D6}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ACB-4D7E-A194-111BB1DA3D5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{9CBBA0BE-E0BF-4AF8-8C55-2FA81068B9CC}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ACB-4D7E-A194-111BB1DA3D5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{3F107071-B875-429A-9CBE-83792776E8DF}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ACB-4D7E-A194-111BB1DA3D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6ACB-4D7E-A194-111BB1DA3D51}"/>
            </c:ext>
          </c:extLst>
        </c:ser>
        <c:dLbls>
          <c:showLegendKey val="0"/>
          <c:showVal val="1"/>
          <c:showCatName val="0"/>
          <c:showSerName val="0"/>
          <c:showPercent val="0"/>
          <c:showBubbleSize val="0"/>
        </c:dLbls>
        <c:axId val="307205112"/>
        <c:axId val="307199624"/>
      </c:scatterChart>
      <c:valAx>
        <c:axId val="307205112"/>
        <c:scaling>
          <c:orientation val="minMax"/>
          <c:max val="59.6"/>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199624"/>
        <c:crosses val="autoZero"/>
        <c:crossBetween val="midCat"/>
      </c:valAx>
      <c:valAx>
        <c:axId val="307199624"/>
        <c:scaling>
          <c:orientation val="minMax"/>
          <c:max val="21.700000000000003"/>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205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{1B044C34-6589-437B-970A-46E25A2C19CB}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933-4876-A922-3CF5901F90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{B2240BE7-49A8-4EA7-AB10-9F687C2D9EFD}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33-4876-A922-3CF5901F90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{686B2E45-15F7-4AD1-B802-6D95B8E41F97}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33-4876-A922-3CF5901F90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{691FAFD4-DAFE-41D7-8396-7448900CB4EC}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33-4876-A922-3CF5901F90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{10D8D6B7-BBF2-458D-A215-A893404F9E83}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33-4876-A922-3CF5901F909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{8F320DD6-23B9-419D-94D5-49279DED3881}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933-4876-A922-3CF5901F909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{9C0278A9-125F-4968-8EE0-87C1FB798A2B}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933-4876-A922-3CF5901F909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{0DD27938-FE2B-49F7-97BE-5471158E04B5}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933-4876-A922-3CF5901F909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{518E83A6-F51F-4162-8403-85BC2D581509}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933-4876-A922-3CF5901F90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4.5999999999999996</c:v>
                </c:pt>
                <c:pt idx="16">
                  <c:v>3.9</c:v>
                </c:pt>
                <c:pt idx="24">
                  <c:v>3</c:v>
                </c:pt>
                <c:pt idx="32">
                  <c:v>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933-4876-A922-3CF5901F90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{CF7E972E-5364-4AED-9CDF-4BF81E0535F7}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933-4876-A922-3CF5901F90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{18865CF4-0886-4096-B2C9-76905E07335A}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33-4876-A922-3CF5901F90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{C2970C1F-EFD8-45AC-98EC-DCBCF44B66F2}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33-4876-A922-3CF5901F90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{C8CDC412-4940-4EAB-9920-2E624E713B3B}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33-4876-A922-3CF5901F90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{505C57E2-7C97-43E7-B771-2B7F4505BBC3}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33-4876-A922-3CF5901F909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{77DB5299-CF45-470C-9EE7-63C9217E4E44}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933-4876-A922-3CF5901F909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{517020B6-C5C9-45DF-ABD6-5C68D1B95BC4}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933-4876-A922-3CF5901F909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{3060F23B-A365-43B4-977A-6DF6EACB6ED3}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933-4876-A922-3CF5901F909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{62C3EF93-335E-4526-9522-DC06DE2BFD5F}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933-4876-A922-3CF5901F90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C933-4876-A922-3CF5901F909D}"/>
            </c:ext>
          </c:extLst>
        </c:ser>
        <c:dLbls>
          <c:showLegendKey val="0"/>
          <c:showVal val="1"/>
          <c:showCatName val="0"/>
          <c:showSerName val="0"/>
          <c:showPercent val="0"/>
          <c:showBubbleSize val="0"/>
        </c:dLbls>
        <c:axId val="307201192"/>
        <c:axId val="307204720"/>
      </c:scatterChart>
      <c:valAx>
        <c:axId val="307201192"/>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204720"/>
        <c:crosses val="autoZero"/>
        <c:crossBetween val="midCat"/>
      </c:valAx>
      <c:valAx>
        <c:axId val="307204720"/>
        <c:scaling>
          <c:orientation val="minMax"/>
          <c:max val="21.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201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元利償還金について、近年、臨時財政対策債の借入額が増加傾向にあり、その影響を受けて、前年度より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百万円減少しており、全体として実質公債費比率の分子の額は、前年度より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公共施設の老朽化が進んでいるため、施設改修のため起債をする必要があり、今後は値の増加が見込まれるが、的確な事業の選択により、起債に大きく依存することのない財政運営に努める。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将来負担額では、起債の増加により一般会計等に係る地方債の現在高が、前年度より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百万円増加している。公営企業債等繰入見込額は、下水道事業の元利償還金の減少により、前年度より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また、充当可能財源等については、充当可能基金が前年度より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百万円増加し、全体として将来負担比率の分子の額は、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今後も将来世代への負担を抑えるよう適切な事業の選択を行い、財政の健全化に努める。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三重県東員町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今年度は財政調整基金の取り崩しがなく</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百万円増加、特定目的基金においては、老朽化した教育施設等の長寿命化等の施設改修に備えて積立てたことによる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百万円増加で、基金全体としては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した教育施設の長寿命化等の施設改修に備えて、短期的には教育施設整備基金に積み立てる予定ではあるが、義務的経費の増加や、老朽化した施設の改修工事が予定されている事から、基金全体としては中期的には減少傾向とな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教育施設整備基金：教育施設の整備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公共施設整備基金：公共施設の計画的な整備の推進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ふれあい基金：在宅福祉等の普及向上事業、ボランティア活動の支援事業及び健康生きがいづくりの推進事業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下水道整備基金：下水道の整備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東員町公共交通整備運営基金：公共交通の整備及び運営事業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教育施設整備基金：老朽化した教育施設の長寿命化等の施設改修に備えて、積立てたことによる増加。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公共施設整備基金：老朽化した公共施設の長寿命化等の施設改修に備えて、積立てたことによる増加。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教育施設整備基金：老朽化した教育施設の長寿命化等の施設改修に備えて、計画的に積立てを行う。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ふれあい基金：基金の積立て及び取崩しの予定はないが、当該基金は果実運用型であるため、効率的な基金運用を行う。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利子の積立による微増。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財政調整基金の残高は、災害時に備え標準財政規模の２０％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約１１億円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を確保することとしている。義務的経費の増加等により、中期的には減少していく見込みであるが、標準財政規模の２０％を維持するように努める。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経済事情の急激な変動等により著しく財源が不足する場合において町債の償還の財源に充てるときに備え、適切に残高を確保する。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25,696
25,093
22.68
8,047,116
7,639,101
406,977
5,596,866
5,689,150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有形固定資産減価償却率については、類似団体平均を上回る水準となっています。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年代にかけて、人口の増加や行政需要の拡大等を背景に、多くの公共施設等の建設・整備が行われており、これら施設の老朽化が進んでいることが要因と考えられます。</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3" name="直線コネクタ 72"/>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4"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5" name="直線コネクタ 74"/>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6"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7" name="直線コネクタ 76"/>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8"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9" name="フローチャート: 判断 78"/>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80" name="フローチャート: 判断 79"/>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1" name="フローチャート: 判断 80"/>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2" name="フローチャート: 判断 81"/>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88" name="楕円 87"/>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9" name="有形固定資産減価償却率該当値テキスト"/>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90" name="楕円 89"/>
        <xdr:cNvSpPr/>
      </xdr:nvSpPr>
      <xdr:spPr>
        <a:xfrm>
          <a:off x="4000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123402</xdr:rowOff>
    </xdr:to>
    <xdr:cxnSp macro="">
      <xdr:nvCxnSpPr>
        <xdr:cNvPr id="91" name="直線コネクタ 90"/>
        <xdr:cNvCxnSpPr/>
      </xdr:nvCxnSpPr>
      <xdr:spPr>
        <a:xfrm flipV="1">
          <a:off x="4051300" y="5795010"/>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133773</xdr:rowOff>
    </xdr:from>
    <xdr:to>
      <xdr:col>15</xdr:col>
      <xdr:colOff>187325</xdr:colOff>
      <xdr:row>30</xdr:row>
      <xdr:rowOff>63923</xdr:rowOff>
    </xdr:to>
    <xdr:sp macro="" textlink="">
      <xdr:nvSpPr>
        <xdr:cNvPr id="92" name="楕円 91"/>
        <xdr:cNvSpPr/>
      </xdr:nvSpPr>
      <xdr:spPr>
        <a:xfrm>
          <a:off x="3238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30</xdr:row>
      <xdr:rowOff>13123</xdr:rowOff>
    </xdr:to>
    <xdr:cxnSp macro="">
      <xdr:nvCxnSpPr>
        <xdr:cNvPr id="93" name="直線コネクタ 92"/>
        <xdr:cNvCxnSpPr/>
      </xdr:nvCxnSpPr>
      <xdr:spPr>
        <a:xfrm flipV="1">
          <a:off x="3289300" y="586697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94" name="楕円 93"/>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13123</xdr:rowOff>
    </xdr:from>
    <xdr:to>
      <xdr:col>15</xdr:col>
      <xdr:colOff>136525</xdr:colOff>
      <xdr:row>30</xdr:row>
      <xdr:rowOff>52705</xdr:rowOff>
    </xdr:to>
    <xdr:cxnSp macro="">
      <xdr:nvCxnSpPr>
        <xdr:cNvPr id="95" name="直線コネクタ 94"/>
        <xdr:cNvCxnSpPr/>
      </xdr:nvCxnSpPr>
      <xdr:spPr>
        <a:xfrm flipV="1">
          <a:off x="2527300" y="592814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96"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97" name="n_2ave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8" name="n_3ave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99" name="n_1mainValue有形固定資産減価償却率"/>
        <xdr:cNvSpPr txBox="1"/>
      </xdr:nvSpPr>
      <xdr:spPr>
        <a:xfrm>
          <a:off x="38360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80450</xdr:rowOff>
    </xdr:from>
    <xdr:ext cx="405111" cy="259045"/>
    <xdr:sp macro="" textlink="">
      <xdr:nvSpPr>
        <xdr:cNvPr id="100" name="n_2mainValue有形固定資産減価償却率"/>
        <xdr:cNvSpPr txBox="1"/>
      </xdr:nvSpPr>
      <xdr:spPr>
        <a:xfrm>
          <a:off x="3086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101" name="n_3mainValue有形固定資産減価償却率"/>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債務償還比率については、類似団体平均を大きく下回る水準となっています。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世代への負担を抑えるような適切な事業の選択と、起債に大きく依存することのない財政運営を行ってきたことが要因と考えられます。しかし、公共施設等の多くが老朽化してきており、計画的な改修を図る必要があるため、今後はこれら更新に係る経費の財源として起債の発行が増加していくものと考えます。</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32" name="直線コネクタ 131"/>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3"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4" name="直線コネクタ 13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5"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6" name="直線コネクタ 135"/>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7"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8" name="フローチャート: 判断 137"/>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9" name="フローチャート: 判断 138"/>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106535</xdr:rowOff>
    </xdr:from>
    <xdr:to>
      <xdr:col>76</xdr:col>
      <xdr:colOff>73025</xdr:colOff>
      <xdr:row>33</xdr:row>
      <xdr:rowOff>36685</xdr:rowOff>
    </xdr:to>
    <xdr:sp macro="" textlink="">
      <xdr:nvSpPr>
        <xdr:cNvPr id="145" name="楕円 144"/>
        <xdr:cNvSpPr/>
      </xdr:nvSpPr>
      <xdr:spPr>
        <a:xfrm>
          <a:off x="14744700" y="63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84962</xdr:rowOff>
    </xdr:from>
    <xdr:ext cx="469744" cy="259045"/>
    <xdr:sp macro="" textlink="">
      <xdr:nvSpPr>
        <xdr:cNvPr id="146" name="債務償還比率該当値テキスト"/>
        <xdr:cNvSpPr txBox="1"/>
      </xdr:nvSpPr>
      <xdr:spPr>
        <a:xfrm>
          <a:off x="14846300" y="634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83711</xdr:rowOff>
    </xdr:from>
    <xdr:to>
      <xdr:col>72</xdr:col>
      <xdr:colOff>123825</xdr:colOff>
      <xdr:row>33</xdr:row>
      <xdr:rowOff>13861</xdr:rowOff>
    </xdr:to>
    <xdr:sp macro="" textlink="">
      <xdr:nvSpPr>
        <xdr:cNvPr id="147" name="楕円 146"/>
        <xdr:cNvSpPr/>
      </xdr:nvSpPr>
      <xdr:spPr>
        <a:xfrm>
          <a:off x="14033500" y="63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134511</xdr:rowOff>
    </xdr:from>
    <xdr:to>
      <xdr:col>76</xdr:col>
      <xdr:colOff>22225</xdr:colOff>
      <xdr:row>32</xdr:row>
      <xdr:rowOff>157335</xdr:rowOff>
    </xdr:to>
    <xdr:cxnSp macro="">
      <xdr:nvCxnSpPr>
        <xdr:cNvPr id="148" name="直線コネクタ 147"/>
        <xdr:cNvCxnSpPr/>
      </xdr:nvCxnSpPr>
      <xdr:spPr>
        <a:xfrm>
          <a:off x="14084300" y="6392436"/>
          <a:ext cx="711200" cy="2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9"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4988</xdr:rowOff>
    </xdr:from>
    <xdr:ext cx="469744" cy="259045"/>
    <xdr:sp macro="" textlink="">
      <xdr:nvSpPr>
        <xdr:cNvPr id="150" name="n_1mainValue債務償還比率"/>
        <xdr:cNvSpPr txBox="1"/>
      </xdr:nvSpPr>
      <xdr:spPr>
        <a:xfrm>
          <a:off x="13836727" y="643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25,696
25,093
22.68
8,047,116
7,639,101
406,977
5,596,866
5,689,150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1" name="楕円 70"/>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2" name="【道路】&#10;有形固定資産減価償却率該当値テキスト"/>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99695</xdr:rowOff>
    </xdr:from>
    <xdr:to>
      <xdr:col>20</xdr:col>
      <xdr:colOff>38100</xdr:colOff>
      <xdr:row>39</xdr:row>
      <xdr:rowOff>29845</xdr:rowOff>
    </xdr:to>
    <xdr:sp macro="" textlink="">
      <xdr:nvSpPr>
        <xdr:cNvPr id="73" name="楕円 72"/>
        <xdr:cNvSpPr/>
      </xdr:nvSpPr>
      <xdr:spPr>
        <a:xfrm>
          <a:off x="3746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150495</xdr:rowOff>
    </xdr:to>
    <xdr:cxnSp macro="">
      <xdr:nvCxnSpPr>
        <xdr:cNvPr id="74" name="直線コネクタ 73"/>
        <xdr:cNvCxnSpPr/>
      </xdr:nvCxnSpPr>
      <xdr:spPr>
        <a:xfrm flipV="1">
          <a:off x="3797300" y="6627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5" name="楕円 74"/>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150495</xdr:rowOff>
    </xdr:from>
    <xdr:to>
      <xdr:col>19</xdr:col>
      <xdr:colOff>177800</xdr:colOff>
      <xdr:row>39</xdr:row>
      <xdr:rowOff>19050</xdr:rowOff>
    </xdr:to>
    <xdr:cxnSp macro="">
      <xdr:nvCxnSpPr>
        <xdr:cNvPr id="76" name="直線コネクタ 75"/>
        <xdr:cNvCxnSpPr/>
      </xdr:nvCxnSpPr>
      <xdr:spPr>
        <a:xfrm flipV="1">
          <a:off x="2908300" y="6665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158750</xdr:rowOff>
    </xdr:from>
    <xdr:to>
      <xdr:col>10</xdr:col>
      <xdr:colOff>165100</xdr:colOff>
      <xdr:row>39</xdr:row>
      <xdr:rowOff>88900</xdr:rowOff>
    </xdr:to>
    <xdr:sp macro="" textlink="">
      <xdr:nvSpPr>
        <xdr:cNvPr id="77" name="楕円 76"/>
        <xdr:cNvSpPr/>
      </xdr:nvSpPr>
      <xdr:spPr>
        <a:xfrm>
          <a:off x="196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38100</xdr:rowOff>
    </xdr:to>
    <xdr:cxnSp macro="">
      <xdr:nvCxnSpPr>
        <xdr:cNvPr id="78" name="直線コネクタ 77"/>
        <xdr:cNvCxnSpPr/>
      </xdr:nvCxnSpPr>
      <xdr:spPr>
        <a:xfrm flipV="1">
          <a:off x="2019300" y="670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20972</xdr:rowOff>
    </xdr:from>
    <xdr:ext cx="405111" cy="259045"/>
    <xdr:sp macro="" textlink="">
      <xdr:nvSpPr>
        <xdr:cNvPr id="82" name="n_1mainValue【道路】&#10;有形固定資産減価償却率"/>
        <xdr:cNvSpPr txBox="1"/>
      </xdr:nvSpPr>
      <xdr:spPr>
        <a:xfrm>
          <a:off x="3582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3" name="n_2mainValue【道路】&#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80027</xdr:rowOff>
    </xdr:from>
    <xdr:ext cx="405111" cy="259045"/>
    <xdr:sp macro="" textlink="">
      <xdr:nvSpPr>
        <xdr:cNvPr id="84" name="n_3mainValue【道路】&#10;有形固定資産減価償却率"/>
        <xdr:cNvSpPr txBox="1"/>
      </xdr:nvSpPr>
      <xdr:spPr>
        <a:xfrm>
          <a:off x="1816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18491</xdr:rowOff>
    </xdr:from>
    <xdr:to>
      <xdr:col>55</xdr:col>
      <xdr:colOff>50800</xdr:colOff>
      <xdr:row>41</xdr:row>
      <xdr:rowOff>120091</xdr:rowOff>
    </xdr:to>
    <xdr:sp macro="" textlink="">
      <xdr:nvSpPr>
        <xdr:cNvPr id="123" name="楕円 122"/>
        <xdr:cNvSpPr/>
      </xdr:nvSpPr>
      <xdr:spPr>
        <a:xfrm>
          <a:off x="10426700" y="704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104868</xdr:rowOff>
    </xdr:from>
    <xdr:ext cx="534377" cy="259045"/>
    <xdr:sp macro="" textlink="">
      <xdr:nvSpPr>
        <xdr:cNvPr id="124" name="【道路】&#10;一人当たり延長該当値テキスト"/>
        <xdr:cNvSpPr txBox="1"/>
      </xdr:nvSpPr>
      <xdr:spPr>
        <a:xfrm>
          <a:off x="10515600" y="696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18199</xdr:rowOff>
    </xdr:from>
    <xdr:to>
      <xdr:col>50</xdr:col>
      <xdr:colOff>165100</xdr:colOff>
      <xdr:row>41</xdr:row>
      <xdr:rowOff>119799</xdr:rowOff>
    </xdr:to>
    <xdr:sp macro="" textlink="">
      <xdr:nvSpPr>
        <xdr:cNvPr id="125" name="楕円 124"/>
        <xdr:cNvSpPr/>
      </xdr:nvSpPr>
      <xdr:spPr>
        <a:xfrm>
          <a:off x="9588500" y="70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68999</xdr:rowOff>
    </xdr:from>
    <xdr:to>
      <xdr:col>55</xdr:col>
      <xdr:colOff>0</xdr:colOff>
      <xdr:row>41</xdr:row>
      <xdr:rowOff>69291</xdr:rowOff>
    </xdr:to>
    <xdr:cxnSp macro="">
      <xdr:nvCxnSpPr>
        <xdr:cNvPr id="126" name="直線コネクタ 125"/>
        <xdr:cNvCxnSpPr/>
      </xdr:nvCxnSpPr>
      <xdr:spPr>
        <a:xfrm>
          <a:off x="9639300" y="7098449"/>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17856</xdr:rowOff>
    </xdr:from>
    <xdr:to>
      <xdr:col>46</xdr:col>
      <xdr:colOff>38100</xdr:colOff>
      <xdr:row>41</xdr:row>
      <xdr:rowOff>119456</xdr:rowOff>
    </xdr:to>
    <xdr:sp macro="" textlink="">
      <xdr:nvSpPr>
        <xdr:cNvPr id="127" name="楕円 126"/>
        <xdr:cNvSpPr/>
      </xdr:nvSpPr>
      <xdr:spPr>
        <a:xfrm>
          <a:off x="8699500" y="70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68656</xdr:rowOff>
    </xdr:from>
    <xdr:to>
      <xdr:col>50</xdr:col>
      <xdr:colOff>114300</xdr:colOff>
      <xdr:row>41</xdr:row>
      <xdr:rowOff>68999</xdr:rowOff>
    </xdr:to>
    <xdr:cxnSp macro="">
      <xdr:nvCxnSpPr>
        <xdr:cNvPr id="128" name="直線コネクタ 127"/>
        <xdr:cNvCxnSpPr/>
      </xdr:nvCxnSpPr>
      <xdr:spPr>
        <a:xfrm>
          <a:off x="8750300" y="709810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17552</xdr:rowOff>
    </xdr:from>
    <xdr:to>
      <xdr:col>41</xdr:col>
      <xdr:colOff>101600</xdr:colOff>
      <xdr:row>41</xdr:row>
      <xdr:rowOff>119152</xdr:rowOff>
    </xdr:to>
    <xdr:sp macro="" textlink="">
      <xdr:nvSpPr>
        <xdr:cNvPr id="129" name="楕円 128"/>
        <xdr:cNvSpPr/>
      </xdr:nvSpPr>
      <xdr:spPr>
        <a:xfrm>
          <a:off x="7810500" y="70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68352</xdr:rowOff>
    </xdr:from>
    <xdr:to>
      <xdr:col>45</xdr:col>
      <xdr:colOff>177800</xdr:colOff>
      <xdr:row>41</xdr:row>
      <xdr:rowOff>68656</xdr:rowOff>
    </xdr:to>
    <xdr:cxnSp macro="">
      <xdr:nvCxnSpPr>
        <xdr:cNvPr id="130" name="直線コネクタ 129"/>
        <xdr:cNvCxnSpPr/>
      </xdr:nvCxnSpPr>
      <xdr:spPr>
        <a:xfrm>
          <a:off x="7861300" y="709780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110926</xdr:rowOff>
    </xdr:from>
    <xdr:ext cx="534377" cy="259045"/>
    <xdr:sp macro="" textlink="">
      <xdr:nvSpPr>
        <xdr:cNvPr id="134" name="n_1mainValue【道路】&#10;一人当たり延長"/>
        <xdr:cNvSpPr txBox="1"/>
      </xdr:nvSpPr>
      <xdr:spPr>
        <a:xfrm>
          <a:off x="9359411" y="71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110583</xdr:rowOff>
    </xdr:from>
    <xdr:ext cx="534377" cy="259045"/>
    <xdr:sp macro="" textlink="">
      <xdr:nvSpPr>
        <xdr:cNvPr id="135" name="n_2mainValue【道路】&#10;一人当たり延長"/>
        <xdr:cNvSpPr txBox="1"/>
      </xdr:nvSpPr>
      <xdr:spPr>
        <a:xfrm>
          <a:off x="8483111" y="71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110279</xdr:rowOff>
    </xdr:from>
    <xdr:ext cx="534377" cy="259045"/>
    <xdr:sp macro="" textlink="">
      <xdr:nvSpPr>
        <xdr:cNvPr id="136" name="n_3mainValue【道路】&#10;一人当たり延長"/>
        <xdr:cNvSpPr txBox="1"/>
      </xdr:nvSpPr>
      <xdr:spPr>
        <a:xfrm>
          <a:off x="7594111" y="71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88265</xdr:rowOff>
    </xdr:from>
    <xdr:to>
      <xdr:col>24</xdr:col>
      <xdr:colOff>114300</xdr:colOff>
      <xdr:row>57</xdr:row>
      <xdr:rowOff>18415</xdr:rowOff>
    </xdr:to>
    <xdr:sp macro="" textlink="">
      <xdr:nvSpPr>
        <xdr:cNvPr id="175" name="楕円 174"/>
        <xdr:cNvSpPr/>
      </xdr:nvSpPr>
      <xdr:spPr>
        <a:xfrm>
          <a:off x="4584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111142</xdr:rowOff>
    </xdr:from>
    <xdr:ext cx="405111" cy="259045"/>
    <xdr:sp macro="" textlink="">
      <xdr:nvSpPr>
        <xdr:cNvPr id="176" name="【橋りょう・トンネル】&#10;有形固定資産減価償却率該当値テキスト"/>
        <xdr:cNvSpPr txBox="1"/>
      </xdr:nvSpPr>
      <xdr:spPr>
        <a:xfrm>
          <a:off x="4673600"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118745</xdr:rowOff>
    </xdr:from>
    <xdr:to>
      <xdr:col>20</xdr:col>
      <xdr:colOff>38100</xdr:colOff>
      <xdr:row>57</xdr:row>
      <xdr:rowOff>48895</xdr:rowOff>
    </xdr:to>
    <xdr:sp macro="" textlink="">
      <xdr:nvSpPr>
        <xdr:cNvPr id="177" name="楕円 176"/>
        <xdr:cNvSpPr/>
      </xdr:nvSpPr>
      <xdr:spPr>
        <a:xfrm>
          <a:off x="3746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139065</xdr:rowOff>
    </xdr:from>
    <xdr:to>
      <xdr:col>24</xdr:col>
      <xdr:colOff>63500</xdr:colOff>
      <xdr:row>56</xdr:row>
      <xdr:rowOff>169545</xdr:rowOff>
    </xdr:to>
    <xdr:cxnSp macro="">
      <xdr:nvCxnSpPr>
        <xdr:cNvPr id="178" name="直線コネクタ 177"/>
        <xdr:cNvCxnSpPr/>
      </xdr:nvCxnSpPr>
      <xdr:spPr>
        <a:xfrm flipV="1">
          <a:off x="3797300" y="97402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151130</xdr:rowOff>
    </xdr:from>
    <xdr:to>
      <xdr:col>15</xdr:col>
      <xdr:colOff>101600</xdr:colOff>
      <xdr:row>57</xdr:row>
      <xdr:rowOff>81280</xdr:rowOff>
    </xdr:to>
    <xdr:sp macro="" textlink="">
      <xdr:nvSpPr>
        <xdr:cNvPr id="179" name="楕円 178"/>
        <xdr:cNvSpPr/>
      </xdr:nvSpPr>
      <xdr:spPr>
        <a:xfrm>
          <a:off x="2857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169545</xdr:rowOff>
    </xdr:from>
    <xdr:to>
      <xdr:col>19</xdr:col>
      <xdr:colOff>177800</xdr:colOff>
      <xdr:row>57</xdr:row>
      <xdr:rowOff>30480</xdr:rowOff>
    </xdr:to>
    <xdr:cxnSp macro="">
      <xdr:nvCxnSpPr>
        <xdr:cNvPr id="180" name="直線コネクタ 179"/>
        <xdr:cNvCxnSpPr/>
      </xdr:nvCxnSpPr>
      <xdr:spPr>
        <a:xfrm flipV="1">
          <a:off x="2908300" y="9770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12065</xdr:rowOff>
    </xdr:from>
    <xdr:to>
      <xdr:col>10</xdr:col>
      <xdr:colOff>165100</xdr:colOff>
      <xdr:row>57</xdr:row>
      <xdr:rowOff>113665</xdr:rowOff>
    </xdr:to>
    <xdr:sp macro="" textlink="">
      <xdr:nvSpPr>
        <xdr:cNvPr id="181" name="楕円 180"/>
        <xdr:cNvSpPr/>
      </xdr:nvSpPr>
      <xdr:spPr>
        <a:xfrm>
          <a:off x="1968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30480</xdr:rowOff>
    </xdr:from>
    <xdr:to>
      <xdr:col>15</xdr:col>
      <xdr:colOff>50800</xdr:colOff>
      <xdr:row>57</xdr:row>
      <xdr:rowOff>62865</xdr:rowOff>
    </xdr:to>
    <xdr:cxnSp macro="">
      <xdr:nvCxnSpPr>
        <xdr:cNvPr id="182" name="直線コネクタ 181"/>
        <xdr:cNvCxnSpPr/>
      </xdr:nvCxnSpPr>
      <xdr:spPr>
        <a:xfrm flipV="1">
          <a:off x="2019300" y="98031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65422</xdr:rowOff>
    </xdr:from>
    <xdr:ext cx="405111" cy="259045"/>
    <xdr:sp macro="" textlink="">
      <xdr:nvSpPr>
        <xdr:cNvPr id="186" name="n_1mainValue【橋りょう・トンネル】&#10;有形固定資産減価償却率"/>
        <xdr:cNvSpPr txBox="1"/>
      </xdr:nvSpPr>
      <xdr:spPr>
        <a:xfrm>
          <a:off x="35820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97807</xdr:rowOff>
    </xdr:from>
    <xdr:ext cx="405111" cy="259045"/>
    <xdr:sp macro="" textlink="">
      <xdr:nvSpPr>
        <xdr:cNvPr id="187" name="n_2mainValue【橋りょう・トンネル】&#10;有形固定資産減価償却率"/>
        <xdr:cNvSpPr txBox="1"/>
      </xdr:nvSpPr>
      <xdr:spPr>
        <a:xfrm>
          <a:off x="2705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130192</xdr:rowOff>
    </xdr:from>
    <xdr:ext cx="405111" cy="259045"/>
    <xdr:sp macro="" textlink="">
      <xdr:nvSpPr>
        <xdr:cNvPr id="188" name="n_3mainValue【橋りょう・トンネル】&#10;有形固定資産減価償却率"/>
        <xdr:cNvSpPr txBox="1"/>
      </xdr:nvSpPr>
      <xdr:spPr>
        <a:xfrm>
          <a:off x="18167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11750</xdr:rowOff>
    </xdr:from>
    <xdr:to>
      <xdr:col>55</xdr:col>
      <xdr:colOff>50800</xdr:colOff>
      <xdr:row>62</xdr:row>
      <xdr:rowOff>113350</xdr:rowOff>
    </xdr:to>
    <xdr:sp macro="" textlink="">
      <xdr:nvSpPr>
        <xdr:cNvPr id="225" name="楕円 224"/>
        <xdr:cNvSpPr/>
      </xdr:nvSpPr>
      <xdr:spPr>
        <a:xfrm>
          <a:off x="10426700" y="106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161627</xdr:rowOff>
    </xdr:from>
    <xdr:ext cx="599010" cy="259045"/>
    <xdr:sp macro="" textlink="">
      <xdr:nvSpPr>
        <xdr:cNvPr id="226" name="【橋りょう・トンネル】&#10;一人当たり有形固定資産（償却資産）額該当値テキスト"/>
        <xdr:cNvSpPr txBox="1"/>
      </xdr:nvSpPr>
      <xdr:spPr>
        <a:xfrm>
          <a:off x="10515600" y="1062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11157</xdr:rowOff>
    </xdr:from>
    <xdr:to>
      <xdr:col>50</xdr:col>
      <xdr:colOff>165100</xdr:colOff>
      <xdr:row>62</xdr:row>
      <xdr:rowOff>112757</xdr:rowOff>
    </xdr:to>
    <xdr:sp macro="" textlink="">
      <xdr:nvSpPr>
        <xdr:cNvPr id="227" name="楕円 226"/>
        <xdr:cNvSpPr/>
      </xdr:nvSpPr>
      <xdr:spPr>
        <a:xfrm>
          <a:off x="9588500" y="106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61957</xdr:rowOff>
    </xdr:from>
    <xdr:to>
      <xdr:col>55</xdr:col>
      <xdr:colOff>0</xdr:colOff>
      <xdr:row>62</xdr:row>
      <xdr:rowOff>62550</xdr:rowOff>
    </xdr:to>
    <xdr:cxnSp macro="">
      <xdr:nvCxnSpPr>
        <xdr:cNvPr id="228" name="直線コネクタ 227"/>
        <xdr:cNvCxnSpPr/>
      </xdr:nvCxnSpPr>
      <xdr:spPr>
        <a:xfrm>
          <a:off x="9639300" y="10691857"/>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10476</xdr:rowOff>
    </xdr:from>
    <xdr:to>
      <xdr:col>46</xdr:col>
      <xdr:colOff>38100</xdr:colOff>
      <xdr:row>62</xdr:row>
      <xdr:rowOff>112076</xdr:rowOff>
    </xdr:to>
    <xdr:sp macro="" textlink="">
      <xdr:nvSpPr>
        <xdr:cNvPr id="229" name="楕円 228"/>
        <xdr:cNvSpPr/>
      </xdr:nvSpPr>
      <xdr:spPr>
        <a:xfrm>
          <a:off x="8699500" y="106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61276</xdr:rowOff>
    </xdr:from>
    <xdr:to>
      <xdr:col>50</xdr:col>
      <xdr:colOff>114300</xdr:colOff>
      <xdr:row>62</xdr:row>
      <xdr:rowOff>61957</xdr:rowOff>
    </xdr:to>
    <xdr:cxnSp macro="">
      <xdr:nvCxnSpPr>
        <xdr:cNvPr id="230" name="直線コネクタ 229"/>
        <xdr:cNvCxnSpPr/>
      </xdr:nvCxnSpPr>
      <xdr:spPr>
        <a:xfrm>
          <a:off x="8750300" y="10691176"/>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9975</xdr:rowOff>
    </xdr:from>
    <xdr:to>
      <xdr:col>41</xdr:col>
      <xdr:colOff>101600</xdr:colOff>
      <xdr:row>62</xdr:row>
      <xdr:rowOff>111575</xdr:rowOff>
    </xdr:to>
    <xdr:sp macro="" textlink="">
      <xdr:nvSpPr>
        <xdr:cNvPr id="231" name="楕円 230"/>
        <xdr:cNvSpPr/>
      </xdr:nvSpPr>
      <xdr:spPr>
        <a:xfrm>
          <a:off x="7810500" y="106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60775</xdr:rowOff>
    </xdr:from>
    <xdr:to>
      <xdr:col>45</xdr:col>
      <xdr:colOff>177800</xdr:colOff>
      <xdr:row>62</xdr:row>
      <xdr:rowOff>61276</xdr:rowOff>
    </xdr:to>
    <xdr:cxnSp macro="">
      <xdr:nvCxnSpPr>
        <xdr:cNvPr id="232" name="直線コネクタ 231"/>
        <xdr:cNvCxnSpPr/>
      </xdr:nvCxnSpPr>
      <xdr:spPr>
        <a:xfrm>
          <a:off x="7861300" y="10690675"/>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103884</xdr:rowOff>
    </xdr:from>
    <xdr:ext cx="599010" cy="259045"/>
    <xdr:sp macro="" textlink="">
      <xdr:nvSpPr>
        <xdr:cNvPr id="236" name="n_1mainValue【橋りょう・トンネル】&#10;一人当たり有形固定資産（償却資産）額"/>
        <xdr:cNvSpPr txBox="1"/>
      </xdr:nvSpPr>
      <xdr:spPr>
        <a:xfrm>
          <a:off x="9327095" y="1073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103203</xdr:rowOff>
    </xdr:from>
    <xdr:ext cx="599010" cy="259045"/>
    <xdr:sp macro="" textlink="">
      <xdr:nvSpPr>
        <xdr:cNvPr id="237" name="n_2mainValue【橋りょう・トンネル】&#10;一人当たり有形固定資産（償却資産）額"/>
        <xdr:cNvSpPr txBox="1"/>
      </xdr:nvSpPr>
      <xdr:spPr>
        <a:xfrm>
          <a:off x="8450795" y="1073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102702</xdr:rowOff>
    </xdr:from>
    <xdr:ext cx="599010" cy="259045"/>
    <xdr:sp macro="" textlink="">
      <xdr:nvSpPr>
        <xdr:cNvPr id="238" name="n_3mainValue【橋りょう・トンネル】&#10;一人当たり有形固定資産（償却資産）額"/>
        <xdr:cNvSpPr txBox="1"/>
      </xdr:nvSpPr>
      <xdr:spPr>
        <a:xfrm>
          <a:off x="7561795" y="1073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278" name="楕円 277"/>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163847</xdr:rowOff>
    </xdr:from>
    <xdr:ext cx="405111" cy="259045"/>
    <xdr:sp macro="" textlink="">
      <xdr:nvSpPr>
        <xdr:cNvPr id="279" name="【公営住宅】&#10;有形固定資産減価償却率該当値テキスト"/>
        <xdr:cNvSpPr txBox="1"/>
      </xdr:nvSpPr>
      <xdr:spPr>
        <a:xfrm>
          <a:off x="467360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280" name="楕円 279"/>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112395</xdr:rowOff>
    </xdr:to>
    <xdr:cxnSp macro="">
      <xdr:nvCxnSpPr>
        <xdr:cNvPr id="281" name="直線コネクタ 280"/>
        <xdr:cNvCxnSpPr/>
      </xdr:nvCxnSpPr>
      <xdr:spPr>
        <a:xfrm flipV="1">
          <a:off x="3797300" y="141236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282" name="楕円 281"/>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82</xdr:row>
      <xdr:rowOff>160020</xdr:rowOff>
    </xdr:to>
    <xdr:cxnSp macro="">
      <xdr:nvCxnSpPr>
        <xdr:cNvPr id="283" name="直線コネクタ 282"/>
        <xdr:cNvCxnSpPr/>
      </xdr:nvCxnSpPr>
      <xdr:spPr>
        <a:xfrm flipV="1">
          <a:off x="2908300" y="141712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111125</xdr:rowOff>
    </xdr:from>
    <xdr:to>
      <xdr:col>10</xdr:col>
      <xdr:colOff>165100</xdr:colOff>
      <xdr:row>83</xdr:row>
      <xdr:rowOff>41275</xdr:rowOff>
    </xdr:to>
    <xdr:sp macro="" textlink="">
      <xdr:nvSpPr>
        <xdr:cNvPr id="284" name="楕円 283"/>
        <xdr:cNvSpPr/>
      </xdr:nvSpPr>
      <xdr:spPr>
        <a:xfrm>
          <a:off x="1968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160020</xdr:rowOff>
    </xdr:from>
    <xdr:to>
      <xdr:col>15</xdr:col>
      <xdr:colOff>50800</xdr:colOff>
      <xdr:row>82</xdr:row>
      <xdr:rowOff>161925</xdr:rowOff>
    </xdr:to>
    <xdr:cxnSp macro="">
      <xdr:nvCxnSpPr>
        <xdr:cNvPr id="285" name="直線コネクタ 284"/>
        <xdr:cNvCxnSpPr/>
      </xdr:nvCxnSpPr>
      <xdr:spPr>
        <a:xfrm flipV="1">
          <a:off x="2019300" y="14218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8"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154322</xdr:rowOff>
    </xdr:from>
    <xdr:ext cx="405111" cy="259045"/>
    <xdr:sp macro="" textlink="">
      <xdr:nvSpPr>
        <xdr:cNvPr id="289" name="n_1mainValue【公営住宅】&#10;有形固定資産減価償却率"/>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30497</xdr:rowOff>
    </xdr:from>
    <xdr:ext cx="405111" cy="259045"/>
    <xdr:sp macro="" textlink="">
      <xdr:nvSpPr>
        <xdr:cNvPr id="290" name="n_2mainValue【公営住宅】&#10;有形固定資産減価償却率"/>
        <xdr:cNvSpPr txBox="1"/>
      </xdr:nvSpPr>
      <xdr:spPr>
        <a:xfrm>
          <a:off x="2705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32402</xdr:rowOff>
    </xdr:from>
    <xdr:ext cx="405111" cy="259045"/>
    <xdr:sp macro="" textlink="">
      <xdr:nvSpPr>
        <xdr:cNvPr id="291" name="n_3mainValue【公営住宅】&#10;有形固定資産減価償却率"/>
        <xdr:cNvSpPr txBox="1"/>
      </xdr:nvSpPr>
      <xdr:spPr>
        <a:xfrm>
          <a:off x="1816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155893</xdr:rowOff>
    </xdr:from>
    <xdr:to>
      <xdr:col>55</xdr:col>
      <xdr:colOff>50800</xdr:colOff>
      <xdr:row>85</xdr:row>
      <xdr:rowOff>86043</xdr:rowOff>
    </xdr:to>
    <xdr:sp macro="" textlink="">
      <xdr:nvSpPr>
        <xdr:cNvPr id="326" name="楕円 325"/>
        <xdr:cNvSpPr/>
      </xdr:nvSpPr>
      <xdr:spPr>
        <a:xfrm>
          <a:off x="10426700" y="145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70820</xdr:rowOff>
    </xdr:from>
    <xdr:ext cx="469744" cy="259045"/>
    <xdr:sp macro="" textlink="">
      <xdr:nvSpPr>
        <xdr:cNvPr id="327" name="【公営住宅】&#10;一人当たり面積該当値テキスト"/>
        <xdr:cNvSpPr txBox="1"/>
      </xdr:nvSpPr>
      <xdr:spPr>
        <a:xfrm>
          <a:off x="10515600" y="1447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155893</xdr:rowOff>
    </xdr:from>
    <xdr:to>
      <xdr:col>50</xdr:col>
      <xdr:colOff>165100</xdr:colOff>
      <xdr:row>85</xdr:row>
      <xdr:rowOff>86043</xdr:rowOff>
    </xdr:to>
    <xdr:sp macro="" textlink="">
      <xdr:nvSpPr>
        <xdr:cNvPr id="328" name="楕円 327"/>
        <xdr:cNvSpPr/>
      </xdr:nvSpPr>
      <xdr:spPr>
        <a:xfrm>
          <a:off x="9588500" y="145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35243</xdr:rowOff>
    </xdr:from>
    <xdr:to>
      <xdr:col>55</xdr:col>
      <xdr:colOff>0</xdr:colOff>
      <xdr:row>85</xdr:row>
      <xdr:rowOff>35243</xdr:rowOff>
    </xdr:to>
    <xdr:cxnSp macro="">
      <xdr:nvCxnSpPr>
        <xdr:cNvPr id="329" name="直線コネクタ 328"/>
        <xdr:cNvCxnSpPr/>
      </xdr:nvCxnSpPr>
      <xdr:spPr>
        <a:xfrm>
          <a:off x="9639300" y="146084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155893</xdr:rowOff>
    </xdr:from>
    <xdr:to>
      <xdr:col>46</xdr:col>
      <xdr:colOff>38100</xdr:colOff>
      <xdr:row>85</xdr:row>
      <xdr:rowOff>86043</xdr:rowOff>
    </xdr:to>
    <xdr:sp macro="" textlink="">
      <xdr:nvSpPr>
        <xdr:cNvPr id="330" name="楕円 329"/>
        <xdr:cNvSpPr/>
      </xdr:nvSpPr>
      <xdr:spPr>
        <a:xfrm>
          <a:off x="8699500" y="145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35243</xdr:rowOff>
    </xdr:from>
    <xdr:to>
      <xdr:col>50</xdr:col>
      <xdr:colOff>114300</xdr:colOff>
      <xdr:row>85</xdr:row>
      <xdr:rowOff>35243</xdr:rowOff>
    </xdr:to>
    <xdr:cxnSp macro="">
      <xdr:nvCxnSpPr>
        <xdr:cNvPr id="331" name="直線コネクタ 330"/>
        <xdr:cNvCxnSpPr/>
      </xdr:nvCxnSpPr>
      <xdr:spPr>
        <a:xfrm>
          <a:off x="8750300" y="146084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155893</xdr:rowOff>
    </xdr:from>
    <xdr:to>
      <xdr:col>41</xdr:col>
      <xdr:colOff>101600</xdr:colOff>
      <xdr:row>85</xdr:row>
      <xdr:rowOff>86043</xdr:rowOff>
    </xdr:to>
    <xdr:sp macro="" textlink="">
      <xdr:nvSpPr>
        <xdr:cNvPr id="332" name="楕円 331"/>
        <xdr:cNvSpPr/>
      </xdr:nvSpPr>
      <xdr:spPr>
        <a:xfrm>
          <a:off x="7810500" y="145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35243</xdr:rowOff>
    </xdr:from>
    <xdr:to>
      <xdr:col>45</xdr:col>
      <xdr:colOff>177800</xdr:colOff>
      <xdr:row>85</xdr:row>
      <xdr:rowOff>35243</xdr:rowOff>
    </xdr:to>
    <xdr:cxnSp macro="">
      <xdr:nvCxnSpPr>
        <xdr:cNvPr id="333" name="直線コネクタ 332"/>
        <xdr:cNvCxnSpPr/>
      </xdr:nvCxnSpPr>
      <xdr:spPr>
        <a:xfrm>
          <a:off x="7861300" y="146084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6"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77170</xdr:rowOff>
    </xdr:from>
    <xdr:ext cx="469744" cy="259045"/>
    <xdr:sp macro="" textlink="">
      <xdr:nvSpPr>
        <xdr:cNvPr id="337" name="n_1mainValue【公営住宅】&#10;一人当たり面積"/>
        <xdr:cNvSpPr txBox="1"/>
      </xdr:nvSpPr>
      <xdr:spPr>
        <a:xfrm>
          <a:off x="9391727" y="1465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77170</xdr:rowOff>
    </xdr:from>
    <xdr:ext cx="469744" cy="259045"/>
    <xdr:sp macro="" textlink="">
      <xdr:nvSpPr>
        <xdr:cNvPr id="338" name="n_2mainValue【公営住宅】&#10;一人当たり面積"/>
        <xdr:cNvSpPr txBox="1"/>
      </xdr:nvSpPr>
      <xdr:spPr>
        <a:xfrm>
          <a:off x="8515427" y="1465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77170</xdr:rowOff>
    </xdr:from>
    <xdr:ext cx="469744" cy="259045"/>
    <xdr:sp macro="" textlink="">
      <xdr:nvSpPr>
        <xdr:cNvPr id="339" name="n_3mainValue【公営住宅】&#10;一人当たり面積"/>
        <xdr:cNvSpPr txBox="1"/>
      </xdr:nvSpPr>
      <xdr:spPr>
        <a:xfrm>
          <a:off x="7626427" y="1465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85"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153035</xdr:rowOff>
    </xdr:from>
    <xdr:to>
      <xdr:col>85</xdr:col>
      <xdr:colOff>177800</xdr:colOff>
      <xdr:row>36</xdr:row>
      <xdr:rowOff>83185</xdr:rowOff>
    </xdr:to>
    <xdr:sp macro="" textlink="">
      <xdr:nvSpPr>
        <xdr:cNvPr id="395" name="楕円 394"/>
        <xdr:cNvSpPr/>
      </xdr:nvSpPr>
      <xdr:spPr>
        <a:xfrm>
          <a:off x="16268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4462</xdr:rowOff>
    </xdr:from>
    <xdr:ext cx="405111" cy="259045"/>
    <xdr:sp macro="" textlink="">
      <xdr:nvSpPr>
        <xdr:cNvPr id="396" name="【認定こども園・幼稚園・保育所】&#10;有形固定資産減価償却率該当値テキスト"/>
        <xdr:cNvSpPr txBox="1"/>
      </xdr:nvSpPr>
      <xdr:spPr>
        <a:xfrm>
          <a:off x="16357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397" name="楕円 396"/>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32385</xdr:rowOff>
    </xdr:from>
    <xdr:to>
      <xdr:col>85</xdr:col>
      <xdr:colOff>127000</xdr:colOff>
      <xdr:row>36</xdr:row>
      <xdr:rowOff>99060</xdr:rowOff>
    </xdr:to>
    <xdr:cxnSp macro="">
      <xdr:nvCxnSpPr>
        <xdr:cNvPr id="398" name="直線コネクタ 397"/>
        <xdr:cNvCxnSpPr/>
      </xdr:nvCxnSpPr>
      <xdr:spPr>
        <a:xfrm flipV="1">
          <a:off x="15481300" y="620458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399" name="楕円 398"/>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121920</xdr:rowOff>
    </xdr:to>
    <xdr:cxnSp macro="">
      <xdr:nvCxnSpPr>
        <xdr:cNvPr id="400" name="直線コネクタ 399"/>
        <xdr:cNvCxnSpPr/>
      </xdr:nvCxnSpPr>
      <xdr:spPr>
        <a:xfrm flipV="1">
          <a:off x="14592300" y="6271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01" name="楕円 400"/>
        <xdr:cNvSpPr/>
      </xdr:nvSpPr>
      <xdr:spPr>
        <a:xfrm>
          <a:off x="13652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121920</xdr:rowOff>
    </xdr:from>
    <xdr:to>
      <xdr:col>76</xdr:col>
      <xdr:colOff>114300</xdr:colOff>
      <xdr:row>37</xdr:row>
      <xdr:rowOff>17145</xdr:rowOff>
    </xdr:to>
    <xdr:cxnSp macro="">
      <xdr:nvCxnSpPr>
        <xdr:cNvPr id="402" name="直線コネクタ 401"/>
        <xdr:cNvCxnSpPr/>
      </xdr:nvCxnSpPr>
      <xdr:spPr>
        <a:xfrm flipV="1">
          <a:off x="13703300" y="62941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03"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05" name="n_3aveValue【認定こども園・幼稚園・保育所】&#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06" name="n_1mainValue【認定こども園・幼稚園・保育所】&#10;有形固定資産減価償却率"/>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07" name="n_2mainValue【認定こども園・幼稚園・保育所】&#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08" name="n_3main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35"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109982</xdr:rowOff>
    </xdr:from>
    <xdr:to>
      <xdr:col>116</xdr:col>
      <xdr:colOff>114300</xdr:colOff>
      <xdr:row>37</xdr:row>
      <xdr:rowOff>40132</xdr:rowOff>
    </xdr:to>
    <xdr:sp macro="" textlink="">
      <xdr:nvSpPr>
        <xdr:cNvPr id="445" name="楕円 444"/>
        <xdr:cNvSpPr/>
      </xdr:nvSpPr>
      <xdr:spPr>
        <a:xfrm>
          <a:off x="221107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132859</xdr:rowOff>
    </xdr:from>
    <xdr:ext cx="469744" cy="259045"/>
    <xdr:sp macro="" textlink="">
      <xdr:nvSpPr>
        <xdr:cNvPr id="446" name="【認定こども園・幼稚園・保育所】&#10;一人当たり面積該当値テキスト"/>
        <xdr:cNvSpPr txBox="1"/>
      </xdr:nvSpPr>
      <xdr:spPr>
        <a:xfrm>
          <a:off x="22199600"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112268</xdr:rowOff>
    </xdr:from>
    <xdr:to>
      <xdr:col>112</xdr:col>
      <xdr:colOff>38100</xdr:colOff>
      <xdr:row>37</xdr:row>
      <xdr:rowOff>42418</xdr:rowOff>
    </xdr:to>
    <xdr:sp macro="" textlink="">
      <xdr:nvSpPr>
        <xdr:cNvPr id="447" name="楕円 446"/>
        <xdr:cNvSpPr/>
      </xdr:nvSpPr>
      <xdr:spPr>
        <a:xfrm>
          <a:off x="21272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160782</xdr:rowOff>
    </xdr:from>
    <xdr:to>
      <xdr:col>116</xdr:col>
      <xdr:colOff>63500</xdr:colOff>
      <xdr:row>36</xdr:row>
      <xdr:rowOff>163068</xdr:rowOff>
    </xdr:to>
    <xdr:cxnSp macro="">
      <xdr:nvCxnSpPr>
        <xdr:cNvPr id="448" name="直線コネクタ 447"/>
        <xdr:cNvCxnSpPr/>
      </xdr:nvCxnSpPr>
      <xdr:spPr>
        <a:xfrm flipV="1">
          <a:off x="21323300" y="63329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121412</xdr:rowOff>
    </xdr:from>
    <xdr:to>
      <xdr:col>107</xdr:col>
      <xdr:colOff>101600</xdr:colOff>
      <xdr:row>37</xdr:row>
      <xdr:rowOff>51562</xdr:rowOff>
    </xdr:to>
    <xdr:sp macro="" textlink="">
      <xdr:nvSpPr>
        <xdr:cNvPr id="449" name="楕円 448"/>
        <xdr:cNvSpPr/>
      </xdr:nvSpPr>
      <xdr:spPr>
        <a:xfrm>
          <a:off x="20383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163068</xdr:rowOff>
    </xdr:from>
    <xdr:to>
      <xdr:col>111</xdr:col>
      <xdr:colOff>177800</xdr:colOff>
      <xdr:row>37</xdr:row>
      <xdr:rowOff>762</xdr:rowOff>
    </xdr:to>
    <xdr:cxnSp macro="">
      <xdr:nvCxnSpPr>
        <xdr:cNvPr id="450" name="直線コネクタ 449"/>
        <xdr:cNvCxnSpPr/>
      </xdr:nvCxnSpPr>
      <xdr:spPr>
        <a:xfrm flipV="1">
          <a:off x="20434300" y="6335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119126</xdr:rowOff>
    </xdr:from>
    <xdr:to>
      <xdr:col>102</xdr:col>
      <xdr:colOff>165100</xdr:colOff>
      <xdr:row>37</xdr:row>
      <xdr:rowOff>49276</xdr:rowOff>
    </xdr:to>
    <xdr:sp macro="" textlink="">
      <xdr:nvSpPr>
        <xdr:cNvPr id="451" name="楕円 450"/>
        <xdr:cNvSpPr/>
      </xdr:nvSpPr>
      <xdr:spPr>
        <a:xfrm>
          <a:off x="19494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169926</xdr:rowOff>
    </xdr:from>
    <xdr:to>
      <xdr:col>107</xdr:col>
      <xdr:colOff>50800</xdr:colOff>
      <xdr:row>37</xdr:row>
      <xdr:rowOff>762</xdr:rowOff>
    </xdr:to>
    <xdr:cxnSp macro="">
      <xdr:nvCxnSpPr>
        <xdr:cNvPr id="452" name="直線コネクタ 451"/>
        <xdr:cNvCxnSpPr/>
      </xdr:nvCxnSpPr>
      <xdr:spPr>
        <a:xfrm>
          <a:off x="19545300" y="63421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53"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54"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55" name="n_3ave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58945</xdr:rowOff>
    </xdr:from>
    <xdr:ext cx="469744" cy="259045"/>
    <xdr:sp macro="" textlink="">
      <xdr:nvSpPr>
        <xdr:cNvPr id="456" name="n_1mainValue【認定こども園・幼稚園・保育所】&#10;一人当たり面積"/>
        <xdr:cNvSpPr txBox="1"/>
      </xdr:nvSpPr>
      <xdr:spPr>
        <a:xfrm>
          <a:off x="210757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68089</xdr:rowOff>
    </xdr:from>
    <xdr:ext cx="469744" cy="259045"/>
    <xdr:sp macro="" textlink="">
      <xdr:nvSpPr>
        <xdr:cNvPr id="457" name="n_2mainValue【認定こども園・幼稚園・保育所】&#10;一人当たり面積"/>
        <xdr:cNvSpPr txBox="1"/>
      </xdr:nvSpPr>
      <xdr:spPr>
        <a:xfrm>
          <a:off x="20199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65803</xdr:rowOff>
    </xdr:from>
    <xdr:ext cx="469744" cy="259045"/>
    <xdr:sp macro="" textlink="">
      <xdr:nvSpPr>
        <xdr:cNvPr id="458" name="n_3mainValue【認定こども園・幼稚園・保育所】&#10;一人当たり面積"/>
        <xdr:cNvSpPr txBox="1"/>
      </xdr:nvSpPr>
      <xdr:spPr>
        <a:xfrm>
          <a:off x="19310427" y="60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8"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82550</xdr:rowOff>
    </xdr:from>
    <xdr:to>
      <xdr:col>85</xdr:col>
      <xdr:colOff>177800</xdr:colOff>
      <xdr:row>57</xdr:row>
      <xdr:rowOff>12700</xdr:rowOff>
    </xdr:to>
    <xdr:sp macro="" textlink="">
      <xdr:nvSpPr>
        <xdr:cNvPr id="498" name="楕円 497"/>
        <xdr:cNvSpPr/>
      </xdr:nvSpPr>
      <xdr:spPr>
        <a:xfrm>
          <a:off x="16268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105427</xdr:rowOff>
    </xdr:from>
    <xdr:ext cx="405111" cy="259045"/>
    <xdr:sp macro="" textlink="">
      <xdr:nvSpPr>
        <xdr:cNvPr id="499" name="【学校施設】&#10;有形固定資産減価償却率該当値テキスト"/>
        <xdr:cNvSpPr txBox="1"/>
      </xdr:nvSpPr>
      <xdr:spPr>
        <a:xfrm>
          <a:off x="16357600"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500" name="楕円 499"/>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133350</xdr:rowOff>
    </xdr:from>
    <xdr:to>
      <xdr:col>85</xdr:col>
      <xdr:colOff>127000</xdr:colOff>
      <xdr:row>57</xdr:row>
      <xdr:rowOff>34290</xdr:rowOff>
    </xdr:to>
    <xdr:cxnSp macro="">
      <xdr:nvCxnSpPr>
        <xdr:cNvPr id="501" name="直線コネクタ 500"/>
        <xdr:cNvCxnSpPr/>
      </xdr:nvCxnSpPr>
      <xdr:spPr>
        <a:xfrm flipV="1">
          <a:off x="15481300" y="97345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59690</xdr:rowOff>
    </xdr:from>
    <xdr:to>
      <xdr:col>76</xdr:col>
      <xdr:colOff>165100</xdr:colOff>
      <xdr:row>57</xdr:row>
      <xdr:rowOff>161290</xdr:rowOff>
    </xdr:to>
    <xdr:sp macro="" textlink="">
      <xdr:nvSpPr>
        <xdr:cNvPr id="502" name="楕円 501"/>
        <xdr:cNvSpPr/>
      </xdr:nvSpPr>
      <xdr:spPr>
        <a:xfrm>
          <a:off x="14541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110490</xdr:rowOff>
    </xdr:to>
    <xdr:cxnSp macro="">
      <xdr:nvCxnSpPr>
        <xdr:cNvPr id="503" name="直線コネクタ 502"/>
        <xdr:cNvCxnSpPr/>
      </xdr:nvCxnSpPr>
      <xdr:spPr>
        <a:xfrm flipV="1">
          <a:off x="14592300" y="9806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504" name="楕円 503"/>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110490</xdr:rowOff>
    </xdr:from>
    <xdr:to>
      <xdr:col>76</xdr:col>
      <xdr:colOff>114300</xdr:colOff>
      <xdr:row>57</xdr:row>
      <xdr:rowOff>148590</xdr:rowOff>
    </xdr:to>
    <xdr:cxnSp macro="">
      <xdr:nvCxnSpPr>
        <xdr:cNvPr id="505" name="直線コネクタ 504"/>
        <xdr:cNvCxnSpPr/>
      </xdr:nvCxnSpPr>
      <xdr:spPr>
        <a:xfrm flipV="1">
          <a:off x="13703300" y="9883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6"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7"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8" name="n_3aveValue【学校施設】&#10;有形固定資産減価償却率"/>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509" name="n_1mainValue【学校施設】&#10;有形固定資産減価償却率"/>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6367</xdr:rowOff>
    </xdr:from>
    <xdr:ext cx="405111" cy="259045"/>
    <xdr:sp macro="" textlink="">
      <xdr:nvSpPr>
        <xdr:cNvPr id="510" name="n_2mainValue【学校施設】&#10;有形固定資産減価償却率"/>
        <xdr:cNvSpPr txBox="1"/>
      </xdr:nvSpPr>
      <xdr:spPr>
        <a:xfrm>
          <a:off x="14389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511" name="n_3mainValue【学校施設】&#10;有形固定資産減価償却率"/>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37"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38926</xdr:rowOff>
    </xdr:from>
    <xdr:to>
      <xdr:col>116</xdr:col>
      <xdr:colOff>114300</xdr:colOff>
      <xdr:row>60</xdr:row>
      <xdr:rowOff>140526</xdr:rowOff>
    </xdr:to>
    <xdr:sp macro="" textlink="">
      <xdr:nvSpPr>
        <xdr:cNvPr id="547" name="楕円 546"/>
        <xdr:cNvSpPr/>
      </xdr:nvSpPr>
      <xdr:spPr>
        <a:xfrm>
          <a:off x="22110700" y="103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61803</xdr:rowOff>
    </xdr:from>
    <xdr:ext cx="469744" cy="259045"/>
    <xdr:sp macro="" textlink="">
      <xdr:nvSpPr>
        <xdr:cNvPr id="548" name="【学校施設】&#10;一人当たり面積該当値テキスト"/>
        <xdr:cNvSpPr txBox="1"/>
      </xdr:nvSpPr>
      <xdr:spPr>
        <a:xfrm>
          <a:off x="22199600" y="1017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36068</xdr:rowOff>
    </xdr:from>
    <xdr:to>
      <xdr:col>112</xdr:col>
      <xdr:colOff>38100</xdr:colOff>
      <xdr:row>60</xdr:row>
      <xdr:rowOff>137668</xdr:rowOff>
    </xdr:to>
    <xdr:sp macro="" textlink="">
      <xdr:nvSpPr>
        <xdr:cNvPr id="549" name="楕円 548"/>
        <xdr:cNvSpPr/>
      </xdr:nvSpPr>
      <xdr:spPr>
        <a:xfrm>
          <a:off x="21272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86868</xdr:rowOff>
    </xdr:from>
    <xdr:to>
      <xdr:col>116</xdr:col>
      <xdr:colOff>63500</xdr:colOff>
      <xdr:row>60</xdr:row>
      <xdr:rowOff>89726</xdr:rowOff>
    </xdr:to>
    <xdr:cxnSp macro="">
      <xdr:nvCxnSpPr>
        <xdr:cNvPr id="550" name="直線コネクタ 549"/>
        <xdr:cNvCxnSpPr/>
      </xdr:nvCxnSpPr>
      <xdr:spPr>
        <a:xfrm>
          <a:off x="21323300" y="10373868"/>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33210</xdr:rowOff>
    </xdr:from>
    <xdr:to>
      <xdr:col>107</xdr:col>
      <xdr:colOff>101600</xdr:colOff>
      <xdr:row>60</xdr:row>
      <xdr:rowOff>134810</xdr:rowOff>
    </xdr:to>
    <xdr:sp macro="" textlink="">
      <xdr:nvSpPr>
        <xdr:cNvPr id="551" name="楕円 550"/>
        <xdr:cNvSpPr/>
      </xdr:nvSpPr>
      <xdr:spPr>
        <a:xfrm>
          <a:off x="20383500" y="103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84010</xdr:rowOff>
    </xdr:from>
    <xdr:to>
      <xdr:col>111</xdr:col>
      <xdr:colOff>177800</xdr:colOff>
      <xdr:row>60</xdr:row>
      <xdr:rowOff>86868</xdr:rowOff>
    </xdr:to>
    <xdr:cxnSp macro="">
      <xdr:nvCxnSpPr>
        <xdr:cNvPr id="552" name="直線コネクタ 551"/>
        <xdr:cNvCxnSpPr/>
      </xdr:nvCxnSpPr>
      <xdr:spPr>
        <a:xfrm>
          <a:off x="20434300" y="1037101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30353</xdr:rowOff>
    </xdr:from>
    <xdr:to>
      <xdr:col>102</xdr:col>
      <xdr:colOff>165100</xdr:colOff>
      <xdr:row>60</xdr:row>
      <xdr:rowOff>131953</xdr:rowOff>
    </xdr:to>
    <xdr:sp macro="" textlink="">
      <xdr:nvSpPr>
        <xdr:cNvPr id="553" name="楕円 552"/>
        <xdr:cNvSpPr/>
      </xdr:nvSpPr>
      <xdr:spPr>
        <a:xfrm>
          <a:off x="19494500" y="103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81153</xdr:rowOff>
    </xdr:from>
    <xdr:to>
      <xdr:col>107</xdr:col>
      <xdr:colOff>50800</xdr:colOff>
      <xdr:row>60</xdr:row>
      <xdr:rowOff>84010</xdr:rowOff>
    </xdr:to>
    <xdr:cxnSp macro="">
      <xdr:nvCxnSpPr>
        <xdr:cNvPr id="554" name="直線コネクタ 553"/>
        <xdr:cNvCxnSpPr/>
      </xdr:nvCxnSpPr>
      <xdr:spPr>
        <a:xfrm>
          <a:off x="19545300" y="1036815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55" name="n_1aveValue【学校施設】&#10;一人当たり面積"/>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56" name="n_2aveValue【学校施設】&#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57" name="n_3aveValue【学校施設】&#10;一人当たり面積"/>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154195</xdr:rowOff>
    </xdr:from>
    <xdr:ext cx="469744" cy="259045"/>
    <xdr:sp macro="" textlink="">
      <xdr:nvSpPr>
        <xdr:cNvPr id="558" name="n_1mainValue【学校施設】&#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151337</xdr:rowOff>
    </xdr:from>
    <xdr:ext cx="469744" cy="259045"/>
    <xdr:sp macro="" textlink="">
      <xdr:nvSpPr>
        <xdr:cNvPr id="559" name="n_2mainValue【学校施設】&#10;一人当たり面積"/>
        <xdr:cNvSpPr txBox="1"/>
      </xdr:nvSpPr>
      <xdr:spPr>
        <a:xfrm>
          <a:off x="20199427" y="100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148480</xdr:rowOff>
    </xdr:from>
    <xdr:ext cx="469744" cy="259045"/>
    <xdr:sp macro="" textlink="">
      <xdr:nvSpPr>
        <xdr:cNvPr id="560" name="n_3mainValue【学校施設】&#10;一人当たり面積"/>
        <xdr:cNvSpPr txBox="1"/>
      </xdr:nvSpPr>
      <xdr:spPr>
        <a:xfrm>
          <a:off x="19310427" y="1009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99" name="直線コネクタ 598"/>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00"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01" name="直線コネクタ 600"/>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2"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3" name="直線コネクタ 602"/>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604" name="【公民館】&#10;有形固定資産減価償却率平均値テキスト"/>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05" name="フローチャート: 判断 604"/>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06" name="フローチャート: 判断 605"/>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07" name="フローチャート: 判断 606"/>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08" name="フローチャート: 判断 60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52832</xdr:rowOff>
    </xdr:from>
    <xdr:to>
      <xdr:col>85</xdr:col>
      <xdr:colOff>177800</xdr:colOff>
      <xdr:row>106</xdr:row>
      <xdr:rowOff>154432</xdr:rowOff>
    </xdr:to>
    <xdr:sp macro="" textlink="">
      <xdr:nvSpPr>
        <xdr:cNvPr id="614" name="楕円 613"/>
        <xdr:cNvSpPr/>
      </xdr:nvSpPr>
      <xdr:spPr>
        <a:xfrm>
          <a:off x="162687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31259</xdr:rowOff>
    </xdr:from>
    <xdr:ext cx="405111" cy="259045"/>
    <xdr:sp macro="" textlink="">
      <xdr:nvSpPr>
        <xdr:cNvPr id="615" name="【公民館】&#10;有形固定資産減価償却率該当値テキスト"/>
        <xdr:cNvSpPr txBox="1"/>
      </xdr:nvSpPr>
      <xdr:spPr>
        <a:xfrm>
          <a:off x="16357600"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109982</xdr:rowOff>
    </xdr:from>
    <xdr:to>
      <xdr:col>81</xdr:col>
      <xdr:colOff>101600</xdr:colOff>
      <xdr:row>107</xdr:row>
      <xdr:rowOff>40132</xdr:rowOff>
    </xdr:to>
    <xdr:sp macro="" textlink="">
      <xdr:nvSpPr>
        <xdr:cNvPr id="616" name="楕円 615"/>
        <xdr:cNvSpPr/>
      </xdr:nvSpPr>
      <xdr:spPr>
        <a:xfrm>
          <a:off x="15430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103632</xdr:rowOff>
    </xdr:from>
    <xdr:to>
      <xdr:col>85</xdr:col>
      <xdr:colOff>127000</xdr:colOff>
      <xdr:row>106</xdr:row>
      <xdr:rowOff>160782</xdr:rowOff>
    </xdr:to>
    <xdr:cxnSp macro="">
      <xdr:nvCxnSpPr>
        <xdr:cNvPr id="617" name="直線コネクタ 616"/>
        <xdr:cNvCxnSpPr/>
      </xdr:nvCxnSpPr>
      <xdr:spPr>
        <a:xfrm flipV="1">
          <a:off x="15481300" y="1827733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169418</xdr:rowOff>
    </xdr:from>
    <xdr:to>
      <xdr:col>76</xdr:col>
      <xdr:colOff>165100</xdr:colOff>
      <xdr:row>107</xdr:row>
      <xdr:rowOff>99568</xdr:rowOff>
    </xdr:to>
    <xdr:sp macro="" textlink="">
      <xdr:nvSpPr>
        <xdr:cNvPr id="618" name="楕円 617"/>
        <xdr:cNvSpPr/>
      </xdr:nvSpPr>
      <xdr:spPr>
        <a:xfrm>
          <a:off x="14541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160782</xdr:rowOff>
    </xdr:from>
    <xdr:to>
      <xdr:col>81</xdr:col>
      <xdr:colOff>50800</xdr:colOff>
      <xdr:row>107</xdr:row>
      <xdr:rowOff>48768</xdr:rowOff>
    </xdr:to>
    <xdr:cxnSp macro="">
      <xdr:nvCxnSpPr>
        <xdr:cNvPr id="619" name="直線コネクタ 618"/>
        <xdr:cNvCxnSpPr/>
      </xdr:nvCxnSpPr>
      <xdr:spPr>
        <a:xfrm flipV="1">
          <a:off x="14592300" y="1833448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107696</xdr:rowOff>
    </xdr:from>
    <xdr:to>
      <xdr:col>72</xdr:col>
      <xdr:colOff>38100</xdr:colOff>
      <xdr:row>107</xdr:row>
      <xdr:rowOff>37846</xdr:rowOff>
    </xdr:to>
    <xdr:sp macro="" textlink="">
      <xdr:nvSpPr>
        <xdr:cNvPr id="620" name="楕円 619"/>
        <xdr:cNvSpPr/>
      </xdr:nvSpPr>
      <xdr:spPr>
        <a:xfrm>
          <a:off x="13652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158496</xdr:rowOff>
    </xdr:from>
    <xdr:to>
      <xdr:col>76</xdr:col>
      <xdr:colOff>114300</xdr:colOff>
      <xdr:row>107</xdr:row>
      <xdr:rowOff>48768</xdr:rowOff>
    </xdr:to>
    <xdr:cxnSp macro="">
      <xdr:nvCxnSpPr>
        <xdr:cNvPr id="621" name="直線コネクタ 620"/>
        <xdr:cNvCxnSpPr/>
      </xdr:nvCxnSpPr>
      <xdr:spPr>
        <a:xfrm>
          <a:off x="13703300" y="183321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622"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23"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24"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31259</xdr:rowOff>
    </xdr:from>
    <xdr:ext cx="405111" cy="259045"/>
    <xdr:sp macro="" textlink="">
      <xdr:nvSpPr>
        <xdr:cNvPr id="625" name="n_1mainValue【公民館】&#10;有形固定資産減価償却率"/>
        <xdr:cNvSpPr txBox="1"/>
      </xdr:nvSpPr>
      <xdr:spPr>
        <a:xfrm>
          <a:off x="15266044" y="183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90695</xdr:rowOff>
    </xdr:from>
    <xdr:ext cx="405111" cy="259045"/>
    <xdr:sp macro="" textlink="">
      <xdr:nvSpPr>
        <xdr:cNvPr id="626" name="n_2mainValue【公民館】&#10;有形固定資産減価償却率"/>
        <xdr:cNvSpPr txBox="1"/>
      </xdr:nvSpPr>
      <xdr:spPr>
        <a:xfrm>
          <a:off x="14389744"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28973</xdr:rowOff>
    </xdr:from>
    <xdr:ext cx="405111" cy="259045"/>
    <xdr:sp macro="" textlink="">
      <xdr:nvSpPr>
        <xdr:cNvPr id="627" name="n_3mainValue【公民館】&#10;有形固定資産減価償却率"/>
        <xdr:cNvSpPr txBox="1"/>
      </xdr:nvSpPr>
      <xdr:spPr>
        <a:xfrm>
          <a:off x="13500744" y="1837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53" name="直線コネクタ 652"/>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54"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55" name="直線コネクタ 654"/>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56"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57" name="直線コネクタ 656"/>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58" name="【公民館】&#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59" name="フローチャート: 判断 65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60" name="フローチャート: 判断 659"/>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61" name="フローチャート: 判断 66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62" name="フローチャート: 判断 661"/>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668" name="楕円 667"/>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669" name="【公民館】&#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670" name="楕円 669"/>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28848</xdr:rowOff>
    </xdr:to>
    <xdr:cxnSp macro="">
      <xdr:nvCxnSpPr>
        <xdr:cNvPr id="671" name="直線コネクタ 670"/>
        <xdr:cNvCxnSpPr/>
      </xdr:nvCxnSpPr>
      <xdr:spPr>
        <a:xfrm>
          <a:off x="21323300" y="183707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672" name="楕円 671"/>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25581</xdr:rowOff>
    </xdr:to>
    <xdr:cxnSp macro="">
      <xdr:nvCxnSpPr>
        <xdr:cNvPr id="673" name="直線コネクタ 672"/>
        <xdr:cNvCxnSpPr/>
      </xdr:nvCxnSpPr>
      <xdr:spPr>
        <a:xfrm>
          <a:off x="20434300" y="18370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146231</xdr:rowOff>
    </xdr:from>
    <xdr:to>
      <xdr:col>102</xdr:col>
      <xdr:colOff>165100</xdr:colOff>
      <xdr:row>107</xdr:row>
      <xdr:rowOff>76381</xdr:rowOff>
    </xdr:to>
    <xdr:sp macro="" textlink="">
      <xdr:nvSpPr>
        <xdr:cNvPr id="674" name="楕円 673"/>
        <xdr:cNvSpPr/>
      </xdr:nvSpPr>
      <xdr:spPr>
        <a:xfrm>
          <a:off x="19494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25581</xdr:rowOff>
    </xdr:from>
    <xdr:to>
      <xdr:col>107</xdr:col>
      <xdr:colOff>50800</xdr:colOff>
      <xdr:row>107</xdr:row>
      <xdr:rowOff>25581</xdr:rowOff>
    </xdr:to>
    <xdr:cxnSp macro="">
      <xdr:nvCxnSpPr>
        <xdr:cNvPr id="675" name="直線コネクタ 674"/>
        <xdr:cNvCxnSpPr/>
      </xdr:nvCxnSpPr>
      <xdr:spPr>
        <a:xfrm>
          <a:off x="19545300" y="18370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76"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77"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78"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679" name="n_1mainValue【公民館】&#10;一人当たり面積"/>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67508</xdr:rowOff>
    </xdr:from>
    <xdr:ext cx="469744" cy="259045"/>
    <xdr:sp macro="" textlink="">
      <xdr:nvSpPr>
        <xdr:cNvPr id="680" name="n_2mainValue【公民館】&#10;一人当たり面積"/>
        <xdr:cNvSpPr txBox="1"/>
      </xdr:nvSpPr>
      <xdr:spPr>
        <a:xfrm>
          <a:off x="20199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67508</xdr:rowOff>
    </xdr:from>
    <xdr:ext cx="469744" cy="259045"/>
    <xdr:sp macro="" textlink="">
      <xdr:nvSpPr>
        <xdr:cNvPr id="681" name="n_3mainValue【公民館】&#10;一人当たり面積"/>
        <xdr:cNvSpPr txBox="1"/>
      </xdr:nvSpPr>
      <xdr:spPr>
        <a:xfrm>
          <a:off x="19310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について、有形固定資産減価償却率及び一人当たり面積が、類似団体平均を上回る水準となっています。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急激な人口の増加に伴い整備された学校等施設の老朽化と、施設整備時から児童数が大幅に減少したことが要因と考えられます。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今後も、施設の点検・診断等により現状把握を行い、計画的な維持管理・更新等に取り組みます。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25,696
25,093
22.68
8,047,116
7,639,101
406,977
5,596,866
5,689,150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2" name="楕円 71"/>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3" name="【図書館】&#10;有形固定資産減価償却率該当値テキスト"/>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4" name="楕円 73"/>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2722</xdr:rowOff>
    </xdr:to>
    <xdr:cxnSp macro="">
      <xdr:nvCxnSpPr>
        <xdr:cNvPr id="75" name="直線コネクタ 74"/>
        <xdr:cNvCxnSpPr/>
      </xdr:nvCxnSpPr>
      <xdr:spPr>
        <a:xfrm flipV="1">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6" name="楕円 75"/>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35378</xdr:rowOff>
    </xdr:to>
    <xdr:cxnSp macro="">
      <xdr:nvCxnSpPr>
        <xdr:cNvPr id="77" name="直線コネクタ 76"/>
        <xdr:cNvCxnSpPr/>
      </xdr:nvCxnSpPr>
      <xdr:spPr>
        <a:xfrm flipV="1">
          <a:off x="2908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78" name="楕円 77"/>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79" name="直線コネクタ 78"/>
        <xdr:cNvCxnSpPr/>
      </xdr:nvCxnSpPr>
      <xdr:spPr>
        <a:xfrm flipV="1">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3" name="n_1main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4"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5" name="n_3main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24" name="楕円 123"/>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24147</xdr:rowOff>
    </xdr:from>
    <xdr:ext cx="469744" cy="259045"/>
    <xdr:sp macro="" textlink="">
      <xdr:nvSpPr>
        <xdr:cNvPr id="125" name="【図書館】&#10;一人当たり面積該当値テキスト"/>
        <xdr:cNvSpPr txBox="1"/>
      </xdr:nvSpPr>
      <xdr:spPr>
        <a:xfrm>
          <a:off x="10515600"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26" name="楕円 125"/>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160020</xdr:rowOff>
    </xdr:to>
    <xdr:cxnSp macro="">
      <xdr:nvCxnSpPr>
        <xdr:cNvPr id="127" name="直線コネクタ 126"/>
        <xdr:cNvCxnSpPr/>
      </xdr:nvCxnSpPr>
      <xdr:spPr>
        <a:xfrm>
          <a:off x="9639300" y="701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28" name="楕円 127"/>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160020</xdr:rowOff>
    </xdr:to>
    <xdr:cxnSp macro="">
      <xdr:nvCxnSpPr>
        <xdr:cNvPr id="129" name="直線コネクタ 128"/>
        <xdr:cNvCxnSpPr/>
      </xdr:nvCxnSpPr>
      <xdr:spPr>
        <a:xfrm>
          <a:off x="8750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0" name="楕円 129"/>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160020</xdr:rowOff>
    </xdr:to>
    <xdr:cxnSp macro="">
      <xdr:nvCxnSpPr>
        <xdr:cNvPr id="131" name="直線コネクタ 130"/>
        <xdr:cNvCxnSpPr/>
      </xdr:nvCxnSpPr>
      <xdr:spPr>
        <a:xfrm>
          <a:off x="7861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35" name="n_1mainValue【図書館】&#10;一人当たり面積"/>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36" name="n_2mainValue【図書館】&#10;一人当たり面積"/>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30497</xdr:rowOff>
    </xdr:from>
    <xdr:ext cx="469744" cy="259045"/>
    <xdr:sp macro="" textlink="">
      <xdr:nvSpPr>
        <xdr:cNvPr id="137" name="n_3mainValue【図書館】&#10;一人当たり面積"/>
        <xdr:cNvSpPr txBox="1"/>
      </xdr:nvSpPr>
      <xdr:spPr>
        <a:xfrm>
          <a:off x="7626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77" name="楕円 176"/>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78" name="【体育館・プール】&#10;有形固定資産減価償却率該当値テキスト"/>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79" name="楕円 178"/>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60960</xdr:rowOff>
    </xdr:to>
    <xdr:cxnSp macro="">
      <xdr:nvCxnSpPr>
        <xdr:cNvPr id="180" name="直線コネクタ 179"/>
        <xdr:cNvCxnSpPr/>
      </xdr:nvCxnSpPr>
      <xdr:spPr>
        <a:xfrm flipV="1">
          <a:off x="3797300" y="101365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81" name="楕円 180"/>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102870</xdr:rowOff>
    </xdr:to>
    <xdr:cxnSp macro="">
      <xdr:nvCxnSpPr>
        <xdr:cNvPr id="182" name="直線コネクタ 181"/>
        <xdr:cNvCxnSpPr/>
      </xdr:nvCxnSpPr>
      <xdr:spPr>
        <a:xfrm flipV="1">
          <a:off x="2908300" y="10176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183" name="楕円 182"/>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102870</xdr:rowOff>
    </xdr:to>
    <xdr:cxnSp macro="">
      <xdr:nvCxnSpPr>
        <xdr:cNvPr id="184" name="直線コネクタ 183"/>
        <xdr:cNvCxnSpPr/>
      </xdr:nvCxnSpPr>
      <xdr:spPr>
        <a:xfrm>
          <a:off x="2019300" y="1012888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188" name="n_1mainValue【体育館・プール】&#10;有形固定資産減価償却率"/>
        <xdr:cNvSpPr txBox="1"/>
      </xdr:nvSpPr>
      <xdr:spPr>
        <a:xfrm>
          <a:off x="3582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89" name="n_2mainValue【体育館・プール】&#10;有形固定資産減価償却率"/>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80662</xdr:rowOff>
    </xdr:from>
    <xdr:ext cx="405111" cy="259045"/>
    <xdr:sp macro="" textlink="">
      <xdr:nvSpPr>
        <xdr:cNvPr id="190" name="n_3mainValue【体育館・プール】&#10;有形固定資産減価償却率"/>
        <xdr:cNvSpPr txBox="1"/>
      </xdr:nvSpPr>
      <xdr:spPr>
        <a:xfrm>
          <a:off x="1816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21"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30843</xdr:rowOff>
    </xdr:from>
    <xdr:to>
      <xdr:col>55</xdr:col>
      <xdr:colOff>50800</xdr:colOff>
      <xdr:row>61</xdr:row>
      <xdr:rowOff>132443</xdr:rowOff>
    </xdr:to>
    <xdr:sp macro="" textlink="">
      <xdr:nvSpPr>
        <xdr:cNvPr id="231" name="楕円 230"/>
        <xdr:cNvSpPr/>
      </xdr:nvSpPr>
      <xdr:spPr>
        <a:xfrm>
          <a:off x="10426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53720</xdr:rowOff>
    </xdr:from>
    <xdr:ext cx="469744" cy="259045"/>
    <xdr:sp macro="" textlink="">
      <xdr:nvSpPr>
        <xdr:cNvPr id="232" name="【体育館・プール】&#10;一人当たり面積該当値テキスト"/>
        <xdr:cNvSpPr txBox="1"/>
      </xdr:nvSpPr>
      <xdr:spPr>
        <a:xfrm>
          <a:off x="10515600" y="103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29210</xdr:rowOff>
    </xdr:from>
    <xdr:to>
      <xdr:col>50</xdr:col>
      <xdr:colOff>165100</xdr:colOff>
      <xdr:row>61</xdr:row>
      <xdr:rowOff>130810</xdr:rowOff>
    </xdr:to>
    <xdr:sp macro="" textlink="">
      <xdr:nvSpPr>
        <xdr:cNvPr id="233" name="楕円 232"/>
        <xdr:cNvSpPr/>
      </xdr:nvSpPr>
      <xdr:spPr>
        <a:xfrm>
          <a:off x="958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81643</xdr:rowOff>
    </xdr:to>
    <xdr:cxnSp macro="">
      <xdr:nvCxnSpPr>
        <xdr:cNvPr id="234" name="直線コネクタ 233"/>
        <xdr:cNvCxnSpPr/>
      </xdr:nvCxnSpPr>
      <xdr:spPr>
        <a:xfrm>
          <a:off x="9639300" y="105384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27577</xdr:rowOff>
    </xdr:from>
    <xdr:to>
      <xdr:col>46</xdr:col>
      <xdr:colOff>38100</xdr:colOff>
      <xdr:row>61</xdr:row>
      <xdr:rowOff>129177</xdr:rowOff>
    </xdr:to>
    <xdr:sp macro="" textlink="">
      <xdr:nvSpPr>
        <xdr:cNvPr id="235" name="楕円 234"/>
        <xdr:cNvSpPr/>
      </xdr:nvSpPr>
      <xdr:spPr>
        <a:xfrm>
          <a:off x="8699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78377</xdr:rowOff>
    </xdr:from>
    <xdr:to>
      <xdr:col>50</xdr:col>
      <xdr:colOff>114300</xdr:colOff>
      <xdr:row>61</xdr:row>
      <xdr:rowOff>80010</xdr:rowOff>
    </xdr:to>
    <xdr:cxnSp macro="">
      <xdr:nvCxnSpPr>
        <xdr:cNvPr id="236" name="直線コネクタ 235"/>
        <xdr:cNvCxnSpPr/>
      </xdr:nvCxnSpPr>
      <xdr:spPr>
        <a:xfrm>
          <a:off x="8750300" y="105368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110853</xdr:rowOff>
    </xdr:from>
    <xdr:to>
      <xdr:col>41</xdr:col>
      <xdr:colOff>101600</xdr:colOff>
      <xdr:row>63</xdr:row>
      <xdr:rowOff>41003</xdr:rowOff>
    </xdr:to>
    <xdr:sp macro="" textlink="">
      <xdr:nvSpPr>
        <xdr:cNvPr id="237" name="楕円 236"/>
        <xdr:cNvSpPr/>
      </xdr:nvSpPr>
      <xdr:spPr>
        <a:xfrm>
          <a:off x="7810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78377</xdr:rowOff>
    </xdr:from>
    <xdr:to>
      <xdr:col>45</xdr:col>
      <xdr:colOff>177800</xdr:colOff>
      <xdr:row>62</xdr:row>
      <xdr:rowOff>161653</xdr:rowOff>
    </xdr:to>
    <xdr:cxnSp macro="">
      <xdr:nvCxnSpPr>
        <xdr:cNvPr id="238" name="直線コネクタ 237"/>
        <xdr:cNvCxnSpPr/>
      </xdr:nvCxnSpPr>
      <xdr:spPr>
        <a:xfrm flipV="1">
          <a:off x="7861300" y="10536827"/>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39" name="n_1ave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76217</xdr:rowOff>
    </xdr:from>
    <xdr:ext cx="469744" cy="259045"/>
    <xdr:sp macro="" textlink="">
      <xdr:nvSpPr>
        <xdr:cNvPr id="240" name="n_2aveValue【体育館・プール】&#10;一人当たり面積"/>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1"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147337</xdr:rowOff>
    </xdr:from>
    <xdr:ext cx="469744" cy="259045"/>
    <xdr:sp macro="" textlink="">
      <xdr:nvSpPr>
        <xdr:cNvPr id="242" name="n_1mainValue【体育館・プール】&#10;一人当たり面積"/>
        <xdr:cNvSpPr txBox="1"/>
      </xdr:nvSpPr>
      <xdr:spPr>
        <a:xfrm>
          <a:off x="9391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145704</xdr:rowOff>
    </xdr:from>
    <xdr:ext cx="469744" cy="259045"/>
    <xdr:sp macro="" textlink="">
      <xdr:nvSpPr>
        <xdr:cNvPr id="243" name="n_2mainValue【体育館・プール】&#10;一人当たり面積"/>
        <xdr:cNvSpPr txBox="1"/>
      </xdr:nvSpPr>
      <xdr:spPr>
        <a:xfrm>
          <a:off x="8515427" y="1026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32130</xdr:rowOff>
    </xdr:from>
    <xdr:ext cx="469744" cy="259045"/>
    <xdr:sp macro="" textlink="">
      <xdr:nvSpPr>
        <xdr:cNvPr id="244" name="n_3mainValue【体育館・プール】&#10;一人当たり面積"/>
        <xdr:cNvSpPr txBox="1"/>
      </xdr:nvSpPr>
      <xdr:spPr>
        <a:xfrm>
          <a:off x="7626427" y="1083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74" name="【福祉施設】&#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84" name="楕円 283"/>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285" name="【福祉施設】&#10;有形固定資産減価償却率該当値テキスト"/>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86" name="楕円 285"/>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70486</xdr:rowOff>
    </xdr:to>
    <xdr:cxnSp macro="">
      <xdr:nvCxnSpPr>
        <xdr:cNvPr id="287" name="直線コネクタ 286"/>
        <xdr:cNvCxnSpPr/>
      </xdr:nvCxnSpPr>
      <xdr:spPr>
        <a:xfrm flipV="1">
          <a:off x="3797300" y="142551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88" name="楕円 287"/>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70486</xdr:rowOff>
    </xdr:to>
    <xdr:cxnSp macro="">
      <xdr:nvCxnSpPr>
        <xdr:cNvPr id="289" name="直線コネクタ 288"/>
        <xdr:cNvCxnSpPr/>
      </xdr:nvCxnSpPr>
      <xdr:spPr>
        <a:xfrm>
          <a:off x="2908300" y="1422273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114936</xdr:rowOff>
    </xdr:from>
    <xdr:to>
      <xdr:col>10</xdr:col>
      <xdr:colOff>165100</xdr:colOff>
      <xdr:row>83</xdr:row>
      <xdr:rowOff>45086</xdr:rowOff>
    </xdr:to>
    <xdr:sp macro="" textlink="">
      <xdr:nvSpPr>
        <xdr:cNvPr id="290" name="楕円 289"/>
        <xdr:cNvSpPr/>
      </xdr:nvSpPr>
      <xdr:spPr>
        <a:xfrm>
          <a:off x="1968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82</xdr:row>
      <xdr:rowOff>165736</xdr:rowOff>
    </xdr:to>
    <xdr:cxnSp macro="">
      <xdr:nvCxnSpPr>
        <xdr:cNvPr id="291" name="直線コネクタ 290"/>
        <xdr:cNvCxnSpPr/>
      </xdr:nvCxnSpPr>
      <xdr:spPr>
        <a:xfrm flipV="1">
          <a:off x="2019300" y="142227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61613</xdr:rowOff>
    </xdr:from>
    <xdr:ext cx="405111" cy="259045"/>
    <xdr:sp macro="" textlink="">
      <xdr:nvSpPr>
        <xdr:cNvPr id="292" name="n_1aveValue【福祉施設】&#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95" name="n_1mainValue【福祉施設】&#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59707</xdr:rowOff>
    </xdr:from>
    <xdr:ext cx="405111" cy="259045"/>
    <xdr:sp macro="" textlink="">
      <xdr:nvSpPr>
        <xdr:cNvPr id="296" name="n_2mainValue【福祉施設】&#10;有形固定資産減価償却率"/>
        <xdr:cNvSpPr txBox="1"/>
      </xdr:nvSpPr>
      <xdr:spPr>
        <a:xfrm>
          <a:off x="2705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61613</xdr:rowOff>
    </xdr:from>
    <xdr:ext cx="405111" cy="259045"/>
    <xdr:sp macro="" textlink="">
      <xdr:nvSpPr>
        <xdr:cNvPr id="297" name="n_3mainValue【福祉施設】&#10;有形固定資産減価償却率"/>
        <xdr:cNvSpPr txBox="1"/>
      </xdr:nvSpPr>
      <xdr:spPr>
        <a:xfrm>
          <a:off x="18167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6"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36" name="楕円 335"/>
        <xdr:cNvSpPr/>
      </xdr:nvSpPr>
      <xdr:spPr>
        <a:xfrm>
          <a:off x="10426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78757</xdr:rowOff>
    </xdr:from>
    <xdr:ext cx="469744" cy="259045"/>
    <xdr:sp macro="" textlink="">
      <xdr:nvSpPr>
        <xdr:cNvPr id="337" name="【福祉施設】&#10;一人当たり面積該当値テキスト"/>
        <xdr:cNvSpPr txBox="1"/>
      </xdr:nvSpPr>
      <xdr:spPr>
        <a:xfrm>
          <a:off x="1051560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338" name="楕円 337"/>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106680</xdr:rowOff>
    </xdr:from>
    <xdr:to>
      <xdr:col>55</xdr:col>
      <xdr:colOff>0</xdr:colOff>
      <xdr:row>83</xdr:row>
      <xdr:rowOff>106680</xdr:rowOff>
    </xdr:to>
    <xdr:cxnSp macro="">
      <xdr:nvCxnSpPr>
        <xdr:cNvPr id="339" name="直線コネクタ 338"/>
        <xdr:cNvCxnSpPr/>
      </xdr:nvCxnSpPr>
      <xdr:spPr>
        <a:xfrm>
          <a:off x="9639300" y="1433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52070</xdr:rowOff>
    </xdr:from>
    <xdr:to>
      <xdr:col>46</xdr:col>
      <xdr:colOff>38100</xdr:colOff>
      <xdr:row>83</xdr:row>
      <xdr:rowOff>153670</xdr:rowOff>
    </xdr:to>
    <xdr:sp macro="" textlink="">
      <xdr:nvSpPr>
        <xdr:cNvPr id="340" name="楕円 339"/>
        <xdr:cNvSpPr/>
      </xdr:nvSpPr>
      <xdr:spPr>
        <a:xfrm>
          <a:off x="8699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102870</xdr:rowOff>
    </xdr:from>
    <xdr:to>
      <xdr:col>50</xdr:col>
      <xdr:colOff>114300</xdr:colOff>
      <xdr:row>83</xdr:row>
      <xdr:rowOff>106680</xdr:rowOff>
    </xdr:to>
    <xdr:cxnSp macro="">
      <xdr:nvCxnSpPr>
        <xdr:cNvPr id="341" name="直線コネクタ 340"/>
        <xdr:cNvCxnSpPr/>
      </xdr:nvCxnSpPr>
      <xdr:spPr>
        <a:xfrm>
          <a:off x="8750300" y="1433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52070</xdr:rowOff>
    </xdr:from>
    <xdr:to>
      <xdr:col>41</xdr:col>
      <xdr:colOff>101600</xdr:colOff>
      <xdr:row>83</xdr:row>
      <xdr:rowOff>153670</xdr:rowOff>
    </xdr:to>
    <xdr:sp macro="" textlink="">
      <xdr:nvSpPr>
        <xdr:cNvPr id="342" name="楕円 341"/>
        <xdr:cNvSpPr/>
      </xdr:nvSpPr>
      <xdr:spPr>
        <a:xfrm>
          <a:off x="781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102870</xdr:rowOff>
    </xdr:from>
    <xdr:to>
      <xdr:col>45</xdr:col>
      <xdr:colOff>177800</xdr:colOff>
      <xdr:row>83</xdr:row>
      <xdr:rowOff>102870</xdr:rowOff>
    </xdr:to>
    <xdr:cxnSp macro="">
      <xdr:nvCxnSpPr>
        <xdr:cNvPr id="343" name="直線コネクタ 342"/>
        <xdr:cNvCxnSpPr/>
      </xdr:nvCxnSpPr>
      <xdr:spPr>
        <a:xfrm>
          <a:off x="7861300" y="1433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44"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38116</xdr:rowOff>
    </xdr:from>
    <xdr:ext cx="469744" cy="259045"/>
    <xdr:sp macro="" textlink="">
      <xdr:nvSpPr>
        <xdr:cNvPr id="345" name="n_2aveValue【福祉施設】&#10;一人当たり面積"/>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46" name="n_3aveValue【福祉施設】&#10;一人当たり面積"/>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2557</xdr:rowOff>
    </xdr:from>
    <xdr:ext cx="469744" cy="259045"/>
    <xdr:sp macro="" textlink="">
      <xdr:nvSpPr>
        <xdr:cNvPr id="347" name="n_1main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170197</xdr:rowOff>
    </xdr:from>
    <xdr:ext cx="469744" cy="259045"/>
    <xdr:sp macro="" textlink="">
      <xdr:nvSpPr>
        <xdr:cNvPr id="348" name="n_2mainValue【福祉施設】&#10;一人当たり面積"/>
        <xdr:cNvSpPr txBox="1"/>
      </xdr:nvSpPr>
      <xdr:spPr>
        <a:xfrm>
          <a:off x="8515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170197</xdr:rowOff>
    </xdr:from>
    <xdr:ext cx="469744" cy="259045"/>
    <xdr:sp macro="" textlink="">
      <xdr:nvSpPr>
        <xdr:cNvPr id="349" name="n_3mainValue【福祉施設】&#10;一人当たり面積"/>
        <xdr:cNvSpPr txBox="1"/>
      </xdr:nvSpPr>
      <xdr:spPr>
        <a:xfrm>
          <a:off x="7626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79"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9" name="楕円 388"/>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390" name="【市民会館】&#10;有形固定資産減価償却率該当値テキスト"/>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63500</xdr:rowOff>
    </xdr:from>
    <xdr:to>
      <xdr:col>20</xdr:col>
      <xdr:colOff>38100</xdr:colOff>
      <xdr:row>104</xdr:row>
      <xdr:rowOff>165100</xdr:rowOff>
    </xdr:to>
    <xdr:sp macro="" textlink="">
      <xdr:nvSpPr>
        <xdr:cNvPr id="391" name="楕円 390"/>
        <xdr:cNvSpPr/>
      </xdr:nvSpPr>
      <xdr:spPr>
        <a:xfrm>
          <a:off x="3746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114300</xdr:rowOff>
    </xdr:to>
    <xdr:cxnSp macro="">
      <xdr:nvCxnSpPr>
        <xdr:cNvPr id="392" name="直線コネクタ 391"/>
        <xdr:cNvCxnSpPr/>
      </xdr:nvCxnSpPr>
      <xdr:spPr>
        <a:xfrm flipV="1">
          <a:off x="3797300" y="1790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101600</xdr:rowOff>
    </xdr:from>
    <xdr:to>
      <xdr:col>15</xdr:col>
      <xdr:colOff>101600</xdr:colOff>
      <xdr:row>105</xdr:row>
      <xdr:rowOff>31750</xdr:rowOff>
    </xdr:to>
    <xdr:sp macro="" textlink="">
      <xdr:nvSpPr>
        <xdr:cNvPr id="393" name="楕円 392"/>
        <xdr:cNvSpPr/>
      </xdr:nvSpPr>
      <xdr:spPr>
        <a:xfrm>
          <a:off x="2857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114300</xdr:rowOff>
    </xdr:from>
    <xdr:to>
      <xdr:col>19</xdr:col>
      <xdr:colOff>177800</xdr:colOff>
      <xdr:row>104</xdr:row>
      <xdr:rowOff>152400</xdr:rowOff>
    </xdr:to>
    <xdr:cxnSp macro="">
      <xdr:nvCxnSpPr>
        <xdr:cNvPr id="394" name="直線コネクタ 393"/>
        <xdr:cNvCxnSpPr/>
      </xdr:nvCxnSpPr>
      <xdr:spPr>
        <a:xfrm flipV="1">
          <a:off x="2908300" y="1794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141605</xdr:rowOff>
    </xdr:from>
    <xdr:to>
      <xdr:col>10</xdr:col>
      <xdr:colOff>165100</xdr:colOff>
      <xdr:row>105</xdr:row>
      <xdr:rowOff>71755</xdr:rowOff>
    </xdr:to>
    <xdr:sp macro="" textlink="">
      <xdr:nvSpPr>
        <xdr:cNvPr id="395" name="楕円 394"/>
        <xdr:cNvSpPr/>
      </xdr:nvSpPr>
      <xdr:spPr>
        <a:xfrm>
          <a:off x="1968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152400</xdr:rowOff>
    </xdr:from>
    <xdr:to>
      <xdr:col>15</xdr:col>
      <xdr:colOff>50800</xdr:colOff>
      <xdr:row>105</xdr:row>
      <xdr:rowOff>20955</xdr:rowOff>
    </xdr:to>
    <xdr:cxnSp macro="">
      <xdr:nvCxnSpPr>
        <xdr:cNvPr id="396" name="直線コネクタ 395"/>
        <xdr:cNvCxnSpPr/>
      </xdr:nvCxnSpPr>
      <xdr:spPr>
        <a:xfrm flipV="1">
          <a:off x="2019300" y="1798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97" name="n_1aveValue【市民会館】&#10;有形固定資産減価償却率"/>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98" name="n_2aveValue【市民会館】&#10;有形固定資産減価償却率"/>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99" name="n_3aveValue【市民会館】&#10;有形固定資産減価償却率"/>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10177</xdr:rowOff>
    </xdr:from>
    <xdr:ext cx="405111" cy="259045"/>
    <xdr:sp macro="" textlink="">
      <xdr:nvSpPr>
        <xdr:cNvPr id="400" name="n_1mainValue【市民会館】&#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48277</xdr:rowOff>
    </xdr:from>
    <xdr:ext cx="405111" cy="259045"/>
    <xdr:sp macro="" textlink="">
      <xdr:nvSpPr>
        <xdr:cNvPr id="401" name="n_2mainValue【市民会館】&#10;有形固定資産減価償却率"/>
        <xdr:cNvSpPr txBox="1"/>
      </xdr:nvSpPr>
      <xdr:spPr>
        <a:xfrm>
          <a:off x="2705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88282</xdr:rowOff>
    </xdr:from>
    <xdr:ext cx="405111" cy="259045"/>
    <xdr:sp macro="" textlink="">
      <xdr:nvSpPr>
        <xdr:cNvPr id="402" name="n_3mainValue【市民会館】&#10;有形固定資産減価償却率"/>
        <xdr:cNvSpPr txBox="1"/>
      </xdr:nvSpPr>
      <xdr:spPr>
        <a:xfrm>
          <a:off x="1816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431" name="【市民会館】&#10;一人当たり面積平均値テキスト"/>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17780</xdr:rowOff>
    </xdr:from>
    <xdr:to>
      <xdr:col>55</xdr:col>
      <xdr:colOff>50800</xdr:colOff>
      <xdr:row>106</xdr:row>
      <xdr:rowOff>119380</xdr:rowOff>
    </xdr:to>
    <xdr:sp macro="" textlink="">
      <xdr:nvSpPr>
        <xdr:cNvPr id="441" name="楕円 440"/>
        <xdr:cNvSpPr/>
      </xdr:nvSpPr>
      <xdr:spPr>
        <a:xfrm>
          <a:off x="10426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167657</xdr:rowOff>
    </xdr:from>
    <xdr:ext cx="469744" cy="259045"/>
    <xdr:sp macro="" textlink="">
      <xdr:nvSpPr>
        <xdr:cNvPr id="442" name="【市民会館】&#10;一人当たり面積該当値テキスト"/>
        <xdr:cNvSpPr txBox="1"/>
      </xdr:nvSpPr>
      <xdr:spPr>
        <a:xfrm>
          <a:off x="10515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43" name="楕円 442"/>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68580</xdr:rowOff>
    </xdr:from>
    <xdr:to>
      <xdr:col>55</xdr:col>
      <xdr:colOff>0</xdr:colOff>
      <xdr:row>106</xdr:row>
      <xdr:rowOff>68580</xdr:rowOff>
    </xdr:to>
    <xdr:cxnSp macro="">
      <xdr:nvCxnSpPr>
        <xdr:cNvPr id="444" name="直線コネクタ 443"/>
        <xdr:cNvCxnSpPr/>
      </xdr:nvCxnSpPr>
      <xdr:spPr>
        <a:xfrm>
          <a:off x="9639300" y="1824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45" name="楕円 444"/>
        <xdr:cNvSpPr/>
      </xdr:nvSpPr>
      <xdr:spPr>
        <a:xfrm>
          <a:off x="8699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68580</xdr:rowOff>
    </xdr:to>
    <xdr:cxnSp macro="">
      <xdr:nvCxnSpPr>
        <xdr:cNvPr id="446" name="直線コネクタ 445"/>
        <xdr:cNvCxnSpPr/>
      </xdr:nvCxnSpPr>
      <xdr:spPr>
        <a:xfrm>
          <a:off x="8750300" y="1824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17780</xdr:rowOff>
    </xdr:from>
    <xdr:to>
      <xdr:col>41</xdr:col>
      <xdr:colOff>101600</xdr:colOff>
      <xdr:row>106</xdr:row>
      <xdr:rowOff>119380</xdr:rowOff>
    </xdr:to>
    <xdr:sp macro="" textlink="">
      <xdr:nvSpPr>
        <xdr:cNvPr id="447" name="楕円 446"/>
        <xdr:cNvSpPr/>
      </xdr:nvSpPr>
      <xdr:spPr>
        <a:xfrm>
          <a:off x="7810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68580</xdr:rowOff>
    </xdr:from>
    <xdr:to>
      <xdr:col>45</xdr:col>
      <xdr:colOff>177800</xdr:colOff>
      <xdr:row>106</xdr:row>
      <xdr:rowOff>68580</xdr:rowOff>
    </xdr:to>
    <xdr:cxnSp macro="">
      <xdr:nvCxnSpPr>
        <xdr:cNvPr id="448" name="直線コネクタ 447"/>
        <xdr:cNvCxnSpPr/>
      </xdr:nvCxnSpPr>
      <xdr:spPr>
        <a:xfrm>
          <a:off x="7861300" y="1824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49" name="n_1ave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50"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51"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110507</xdr:rowOff>
    </xdr:from>
    <xdr:ext cx="469744" cy="259045"/>
    <xdr:sp macro="" textlink="">
      <xdr:nvSpPr>
        <xdr:cNvPr id="452"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110507</xdr:rowOff>
    </xdr:from>
    <xdr:ext cx="469744" cy="259045"/>
    <xdr:sp macro="" textlink="">
      <xdr:nvSpPr>
        <xdr:cNvPr id="453" name="n_2mainValue【市民会館】&#10;一人当たり面積"/>
        <xdr:cNvSpPr txBox="1"/>
      </xdr:nvSpPr>
      <xdr:spPr>
        <a:xfrm>
          <a:off x="8515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110507</xdr:rowOff>
    </xdr:from>
    <xdr:ext cx="469744" cy="259045"/>
    <xdr:sp macro="" textlink="">
      <xdr:nvSpPr>
        <xdr:cNvPr id="454" name="n_3mainValue【市民会館】&#10;一人当たり面積"/>
        <xdr:cNvSpPr txBox="1"/>
      </xdr:nvSpPr>
      <xdr:spPr>
        <a:xfrm>
          <a:off x="7626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2" name="テキスト ボックス 4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94" name="直線コネクタ 493"/>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95"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96" name="直線コネクタ 495"/>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97"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98" name="直線コネクタ 49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499"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00" name="フローチャート: 判断 499"/>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01" name="フローチャート: 判断 500"/>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02" name="フローチャート: 判断 501"/>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3" name="フローチャート: 判断 502"/>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509" name="楕円 508"/>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05111" cy="259045"/>
    <xdr:sp macro="" textlink="">
      <xdr:nvSpPr>
        <xdr:cNvPr id="510" name="【保健センター・保健所】&#10;有形固定資産減価償却率該当値テキスト"/>
        <xdr:cNvSpPr txBox="1"/>
      </xdr:nvSpPr>
      <xdr:spPr>
        <a:xfrm>
          <a:off x="16357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82550</xdr:rowOff>
    </xdr:from>
    <xdr:to>
      <xdr:col>81</xdr:col>
      <xdr:colOff>101600</xdr:colOff>
      <xdr:row>56</xdr:row>
      <xdr:rowOff>12700</xdr:rowOff>
    </xdr:to>
    <xdr:sp macro="" textlink="">
      <xdr:nvSpPr>
        <xdr:cNvPr id="511" name="楕円 510"/>
        <xdr:cNvSpPr/>
      </xdr:nvSpPr>
      <xdr:spPr>
        <a:xfrm>
          <a:off x="15430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55</xdr:row>
      <xdr:rowOff>133350</xdr:rowOff>
    </xdr:to>
    <xdr:cxnSp macro="">
      <xdr:nvCxnSpPr>
        <xdr:cNvPr id="512" name="直線コネクタ 511"/>
        <xdr:cNvCxnSpPr/>
      </xdr:nvCxnSpPr>
      <xdr:spPr>
        <a:xfrm flipV="1">
          <a:off x="15481300" y="952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513" name="楕円 512"/>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133350</xdr:rowOff>
    </xdr:from>
    <xdr:to>
      <xdr:col>81</xdr:col>
      <xdr:colOff>50800</xdr:colOff>
      <xdr:row>56</xdr:row>
      <xdr:rowOff>0</xdr:rowOff>
    </xdr:to>
    <xdr:cxnSp macro="">
      <xdr:nvCxnSpPr>
        <xdr:cNvPr id="514" name="直線コネクタ 513"/>
        <xdr:cNvCxnSpPr/>
      </xdr:nvCxnSpPr>
      <xdr:spPr>
        <a:xfrm flipV="1">
          <a:off x="14592300" y="956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158750</xdr:rowOff>
    </xdr:from>
    <xdr:to>
      <xdr:col>72</xdr:col>
      <xdr:colOff>38100</xdr:colOff>
      <xdr:row>56</xdr:row>
      <xdr:rowOff>88900</xdr:rowOff>
    </xdr:to>
    <xdr:sp macro="" textlink="">
      <xdr:nvSpPr>
        <xdr:cNvPr id="515" name="楕円 514"/>
        <xdr:cNvSpPr/>
      </xdr:nvSpPr>
      <xdr:spPr>
        <a:xfrm>
          <a:off x="1365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38100</xdr:rowOff>
    </xdr:to>
    <xdr:cxnSp macro="">
      <xdr:nvCxnSpPr>
        <xdr:cNvPr id="516" name="直線コネクタ 515"/>
        <xdr:cNvCxnSpPr/>
      </xdr:nvCxnSpPr>
      <xdr:spPr>
        <a:xfrm flipV="1">
          <a:off x="137033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17"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518"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19"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29227</xdr:rowOff>
    </xdr:from>
    <xdr:ext cx="405111" cy="259045"/>
    <xdr:sp macro="" textlink="">
      <xdr:nvSpPr>
        <xdr:cNvPr id="520" name="n_1mainValue【保健センター・保健所】&#10;有形固定資産減価償却率"/>
        <xdr:cNvSpPr txBox="1"/>
      </xdr:nvSpPr>
      <xdr:spPr>
        <a:xfrm>
          <a:off x="152660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67327</xdr:rowOff>
    </xdr:from>
    <xdr:ext cx="405111" cy="259045"/>
    <xdr:sp macro="" textlink="">
      <xdr:nvSpPr>
        <xdr:cNvPr id="521" name="n_2mainValue【保健センター・保健所】&#10;有形固定資産減価償却率"/>
        <xdr:cNvSpPr txBox="1"/>
      </xdr:nvSpPr>
      <xdr:spPr>
        <a:xfrm>
          <a:off x="14389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105427</xdr:rowOff>
    </xdr:from>
    <xdr:ext cx="405111" cy="259045"/>
    <xdr:sp macro="" textlink="">
      <xdr:nvSpPr>
        <xdr:cNvPr id="522" name="n_3mainValue【保健センター・保健所】&#10;有形固定資産減価償却率"/>
        <xdr:cNvSpPr txBox="1"/>
      </xdr:nvSpPr>
      <xdr:spPr>
        <a:xfrm>
          <a:off x="13500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46" name="直線コネクタ 545"/>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7"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8" name="直線コネクタ 547"/>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49"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50" name="直線コネクタ 549"/>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51"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52" name="フローチャート: 判断 551"/>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53" name="フローチャート: 判断 552"/>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54" name="フローチャート: 判断 553"/>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55" name="フローチャート: 判断 554"/>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561" name="楕円 560"/>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562"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563" name="楕円 562"/>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144780</xdr:rowOff>
    </xdr:to>
    <xdr:cxnSp macro="">
      <xdr:nvCxnSpPr>
        <xdr:cNvPr id="564" name="直線コネクタ 563"/>
        <xdr:cNvCxnSpPr/>
      </xdr:nvCxnSpPr>
      <xdr:spPr>
        <a:xfrm>
          <a:off x="21323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565" name="楕円 564"/>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566" name="直線コネクタ 565"/>
        <xdr:cNvCxnSpPr/>
      </xdr:nvCxnSpPr>
      <xdr:spPr>
        <a:xfrm>
          <a:off x="20434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567" name="楕円 566"/>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144780</xdr:rowOff>
    </xdr:to>
    <xdr:cxnSp macro="">
      <xdr:nvCxnSpPr>
        <xdr:cNvPr id="568" name="直線コネクタ 567"/>
        <xdr:cNvCxnSpPr/>
      </xdr:nvCxnSpPr>
      <xdr:spPr>
        <a:xfrm>
          <a:off x="19545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569"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570"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571"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572"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573"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574"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00" name="直線コネクタ 599"/>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01"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2" name="直線コネクタ 60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03"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04" name="直線コネクタ 603"/>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05"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06" name="フローチャート: 判断 605"/>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07" name="フローチャート: 判断 606"/>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08" name="フローチャート: 判断 607"/>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09" name="フローチャート: 判断 608"/>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8527</xdr:rowOff>
    </xdr:from>
    <xdr:to>
      <xdr:col>85</xdr:col>
      <xdr:colOff>177800</xdr:colOff>
      <xdr:row>78</xdr:row>
      <xdr:rowOff>110127</xdr:rowOff>
    </xdr:to>
    <xdr:sp macro="" textlink="">
      <xdr:nvSpPr>
        <xdr:cNvPr id="615" name="楕円 614"/>
        <xdr:cNvSpPr/>
      </xdr:nvSpPr>
      <xdr:spPr>
        <a:xfrm>
          <a:off x="162687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31404</xdr:rowOff>
    </xdr:from>
    <xdr:ext cx="405111" cy="259045"/>
    <xdr:sp macro="" textlink="">
      <xdr:nvSpPr>
        <xdr:cNvPr id="616" name="【消防施設】&#10;有形固定資産減価償却率該当値テキスト"/>
        <xdr:cNvSpPr txBox="1"/>
      </xdr:nvSpPr>
      <xdr:spPr>
        <a:xfrm>
          <a:off x="16357600" y="1323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23223</xdr:rowOff>
    </xdr:from>
    <xdr:to>
      <xdr:col>81</xdr:col>
      <xdr:colOff>101600</xdr:colOff>
      <xdr:row>78</xdr:row>
      <xdr:rowOff>124823</xdr:rowOff>
    </xdr:to>
    <xdr:sp macro="" textlink="">
      <xdr:nvSpPr>
        <xdr:cNvPr id="617" name="楕円 616"/>
        <xdr:cNvSpPr/>
      </xdr:nvSpPr>
      <xdr:spPr>
        <a:xfrm>
          <a:off x="15430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59327</xdr:rowOff>
    </xdr:from>
    <xdr:to>
      <xdr:col>85</xdr:col>
      <xdr:colOff>127000</xdr:colOff>
      <xdr:row>78</xdr:row>
      <xdr:rowOff>74023</xdr:rowOff>
    </xdr:to>
    <xdr:cxnSp macro="">
      <xdr:nvCxnSpPr>
        <xdr:cNvPr id="618" name="直線コネクタ 617"/>
        <xdr:cNvCxnSpPr/>
      </xdr:nvCxnSpPr>
      <xdr:spPr>
        <a:xfrm flipV="1">
          <a:off x="15481300" y="134324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39551</xdr:rowOff>
    </xdr:from>
    <xdr:to>
      <xdr:col>76</xdr:col>
      <xdr:colOff>165100</xdr:colOff>
      <xdr:row>78</xdr:row>
      <xdr:rowOff>141151</xdr:rowOff>
    </xdr:to>
    <xdr:sp macro="" textlink="">
      <xdr:nvSpPr>
        <xdr:cNvPr id="619" name="楕円 618"/>
        <xdr:cNvSpPr/>
      </xdr:nvSpPr>
      <xdr:spPr>
        <a:xfrm>
          <a:off x="145415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74023</xdr:rowOff>
    </xdr:from>
    <xdr:to>
      <xdr:col>81</xdr:col>
      <xdr:colOff>50800</xdr:colOff>
      <xdr:row>78</xdr:row>
      <xdr:rowOff>90351</xdr:rowOff>
    </xdr:to>
    <xdr:cxnSp macro="">
      <xdr:nvCxnSpPr>
        <xdr:cNvPr id="620" name="直線コネクタ 619"/>
        <xdr:cNvCxnSpPr/>
      </xdr:nvCxnSpPr>
      <xdr:spPr>
        <a:xfrm flipV="1">
          <a:off x="14592300" y="134471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62412</xdr:rowOff>
    </xdr:from>
    <xdr:to>
      <xdr:col>72</xdr:col>
      <xdr:colOff>38100</xdr:colOff>
      <xdr:row>78</xdr:row>
      <xdr:rowOff>164012</xdr:rowOff>
    </xdr:to>
    <xdr:sp macro="" textlink="">
      <xdr:nvSpPr>
        <xdr:cNvPr id="621" name="楕円 620"/>
        <xdr:cNvSpPr/>
      </xdr:nvSpPr>
      <xdr:spPr>
        <a:xfrm>
          <a:off x="13652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90351</xdr:rowOff>
    </xdr:from>
    <xdr:to>
      <xdr:col>76</xdr:col>
      <xdr:colOff>114300</xdr:colOff>
      <xdr:row>78</xdr:row>
      <xdr:rowOff>113212</xdr:rowOff>
    </xdr:to>
    <xdr:cxnSp macro="">
      <xdr:nvCxnSpPr>
        <xdr:cNvPr id="622" name="直線コネクタ 621"/>
        <xdr:cNvCxnSpPr/>
      </xdr:nvCxnSpPr>
      <xdr:spPr>
        <a:xfrm flipV="1">
          <a:off x="13703300" y="134634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3"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624" name="n_2ave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25" name="n_3ave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141350</xdr:rowOff>
    </xdr:from>
    <xdr:ext cx="405111" cy="259045"/>
    <xdr:sp macro="" textlink="">
      <xdr:nvSpPr>
        <xdr:cNvPr id="626" name="n_1mainValue【消防施設】&#10;有形固定資産減価償却率"/>
        <xdr:cNvSpPr txBox="1"/>
      </xdr:nvSpPr>
      <xdr:spPr>
        <a:xfrm>
          <a:off x="152660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157678</xdr:rowOff>
    </xdr:from>
    <xdr:ext cx="405111" cy="259045"/>
    <xdr:sp macro="" textlink="">
      <xdr:nvSpPr>
        <xdr:cNvPr id="627" name="n_2mainValue【消防施設】&#10;有形固定資産減価償却率"/>
        <xdr:cNvSpPr txBox="1"/>
      </xdr:nvSpPr>
      <xdr:spPr>
        <a:xfrm>
          <a:off x="14389744" y="1318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9089</xdr:rowOff>
    </xdr:from>
    <xdr:ext cx="405111" cy="259045"/>
    <xdr:sp macro="" textlink="">
      <xdr:nvSpPr>
        <xdr:cNvPr id="628" name="n_3mainValue【消防施設】&#10;有形固定資産減価償却率"/>
        <xdr:cNvSpPr txBox="1"/>
      </xdr:nvSpPr>
      <xdr:spPr>
        <a:xfrm>
          <a:off x="135007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52" name="直線コネクタ 651"/>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5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54" name="直線コネクタ 65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55"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56" name="直線コネクタ 655"/>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57"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58" name="フローチャート: 判断 657"/>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59" name="フローチャート: 判断 658"/>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60" name="フローチャート: 判断 659"/>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61" name="フローチャート: 判断 660"/>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41911</xdr:rowOff>
    </xdr:from>
    <xdr:to>
      <xdr:col>116</xdr:col>
      <xdr:colOff>114300</xdr:colOff>
      <xdr:row>86</xdr:row>
      <xdr:rowOff>143511</xdr:rowOff>
    </xdr:to>
    <xdr:sp macro="" textlink="">
      <xdr:nvSpPr>
        <xdr:cNvPr id="667" name="楕円 666"/>
        <xdr:cNvSpPr/>
      </xdr:nvSpPr>
      <xdr:spPr>
        <a:xfrm>
          <a:off x="22110700" y="147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128288</xdr:rowOff>
    </xdr:from>
    <xdr:ext cx="469744" cy="259045"/>
    <xdr:sp macro="" textlink="">
      <xdr:nvSpPr>
        <xdr:cNvPr id="668" name="【消防施設】&#10;一人当たり面積該当値テキスト"/>
        <xdr:cNvSpPr txBox="1"/>
      </xdr:nvSpPr>
      <xdr:spPr>
        <a:xfrm>
          <a:off x="22199600" y="1470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31750</xdr:rowOff>
    </xdr:from>
    <xdr:to>
      <xdr:col>112</xdr:col>
      <xdr:colOff>38100</xdr:colOff>
      <xdr:row>86</xdr:row>
      <xdr:rowOff>133350</xdr:rowOff>
    </xdr:to>
    <xdr:sp macro="" textlink="">
      <xdr:nvSpPr>
        <xdr:cNvPr id="669" name="楕円 668"/>
        <xdr:cNvSpPr/>
      </xdr:nvSpPr>
      <xdr:spPr>
        <a:xfrm>
          <a:off x="21272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82550</xdr:rowOff>
    </xdr:from>
    <xdr:to>
      <xdr:col>116</xdr:col>
      <xdr:colOff>63500</xdr:colOff>
      <xdr:row>86</xdr:row>
      <xdr:rowOff>92711</xdr:rowOff>
    </xdr:to>
    <xdr:cxnSp macro="">
      <xdr:nvCxnSpPr>
        <xdr:cNvPr id="670" name="直線コネクタ 669"/>
        <xdr:cNvCxnSpPr/>
      </xdr:nvCxnSpPr>
      <xdr:spPr>
        <a:xfrm>
          <a:off x="21323300" y="14827250"/>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31750</xdr:rowOff>
    </xdr:from>
    <xdr:to>
      <xdr:col>107</xdr:col>
      <xdr:colOff>101600</xdr:colOff>
      <xdr:row>86</xdr:row>
      <xdr:rowOff>133350</xdr:rowOff>
    </xdr:to>
    <xdr:sp macro="" textlink="">
      <xdr:nvSpPr>
        <xdr:cNvPr id="671" name="楕円 670"/>
        <xdr:cNvSpPr/>
      </xdr:nvSpPr>
      <xdr:spPr>
        <a:xfrm>
          <a:off x="20383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82550</xdr:rowOff>
    </xdr:from>
    <xdr:to>
      <xdr:col>111</xdr:col>
      <xdr:colOff>177800</xdr:colOff>
      <xdr:row>86</xdr:row>
      <xdr:rowOff>82550</xdr:rowOff>
    </xdr:to>
    <xdr:cxnSp macro="">
      <xdr:nvCxnSpPr>
        <xdr:cNvPr id="672" name="直線コネクタ 671"/>
        <xdr:cNvCxnSpPr/>
      </xdr:nvCxnSpPr>
      <xdr:spPr>
        <a:xfrm>
          <a:off x="20434300" y="1482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31750</xdr:rowOff>
    </xdr:from>
    <xdr:to>
      <xdr:col>102</xdr:col>
      <xdr:colOff>165100</xdr:colOff>
      <xdr:row>86</xdr:row>
      <xdr:rowOff>133350</xdr:rowOff>
    </xdr:to>
    <xdr:sp macro="" textlink="">
      <xdr:nvSpPr>
        <xdr:cNvPr id="673" name="楕円 672"/>
        <xdr:cNvSpPr/>
      </xdr:nvSpPr>
      <xdr:spPr>
        <a:xfrm>
          <a:off x="19494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82550</xdr:rowOff>
    </xdr:from>
    <xdr:to>
      <xdr:col>107</xdr:col>
      <xdr:colOff>50800</xdr:colOff>
      <xdr:row>86</xdr:row>
      <xdr:rowOff>82550</xdr:rowOff>
    </xdr:to>
    <xdr:cxnSp macro="">
      <xdr:nvCxnSpPr>
        <xdr:cNvPr id="674" name="直線コネクタ 673"/>
        <xdr:cNvCxnSpPr/>
      </xdr:nvCxnSpPr>
      <xdr:spPr>
        <a:xfrm>
          <a:off x="19545300" y="1482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75"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76"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677"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124477</xdr:rowOff>
    </xdr:from>
    <xdr:ext cx="469744" cy="259045"/>
    <xdr:sp macro="" textlink="">
      <xdr:nvSpPr>
        <xdr:cNvPr id="678" name="n_1mainValue【消防施設】&#10;一人当たり面積"/>
        <xdr:cNvSpPr txBox="1"/>
      </xdr:nvSpPr>
      <xdr:spPr>
        <a:xfrm>
          <a:off x="210757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124477</xdr:rowOff>
    </xdr:from>
    <xdr:ext cx="469744" cy="259045"/>
    <xdr:sp macro="" textlink="">
      <xdr:nvSpPr>
        <xdr:cNvPr id="679" name="n_2mainValue【消防施設】&#10;一人当たり面積"/>
        <xdr:cNvSpPr txBox="1"/>
      </xdr:nvSpPr>
      <xdr:spPr>
        <a:xfrm>
          <a:off x="201994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124477</xdr:rowOff>
    </xdr:from>
    <xdr:ext cx="469744" cy="259045"/>
    <xdr:sp macro="" textlink="">
      <xdr:nvSpPr>
        <xdr:cNvPr id="680" name="n_3mainValue【消防施設】&#10;一人当たり面積"/>
        <xdr:cNvSpPr txBox="1"/>
      </xdr:nvSpPr>
      <xdr:spPr>
        <a:xfrm>
          <a:off x="193104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06" name="直線コネクタ 705"/>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07"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08" name="直線コネクタ 707"/>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09"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10" name="直線コネクタ 709"/>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11"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2" name="フローチャート: 判断 711"/>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13" name="フローチャート: 判断 712"/>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14" name="フローチャート: 判断 713"/>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15" name="フローチャート: 判断 714"/>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46627</xdr:rowOff>
    </xdr:from>
    <xdr:to>
      <xdr:col>85</xdr:col>
      <xdr:colOff>177800</xdr:colOff>
      <xdr:row>102</xdr:row>
      <xdr:rowOff>148227</xdr:rowOff>
    </xdr:to>
    <xdr:sp macro="" textlink="">
      <xdr:nvSpPr>
        <xdr:cNvPr id="721" name="楕円 720"/>
        <xdr:cNvSpPr/>
      </xdr:nvSpPr>
      <xdr:spPr>
        <a:xfrm>
          <a:off x="16268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69504</xdr:rowOff>
    </xdr:from>
    <xdr:ext cx="405111" cy="259045"/>
    <xdr:sp macro="" textlink="">
      <xdr:nvSpPr>
        <xdr:cNvPr id="722" name="【庁舎】&#10;有形固定資産減価償却率該当値テキスト"/>
        <xdr:cNvSpPr txBox="1"/>
      </xdr:nvSpPr>
      <xdr:spPr>
        <a:xfrm>
          <a:off x="163576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92348</xdr:rowOff>
    </xdr:from>
    <xdr:to>
      <xdr:col>81</xdr:col>
      <xdr:colOff>101600</xdr:colOff>
      <xdr:row>103</xdr:row>
      <xdr:rowOff>22498</xdr:rowOff>
    </xdr:to>
    <xdr:sp macro="" textlink="">
      <xdr:nvSpPr>
        <xdr:cNvPr id="723" name="楕円 722"/>
        <xdr:cNvSpPr/>
      </xdr:nvSpPr>
      <xdr:spPr>
        <a:xfrm>
          <a:off x="15430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143148</xdr:rowOff>
    </xdr:to>
    <xdr:cxnSp macro="">
      <xdr:nvCxnSpPr>
        <xdr:cNvPr id="724" name="直線コネクタ 723"/>
        <xdr:cNvCxnSpPr/>
      </xdr:nvCxnSpPr>
      <xdr:spPr>
        <a:xfrm flipV="1">
          <a:off x="15481300" y="1758532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131536</xdr:rowOff>
    </xdr:from>
    <xdr:to>
      <xdr:col>76</xdr:col>
      <xdr:colOff>165100</xdr:colOff>
      <xdr:row>103</xdr:row>
      <xdr:rowOff>61686</xdr:rowOff>
    </xdr:to>
    <xdr:sp macro="" textlink="">
      <xdr:nvSpPr>
        <xdr:cNvPr id="725" name="楕円 724"/>
        <xdr:cNvSpPr/>
      </xdr:nvSpPr>
      <xdr:spPr>
        <a:xfrm>
          <a:off x="14541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143148</xdr:rowOff>
    </xdr:from>
    <xdr:to>
      <xdr:col>81</xdr:col>
      <xdr:colOff>50800</xdr:colOff>
      <xdr:row>103</xdr:row>
      <xdr:rowOff>10886</xdr:rowOff>
    </xdr:to>
    <xdr:cxnSp macro="">
      <xdr:nvCxnSpPr>
        <xdr:cNvPr id="726" name="直線コネクタ 725"/>
        <xdr:cNvCxnSpPr/>
      </xdr:nvCxnSpPr>
      <xdr:spPr>
        <a:xfrm flipV="1">
          <a:off x="14592300" y="176310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131536</xdr:rowOff>
    </xdr:from>
    <xdr:to>
      <xdr:col>72</xdr:col>
      <xdr:colOff>38100</xdr:colOff>
      <xdr:row>103</xdr:row>
      <xdr:rowOff>61686</xdr:rowOff>
    </xdr:to>
    <xdr:sp macro="" textlink="">
      <xdr:nvSpPr>
        <xdr:cNvPr id="727" name="楕円 726"/>
        <xdr:cNvSpPr/>
      </xdr:nvSpPr>
      <xdr:spPr>
        <a:xfrm>
          <a:off x="13652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10886</xdr:rowOff>
    </xdr:from>
    <xdr:to>
      <xdr:col>76</xdr:col>
      <xdr:colOff>114300</xdr:colOff>
      <xdr:row>103</xdr:row>
      <xdr:rowOff>10886</xdr:rowOff>
    </xdr:to>
    <xdr:cxnSp macro="">
      <xdr:nvCxnSpPr>
        <xdr:cNvPr id="728" name="直線コネクタ 727"/>
        <xdr:cNvCxnSpPr/>
      </xdr:nvCxnSpPr>
      <xdr:spPr>
        <a:xfrm>
          <a:off x="13703300" y="17670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729"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30"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731"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39025</xdr:rowOff>
    </xdr:from>
    <xdr:ext cx="405111" cy="259045"/>
    <xdr:sp macro="" textlink="">
      <xdr:nvSpPr>
        <xdr:cNvPr id="732" name="n_1mainValue【庁舎】&#10;有形固定資産減価償却率"/>
        <xdr:cNvSpPr txBox="1"/>
      </xdr:nvSpPr>
      <xdr:spPr>
        <a:xfrm>
          <a:off x="152660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78213</xdr:rowOff>
    </xdr:from>
    <xdr:ext cx="405111" cy="259045"/>
    <xdr:sp macro="" textlink="">
      <xdr:nvSpPr>
        <xdr:cNvPr id="733" name="n_2mainValue【庁舎】&#10;有形固定資産減価償却率"/>
        <xdr:cNvSpPr txBox="1"/>
      </xdr:nvSpPr>
      <xdr:spPr>
        <a:xfrm>
          <a:off x="14389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78213</xdr:rowOff>
    </xdr:from>
    <xdr:ext cx="405111" cy="259045"/>
    <xdr:sp macro="" textlink="">
      <xdr:nvSpPr>
        <xdr:cNvPr id="734" name="n_3mainValue【庁舎】&#10;有形固定資産減価償却率"/>
        <xdr:cNvSpPr txBox="1"/>
      </xdr:nvSpPr>
      <xdr:spPr>
        <a:xfrm>
          <a:off x="13500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60" name="直線コネクタ 759"/>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1"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2" name="直線コネクタ 761"/>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63"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64" name="直線コネクタ 763"/>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65"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66" name="フローチャート: 判断 765"/>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67" name="フローチャート: 判断 766"/>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68" name="フローチャート: 判断 767"/>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769" name="フローチャート: 判断 768"/>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125005</xdr:rowOff>
    </xdr:from>
    <xdr:to>
      <xdr:col>116</xdr:col>
      <xdr:colOff>114300</xdr:colOff>
      <xdr:row>107</xdr:row>
      <xdr:rowOff>55155</xdr:rowOff>
    </xdr:to>
    <xdr:sp macro="" textlink="">
      <xdr:nvSpPr>
        <xdr:cNvPr id="775" name="楕円 774"/>
        <xdr:cNvSpPr/>
      </xdr:nvSpPr>
      <xdr:spPr>
        <a:xfrm>
          <a:off x="22110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103432</xdr:rowOff>
    </xdr:from>
    <xdr:ext cx="469744" cy="259045"/>
    <xdr:sp macro="" textlink="">
      <xdr:nvSpPr>
        <xdr:cNvPr id="776" name="【庁舎】&#10;一人当たり面積該当値テキスト"/>
        <xdr:cNvSpPr txBox="1"/>
      </xdr:nvSpPr>
      <xdr:spPr>
        <a:xfrm>
          <a:off x="22199600"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777" name="楕円 776"/>
        <xdr:cNvSpPr/>
      </xdr:nvSpPr>
      <xdr:spPr>
        <a:xfrm>
          <a:off x="2127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4355</xdr:rowOff>
    </xdr:from>
    <xdr:to>
      <xdr:col>116</xdr:col>
      <xdr:colOff>63500</xdr:colOff>
      <xdr:row>107</xdr:row>
      <xdr:rowOff>12519</xdr:rowOff>
    </xdr:to>
    <xdr:cxnSp macro="">
      <xdr:nvCxnSpPr>
        <xdr:cNvPr id="778" name="直線コネクタ 777"/>
        <xdr:cNvCxnSpPr/>
      </xdr:nvCxnSpPr>
      <xdr:spPr>
        <a:xfrm flipV="1">
          <a:off x="21323300" y="18349505"/>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779" name="楕円 778"/>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12519</xdr:rowOff>
    </xdr:to>
    <xdr:cxnSp macro="">
      <xdr:nvCxnSpPr>
        <xdr:cNvPr id="780" name="直線コネクタ 779"/>
        <xdr:cNvCxnSpPr/>
      </xdr:nvCxnSpPr>
      <xdr:spPr>
        <a:xfrm>
          <a:off x="20434300" y="18357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781" name="楕円 780"/>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12519</xdr:rowOff>
    </xdr:to>
    <xdr:cxnSp macro="">
      <xdr:nvCxnSpPr>
        <xdr:cNvPr id="782" name="直線コネクタ 781"/>
        <xdr:cNvCxnSpPr/>
      </xdr:nvCxnSpPr>
      <xdr:spPr>
        <a:xfrm>
          <a:off x="19545300" y="18357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783"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84"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785"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54446</xdr:rowOff>
    </xdr:from>
    <xdr:ext cx="469744" cy="259045"/>
    <xdr:sp macro="" textlink="">
      <xdr:nvSpPr>
        <xdr:cNvPr id="786" name="n_1mainValue【庁舎】&#10;一人当たり面積"/>
        <xdr:cNvSpPr txBox="1"/>
      </xdr:nvSpPr>
      <xdr:spPr>
        <a:xfrm>
          <a:off x="210757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54446</xdr:rowOff>
    </xdr:from>
    <xdr:ext cx="469744" cy="259045"/>
    <xdr:sp macro="" textlink="">
      <xdr:nvSpPr>
        <xdr:cNvPr id="787" name="n_2mainValue【庁舎】&#10;一人当たり面積"/>
        <xdr:cNvSpPr txBox="1"/>
      </xdr:nvSpPr>
      <xdr:spPr>
        <a:xfrm>
          <a:off x="20199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54446</xdr:rowOff>
    </xdr:from>
    <xdr:ext cx="469744" cy="259045"/>
    <xdr:sp macro="" textlink="">
      <xdr:nvSpPr>
        <xdr:cNvPr id="788" name="n_3mainValue【庁舎】&#10;一人当たり面積"/>
        <xdr:cNvSpPr txBox="1"/>
      </xdr:nvSpPr>
      <xdr:spPr>
        <a:xfrm>
          <a:off x="19310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全体的に、類似団体平均を上回る水準となっています。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年代にかけて、人口の増加や行政需要の拡大等を背景に、多くの公共施設等の建設・整備が行われており、これら施設の老朽化が進んでいることが要因と考えられます。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今後も、施設の点検・診断等により現状把握を行い、計画的な維持管理・更新等に取り組みます。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25,696
25,093
22.68
8,047,116
7,639,101
406,977
5,596,866
5,689,150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法人町民税の減収などの影響から、前年度から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類似団体平均を上回っており、引き続き、徴収業務の強化や企業誘致等による税収増加等による歳入確保に努める。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89605</xdr:rowOff>
    </xdr:to>
    <xdr:cxnSp macro="">
      <xdr:nvCxnSpPr>
        <xdr:cNvPr id="69" name="直線コネクタ 68"/>
        <xdr:cNvCxnSpPr/>
      </xdr:nvCxnSpPr>
      <xdr:spPr>
        <a:xfrm>
          <a:off x="4114800" y="710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xdr:cNvCxnSpPr/>
      </xdr:nvCxnSpPr>
      <xdr:spPr>
        <a:xfrm>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103011</xdr:rowOff>
    </xdr:to>
    <xdr:cxnSp macro="">
      <xdr:nvCxnSpPr>
        <xdr:cNvPr id="75" name="直線コネクタ 74"/>
        <xdr:cNvCxnSpPr/>
      </xdr:nvCxnSpPr>
      <xdr:spPr>
        <a:xfrm flipV="1">
          <a:off x="2336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143228</xdr:rowOff>
    </xdr:to>
    <xdr:cxnSp macro="">
      <xdr:nvCxnSpPr>
        <xdr:cNvPr id="78" name="直線コネクタ 77"/>
        <xdr:cNvCxnSpPr/>
      </xdr:nvCxnSpPr>
      <xdr:spPr>
        <a:xfrm flipV="1">
          <a:off x="1447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今年度は、退職等により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人件費が減少したことに伴い、経常的経費の比率は前年度より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類似団体内平均値を下回ってはいるが、今後も引き続き事務事業の見直しを進め、優先度の低い事業については計画的に廃止、縮小を進め、経常的経費の削減を図る。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94996</xdr:rowOff>
    </xdr:to>
    <xdr:cxnSp macro="">
      <xdr:nvCxnSpPr>
        <xdr:cNvPr id="130" name="直線コネクタ 129"/>
        <xdr:cNvCxnSpPr/>
      </xdr:nvCxnSpPr>
      <xdr:spPr>
        <a:xfrm flipV="1">
          <a:off x="4114800" y="1084808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64</xdr:row>
      <xdr:rowOff>58674</xdr:rowOff>
    </xdr:to>
    <xdr:cxnSp macro="">
      <xdr:nvCxnSpPr>
        <xdr:cNvPr id="133" name="直線コネクタ 132"/>
        <xdr:cNvCxnSpPr/>
      </xdr:nvCxnSpPr>
      <xdr:spPr>
        <a:xfrm flipV="1">
          <a:off x="3225800" y="1089634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64</xdr:row>
      <xdr:rowOff>58674</xdr:rowOff>
    </xdr:to>
    <xdr:cxnSp macro="">
      <xdr:nvCxnSpPr>
        <xdr:cNvPr id="136" name="直線コネクタ 135"/>
        <xdr:cNvCxnSpPr/>
      </xdr:nvCxnSpPr>
      <xdr:spPr>
        <a:xfrm>
          <a:off x="2336800" y="1079982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169926</xdr:rowOff>
    </xdr:to>
    <xdr:cxnSp macro="">
      <xdr:nvCxnSpPr>
        <xdr:cNvPr id="139" name="直線コネクタ 138"/>
        <xdr:cNvCxnSpPr/>
      </xdr:nvCxnSpPr>
      <xdr:spPr>
        <a:xfrm>
          <a:off x="1447800" y="1059713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49" name="楕円 148"/>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12463</xdr:rowOff>
    </xdr:from>
    <xdr:ext cx="762000" cy="259045"/>
    <xdr:sp macro="" textlink="">
      <xdr:nvSpPr>
        <xdr:cNvPr id="150" name="財政構造の弾力性該当値テキスト"/>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1" name="楕円 150"/>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155973</xdr:rowOff>
    </xdr:from>
    <xdr:ext cx="736600" cy="259045"/>
    <xdr:sp macro="" textlink="">
      <xdr:nvSpPr>
        <xdr:cNvPr id="152" name="テキスト ボックス 151"/>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4" name="テキスト ボックス 153"/>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5" name="楕円 154"/>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34053</xdr:rowOff>
    </xdr:from>
    <xdr:ext cx="762000" cy="259045"/>
    <xdr:sp macro="" textlink="">
      <xdr:nvSpPr>
        <xdr:cNvPr id="156" name="テキスト ボックス 155"/>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7" name="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58" name="テキスト ボックス 157"/>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円減少し、昨年度に続き、類似団体内平均値を下回った。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退職等による人件費の減少が主な要因である。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今後も更なる事務事業の合理化を推進するとともに物件費の縮減を図り、適正化に努める。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120768</xdr:rowOff>
    </xdr:from>
    <xdr:to>
      <xdr:col>23</xdr:col>
      <xdr:colOff>133350</xdr:colOff>
      <xdr:row>84</xdr:row>
      <xdr:rowOff>124995</xdr:rowOff>
    </xdr:to>
    <xdr:cxnSp macro="">
      <xdr:nvCxnSpPr>
        <xdr:cNvPr id="195" name="直線コネクタ 194"/>
        <xdr:cNvCxnSpPr/>
      </xdr:nvCxnSpPr>
      <xdr:spPr>
        <a:xfrm flipV="1">
          <a:off x="4114800" y="14522568"/>
          <a:ext cx="838200" cy="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124995</xdr:rowOff>
    </xdr:from>
    <xdr:to>
      <xdr:col>19</xdr:col>
      <xdr:colOff>133350</xdr:colOff>
      <xdr:row>84</xdr:row>
      <xdr:rowOff>145346</xdr:rowOff>
    </xdr:to>
    <xdr:cxnSp macro="">
      <xdr:nvCxnSpPr>
        <xdr:cNvPr id="198" name="直線コネクタ 197"/>
        <xdr:cNvCxnSpPr/>
      </xdr:nvCxnSpPr>
      <xdr:spPr>
        <a:xfrm flipV="1">
          <a:off x="3225800" y="14526795"/>
          <a:ext cx="889000" cy="2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127202</xdr:rowOff>
    </xdr:from>
    <xdr:to>
      <xdr:col>15</xdr:col>
      <xdr:colOff>82550</xdr:colOff>
      <xdr:row>84</xdr:row>
      <xdr:rowOff>145346</xdr:rowOff>
    </xdr:to>
    <xdr:cxnSp macro="">
      <xdr:nvCxnSpPr>
        <xdr:cNvPr id="201" name="直線コネクタ 200"/>
        <xdr:cNvCxnSpPr/>
      </xdr:nvCxnSpPr>
      <xdr:spPr>
        <a:xfrm>
          <a:off x="2336800" y="14529002"/>
          <a:ext cx="889000"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61420</xdr:rowOff>
    </xdr:from>
    <xdr:to>
      <xdr:col>11</xdr:col>
      <xdr:colOff>31750</xdr:colOff>
      <xdr:row>84</xdr:row>
      <xdr:rowOff>127202</xdr:rowOff>
    </xdr:to>
    <xdr:cxnSp macro="">
      <xdr:nvCxnSpPr>
        <xdr:cNvPr id="204" name="直線コネクタ 203"/>
        <xdr:cNvCxnSpPr/>
      </xdr:nvCxnSpPr>
      <xdr:spPr>
        <a:xfrm>
          <a:off x="1447800" y="14463220"/>
          <a:ext cx="889000" cy="6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69968</xdr:rowOff>
    </xdr:from>
    <xdr:to>
      <xdr:col>23</xdr:col>
      <xdr:colOff>184150</xdr:colOff>
      <xdr:row>85</xdr:row>
      <xdr:rowOff>118</xdr:rowOff>
    </xdr:to>
    <xdr:sp macro="" textlink="">
      <xdr:nvSpPr>
        <xdr:cNvPr id="214" name="楕円 213"/>
        <xdr:cNvSpPr/>
      </xdr:nvSpPr>
      <xdr:spPr>
        <a:xfrm>
          <a:off x="4902200" y="144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86495</xdr:rowOff>
    </xdr:from>
    <xdr:ext cx="762000" cy="259045"/>
    <xdr:sp macro="" textlink="">
      <xdr:nvSpPr>
        <xdr:cNvPr id="215" name="人件費・物件費等の状況該当値テキスト"/>
        <xdr:cNvSpPr txBox="1"/>
      </xdr:nvSpPr>
      <xdr:spPr>
        <a:xfrm>
          <a:off x="5041900" y="1431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74195</xdr:rowOff>
    </xdr:from>
    <xdr:to>
      <xdr:col>19</xdr:col>
      <xdr:colOff>184150</xdr:colOff>
      <xdr:row>85</xdr:row>
      <xdr:rowOff>4345</xdr:rowOff>
    </xdr:to>
    <xdr:sp macro="" textlink="">
      <xdr:nvSpPr>
        <xdr:cNvPr id="216" name="楕円 215"/>
        <xdr:cNvSpPr/>
      </xdr:nvSpPr>
      <xdr:spPr>
        <a:xfrm>
          <a:off x="4064000" y="1447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14522</xdr:rowOff>
    </xdr:from>
    <xdr:ext cx="736600" cy="259045"/>
    <xdr:sp macro="" textlink="">
      <xdr:nvSpPr>
        <xdr:cNvPr id="217" name="テキスト ボックス 216"/>
        <xdr:cNvSpPr txBox="1"/>
      </xdr:nvSpPr>
      <xdr:spPr>
        <a:xfrm>
          <a:off x="3733800" y="1424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94546</xdr:rowOff>
    </xdr:from>
    <xdr:to>
      <xdr:col>15</xdr:col>
      <xdr:colOff>133350</xdr:colOff>
      <xdr:row>85</xdr:row>
      <xdr:rowOff>24696</xdr:rowOff>
    </xdr:to>
    <xdr:sp macro="" textlink="">
      <xdr:nvSpPr>
        <xdr:cNvPr id="218" name="楕円 217"/>
        <xdr:cNvSpPr/>
      </xdr:nvSpPr>
      <xdr:spPr>
        <a:xfrm>
          <a:off x="3175000" y="144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34873</xdr:rowOff>
    </xdr:from>
    <xdr:ext cx="762000" cy="259045"/>
    <xdr:sp macro="" textlink="">
      <xdr:nvSpPr>
        <xdr:cNvPr id="219" name="テキスト ボックス 218"/>
        <xdr:cNvSpPr txBox="1"/>
      </xdr:nvSpPr>
      <xdr:spPr>
        <a:xfrm>
          <a:off x="2844800" y="1426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76402</xdr:rowOff>
    </xdr:from>
    <xdr:to>
      <xdr:col>11</xdr:col>
      <xdr:colOff>82550</xdr:colOff>
      <xdr:row>85</xdr:row>
      <xdr:rowOff>6552</xdr:rowOff>
    </xdr:to>
    <xdr:sp macro="" textlink="">
      <xdr:nvSpPr>
        <xdr:cNvPr id="220" name="楕円 219"/>
        <xdr:cNvSpPr/>
      </xdr:nvSpPr>
      <xdr:spPr>
        <a:xfrm>
          <a:off x="2286000" y="144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16729</xdr:rowOff>
    </xdr:from>
    <xdr:ext cx="762000" cy="259045"/>
    <xdr:sp macro="" textlink="">
      <xdr:nvSpPr>
        <xdr:cNvPr id="221" name="テキスト ボックス 220"/>
        <xdr:cNvSpPr txBox="1"/>
      </xdr:nvSpPr>
      <xdr:spPr>
        <a:xfrm>
          <a:off x="1955800" y="1424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10620</xdr:rowOff>
    </xdr:from>
    <xdr:to>
      <xdr:col>7</xdr:col>
      <xdr:colOff>31750</xdr:colOff>
      <xdr:row>84</xdr:row>
      <xdr:rowOff>112220</xdr:rowOff>
    </xdr:to>
    <xdr:sp macro="" textlink="">
      <xdr:nvSpPr>
        <xdr:cNvPr id="222" name="楕円 221"/>
        <xdr:cNvSpPr/>
      </xdr:nvSpPr>
      <xdr:spPr>
        <a:xfrm>
          <a:off x="1397000" y="144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96997</xdr:rowOff>
    </xdr:from>
    <xdr:ext cx="762000" cy="259045"/>
    <xdr:sp macro="" textlink="">
      <xdr:nvSpPr>
        <xdr:cNvPr id="223" name="テキスト ボックス 222"/>
        <xdr:cNvSpPr txBox="1"/>
      </xdr:nvSpPr>
      <xdr:spPr>
        <a:xfrm>
          <a:off x="1066800" y="144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ラスパイレス指数を上げる原因となる経験年数の長い職員の割合が高くなっているため類似団体内平均を上回っている。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今後も民間準拠の基本理念に基づき、人事院勧告に準じた給与改定を行うとともに、国の給与制度に準拠するよう給与水準の適正化を図る。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103414</xdr:rowOff>
    </xdr:to>
    <xdr:cxnSp macro="">
      <xdr:nvCxnSpPr>
        <xdr:cNvPr id="259" name="直線コネクタ 258"/>
        <xdr:cNvCxnSpPr/>
      </xdr:nvCxnSpPr>
      <xdr:spPr>
        <a:xfrm>
          <a:off x="16179800" y="151048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17236</xdr:rowOff>
    </xdr:to>
    <xdr:cxnSp macro="">
      <xdr:nvCxnSpPr>
        <xdr:cNvPr id="262" name="直線コネクタ 261"/>
        <xdr:cNvCxnSpPr/>
      </xdr:nvCxnSpPr>
      <xdr:spPr>
        <a:xfrm>
          <a:off x="15290800" y="149841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89</xdr:row>
      <xdr:rowOff>104321</xdr:rowOff>
    </xdr:to>
    <xdr:cxnSp macro="">
      <xdr:nvCxnSpPr>
        <xdr:cNvPr id="265" name="直線コネクタ 264"/>
        <xdr:cNvCxnSpPr/>
      </xdr:nvCxnSpPr>
      <xdr:spPr>
        <a:xfrm flipV="1">
          <a:off x="14401800" y="14984186"/>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104321</xdr:rowOff>
    </xdr:to>
    <xdr:cxnSp macro="">
      <xdr:nvCxnSpPr>
        <xdr:cNvPr id="268" name="直線コネクタ 267"/>
        <xdr:cNvCxnSpPr/>
      </xdr:nvCxnSpPr>
      <xdr:spPr>
        <a:xfrm>
          <a:off x="13512800" y="151565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8" name="楕円 277"/>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119941</xdr:rowOff>
    </xdr:from>
    <xdr:ext cx="762000" cy="259045"/>
    <xdr:sp macro="" textlink="">
      <xdr:nvSpPr>
        <xdr:cNvPr id="279" name="給与水準   （国との比較）該当値テキスト"/>
        <xdr:cNvSpPr txBox="1"/>
      </xdr:nvSpPr>
      <xdr:spPr>
        <a:xfrm>
          <a:off x="17106900" y="150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4" name="楕円 283"/>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5" name="テキスト ボックス 28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6" name="楕円 285"/>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7" name="テキスト ボックス 286"/>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子育て支援の充実のため保育園及び幼稚園の職員に重点を置くなど、行政需要や行政サービスの現状を見ながら、適切な定員管理に努めている。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人増加しており、今年度も類似団体内平均を上回っているため、今後も住民サービスの向上を図りつつ、適切な定員管理に努める。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133169</xdr:rowOff>
    </xdr:to>
    <xdr:cxnSp macro="">
      <xdr:nvCxnSpPr>
        <xdr:cNvPr id="324" name="直線コネクタ 323"/>
        <xdr:cNvCxnSpPr/>
      </xdr:nvCxnSpPr>
      <xdr:spPr>
        <a:xfrm>
          <a:off x="16179800" y="1056748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109038</xdr:rowOff>
    </xdr:from>
    <xdr:to>
      <xdr:col>77</xdr:col>
      <xdr:colOff>44450</xdr:colOff>
      <xdr:row>61</xdr:row>
      <xdr:rowOff>133169</xdr:rowOff>
    </xdr:to>
    <xdr:cxnSp macro="">
      <xdr:nvCxnSpPr>
        <xdr:cNvPr id="327" name="直線コネクタ 326"/>
        <xdr:cNvCxnSpPr/>
      </xdr:nvCxnSpPr>
      <xdr:spPr>
        <a:xfrm flipV="1">
          <a:off x="15290800" y="105674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129722</xdr:rowOff>
    </xdr:from>
    <xdr:to>
      <xdr:col>72</xdr:col>
      <xdr:colOff>203200</xdr:colOff>
      <xdr:row>61</xdr:row>
      <xdr:rowOff>133169</xdr:rowOff>
    </xdr:to>
    <xdr:cxnSp macro="">
      <xdr:nvCxnSpPr>
        <xdr:cNvPr id="330" name="直線コネクタ 329"/>
        <xdr:cNvCxnSpPr/>
      </xdr:nvCxnSpPr>
      <xdr:spPr>
        <a:xfrm>
          <a:off x="14401800" y="105881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109038</xdr:rowOff>
    </xdr:from>
    <xdr:to>
      <xdr:col>68</xdr:col>
      <xdr:colOff>152400</xdr:colOff>
      <xdr:row>61</xdr:row>
      <xdr:rowOff>129722</xdr:rowOff>
    </xdr:to>
    <xdr:cxnSp macro="">
      <xdr:nvCxnSpPr>
        <xdr:cNvPr id="333" name="直線コネクタ 332"/>
        <xdr:cNvCxnSpPr/>
      </xdr:nvCxnSpPr>
      <xdr:spPr>
        <a:xfrm>
          <a:off x="13512800" y="1056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43" name="楕円 342"/>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54446</xdr:rowOff>
    </xdr:from>
    <xdr:ext cx="762000" cy="259045"/>
    <xdr:sp macro="" textlink="">
      <xdr:nvSpPr>
        <xdr:cNvPr id="344" name="定員管理の状況該当値テキスト"/>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5" name="楕円 344"/>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144615</xdr:rowOff>
    </xdr:from>
    <xdr:ext cx="736600" cy="259045"/>
    <xdr:sp macro="" textlink="">
      <xdr:nvSpPr>
        <xdr:cNvPr id="346" name="テキスト ボックス 345"/>
        <xdr:cNvSpPr txBox="1"/>
      </xdr:nvSpPr>
      <xdr:spPr>
        <a:xfrm>
          <a:off x="15798800" y="106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82369</xdr:rowOff>
    </xdr:from>
    <xdr:to>
      <xdr:col>73</xdr:col>
      <xdr:colOff>44450</xdr:colOff>
      <xdr:row>62</xdr:row>
      <xdr:rowOff>12519</xdr:rowOff>
    </xdr:to>
    <xdr:sp macro="" textlink="">
      <xdr:nvSpPr>
        <xdr:cNvPr id="347" name="楕円 346"/>
        <xdr:cNvSpPr/>
      </xdr:nvSpPr>
      <xdr:spPr>
        <a:xfrm>
          <a:off x="15240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168746</xdr:rowOff>
    </xdr:from>
    <xdr:ext cx="762000" cy="259045"/>
    <xdr:sp macro="" textlink="">
      <xdr:nvSpPr>
        <xdr:cNvPr id="348" name="テキスト ボックス 347"/>
        <xdr:cNvSpPr txBox="1"/>
      </xdr:nvSpPr>
      <xdr:spPr>
        <a:xfrm>
          <a:off x="14909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78922</xdr:rowOff>
    </xdr:from>
    <xdr:to>
      <xdr:col>68</xdr:col>
      <xdr:colOff>203200</xdr:colOff>
      <xdr:row>62</xdr:row>
      <xdr:rowOff>9072</xdr:rowOff>
    </xdr:to>
    <xdr:sp macro="" textlink="">
      <xdr:nvSpPr>
        <xdr:cNvPr id="349" name="楕円 348"/>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165299</xdr:rowOff>
    </xdr:from>
    <xdr:ext cx="762000" cy="259045"/>
    <xdr:sp macro="" textlink="">
      <xdr:nvSpPr>
        <xdr:cNvPr id="350" name="テキスト ボックス 349"/>
        <xdr:cNvSpPr txBox="1"/>
      </xdr:nvSpPr>
      <xdr:spPr>
        <a:xfrm>
          <a:off x="14020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58238</xdr:rowOff>
    </xdr:from>
    <xdr:to>
      <xdr:col>64</xdr:col>
      <xdr:colOff>152400</xdr:colOff>
      <xdr:row>61</xdr:row>
      <xdr:rowOff>159838</xdr:rowOff>
    </xdr:to>
    <xdr:sp macro="" textlink="">
      <xdr:nvSpPr>
        <xdr:cNvPr id="351" name="楕円 350"/>
        <xdr:cNvSpPr/>
      </xdr:nvSpPr>
      <xdr:spPr>
        <a:xfrm>
          <a:off x="13462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144615</xdr:rowOff>
    </xdr:from>
    <xdr:ext cx="762000" cy="259045"/>
    <xdr:sp macro="" textlink="">
      <xdr:nvSpPr>
        <xdr:cNvPr id="352" name="テキスト ボックス 351"/>
        <xdr:cNvSpPr txBox="1"/>
      </xdr:nvSpPr>
      <xdr:spPr>
        <a:xfrm>
          <a:off x="13131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過去の地方債償還が進み、前年度の比率から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公共施設の老朽化が進んでいるため、施設改修のため起債をする必要があり、今後は値の増加が見込まれるが、的確な事業の選択により、起債に大きく依存することのない財政運営に努める。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159657</xdr:rowOff>
    </xdr:to>
    <xdr:cxnSp macro="">
      <xdr:nvCxnSpPr>
        <xdr:cNvPr id="387" name="直線コネクタ 386"/>
        <xdr:cNvCxnSpPr/>
      </xdr:nvCxnSpPr>
      <xdr:spPr>
        <a:xfrm flipV="1">
          <a:off x="16179800" y="664718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50256</xdr:rowOff>
    </xdr:to>
    <xdr:cxnSp macro="">
      <xdr:nvCxnSpPr>
        <xdr:cNvPr id="390" name="直線コネクタ 389"/>
        <xdr:cNvCxnSpPr/>
      </xdr:nvCxnSpPr>
      <xdr:spPr>
        <a:xfrm flipV="1">
          <a:off x="15290800" y="66747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50256</xdr:rowOff>
    </xdr:from>
    <xdr:to>
      <xdr:col>72</xdr:col>
      <xdr:colOff>203200</xdr:colOff>
      <xdr:row>39</xdr:row>
      <xdr:rowOff>98516</xdr:rowOff>
    </xdr:to>
    <xdr:cxnSp macro="">
      <xdr:nvCxnSpPr>
        <xdr:cNvPr id="393" name="直線コネクタ 392"/>
        <xdr:cNvCxnSpPr/>
      </xdr:nvCxnSpPr>
      <xdr:spPr>
        <a:xfrm flipV="1">
          <a:off x="14401800" y="67368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98516</xdr:rowOff>
    </xdr:from>
    <xdr:to>
      <xdr:col>68</xdr:col>
      <xdr:colOff>152400</xdr:colOff>
      <xdr:row>39</xdr:row>
      <xdr:rowOff>153670</xdr:rowOff>
    </xdr:to>
    <xdr:cxnSp macro="">
      <xdr:nvCxnSpPr>
        <xdr:cNvPr id="396" name="直線コネクタ 395"/>
        <xdr:cNvCxnSpPr/>
      </xdr:nvCxnSpPr>
      <xdr:spPr>
        <a:xfrm flipV="1">
          <a:off x="13512800" y="678506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6" name="楕円 405"/>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7"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8" name="楕円 407"/>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9" name="テキスト ボックス 408"/>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170906</xdr:rowOff>
    </xdr:from>
    <xdr:to>
      <xdr:col>73</xdr:col>
      <xdr:colOff>44450</xdr:colOff>
      <xdr:row>39</xdr:row>
      <xdr:rowOff>101056</xdr:rowOff>
    </xdr:to>
    <xdr:sp macro="" textlink="">
      <xdr:nvSpPr>
        <xdr:cNvPr id="410" name="楕円 409"/>
        <xdr:cNvSpPr/>
      </xdr:nvSpPr>
      <xdr:spPr>
        <a:xfrm>
          <a:off x="15240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111233</xdr:rowOff>
    </xdr:from>
    <xdr:ext cx="762000" cy="259045"/>
    <xdr:sp macro="" textlink="">
      <xdr:nvSpPr>
        <xdr:cNvPr id="411" name="テキスト ボックス 410"/>
        <xdr:cNvSpPr txBox="1"/>
      </xdr:nvSpPr>
      <xdr:spPr>
        <a:xfrm>
          <a:off x="14909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47716</xdr:rowOff>
    </xdr:from>
    <xdr:to>
      <xdr:col>68</xdr:col>
      <xdr:colOff>203200</xdr:colOff>
      <xdr:row>39</xdr:row>
      <xdr:rowOff>149316</xdr:rowOff>
    </xdr:to>
    <xdr:sp macro="" textlink="">
      <xdr:nvSpPr>
        <xdr:cNvPr id="412" name="楕円 411"/>
        <xdr:cNvSpPr/>
      </xdr:nvSpPr>
      <xdr:spPr>
        <a:xfrm>
          <a:off x="14351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159493</xdr:rowOff>
    </xdr:from>
    <xdr:ext cx="762000" cy="259045"/>
    <xdr:sp macro="" textlink="">
      <xdr:nvSpPr>
        <xdr:cNvPr id="413" name="テキスト ボックス 412"/>
        <xdr:cNvSpPr txBox="1"/>
      </xdr:nvSpPr>
      <xdr:spPr>
        <a:xfrm>
          <a:off x="14020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4" name="楕円 413"/>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5" name="テキスト ボックス 414"/>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負債の償還に充てることができる基金等が、将来負担すべき実質的な負債を上回るため比率が生じない。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今後も将来世代への負担を抑えるような適切な事業の選択を行い、財政の健全化を図る。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9" name="フローチャート: 判断 458"/>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0" name="テキスト ボックス 459"/>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25,696
25,093
22.68
8,047,116
7,639,101
406,977
5,596,866
5,689,150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減少したが、依然として類似団体内平均値を大きく上回っている。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減少の主な要因としては、経験年数の長い職員が多数退職したためと考えられる。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今後も事務事業に合わせた適正な定員管理に努める。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40</xdr:row>
      <xdr:rowOff>32294</xdr:rowOff>
    </xdr:to>
    <xdr:cxnSp macro="">
      <xdr:nvCxnSpPr>
        <xdr:cNvPr id="68" name="直線コネクタ 67"/>
        <xdr:cNvCxnSpPr/>
      </xdr:nvCxnSpPr>
      <xdr:spPr>
        <a:xfrm flipV="1">
          <a:off x="3987800" y="6805385"/>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131899</xdr:rowOff>
    </xdr:from>
    <xdr:to>
      <xdr:col>19</xdr:col>
      <xdr:colOff>187325</xdr:colOff>
      <xdr:row>40</xdr:row>
      <xdr:rowOff>32294</xdr:rowOff>
    </xdr:to>
    <xdr:cxnSp macro="">
      <xdr:nvCxnSpPr>
        <xdr:cNvPr id="71" name="直線コネクタ 70"/>
        <xdr:cNvCxnSpPr/>
      </xdr:nvCxnSpPr>
      <xdr:spPr>
        <a:xfrm>
          <a:off x="3098800" y="68184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39</xdr:row>
      <xdr:rowOff>131899</xdr:rowOff>
    </xdr:to>
    <xdr:cxnSp macro="">
      <xdr:nvCxnSpPr>
        <xdr:cNvPr id="74" name="直線コネクタ 73"/>
        <xdr:cNvCxnSpPr/>
      </xdr:nvCxnSpPr>
      <xdr:spPr>
        <a:xfrm>
          <a:off x="2209800" y="67792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146594</xdr:rowOff>
    </xdr:from>
    <xdr:to>
      <xdr:col>11</xdr:col>
      <xdr:colOff>9525</xdr:colOff>
      <xdr:row>39</xdr:row>
      <xdr:rowOff>92710</xdr:rowOff>
    </xdr:to>
    <xdr:cxnSp macro="">
      <xdr:nvCxnSpPr>
        <xdr:cNvPr id="77" name="直線コネクタ 76"/>
        <xdr:cNvCxnSpPr/>
      </xdr:nvCxnSpPr>
      <xdr:spPr>
        <a:xfrm>
          <a:off x="1320800" y="666169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68035</xdr:rowOff>
    </xdr:from>
    <xdr:to>
      <xdr:col>24</xdr:col>
      <xdr:colOff>76200</xdr:colOff>
      <xdr:row>39</xdr:row>
      <xdr:rowOff>169635</xdr:rowOff>
    </xdr:to>
    <xdr:sp macro="" textlink="">
      <xdr:nvSpPr>
        <xdr:cNvPr id="87" name="楕円 86"/>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40112</xdr:rowOff>
    </xdr:from>
    <xdr:ext cx="762000" cy="259045"/>
    <xdr:sp macro="" textlink="">
      <xdr:nvSpPr>
        <xdr:cNvPr id="88" name="人件費該当値テキスト"/>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152944</xdr:rowOff>
    </xdr:from>
    <xdr:to>
      <xdr:col>20</xdr:col>
      <xdr:colOff>38100</xdr:colOff>
      <xdr:row>40</xdr:row>
      <xdr:rowOff>83094</xdr:rowOff>
    </xdr:to>
    <xdr:sp macro="" textlink="">
      <xdr:nvSpPr>
        <xdr:cNvPr id="89" name="楕円 88"/>
        <xdr:cNvSpPr/>
      </xdr:nvSpPr>
      <xdr:spPr>
        <a:xfrm>
          <a:off x="3937000" y="68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67871</xdr:rowOff>
    </xdr:from>
    <xdr:ext cx="736600" cy="259045"/>
    <xdr:sp macro="" textlink="">
      <xdr:nvSpPr>
        <xdr:cNvPr id="90" name="テキスト ボックス 89"/>
        <xdr:cNvSpPr txBox="1"/>
      </xdr:nvSpPr>
      <xdr:spPr>
        <a:xfrm>
          <a:off x="3606800" y="692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81099</xdr:rowOff>
    </xdr:from>
    <xdr:to>
      <xdr:col>15</xdr:col>
      <xdr:colOff>149225</xdr:colOff>
      <xdr:row>40</xdr:row>
      <xdr:rowOff>11249</xdr:rowOff>
    </xdr:to>
    <xdr:sp macro="" textlink="">
      <xdr:nvSpPr>
        <xdr:cNvPr id="91" name="楕円 90"/>
        <xdr:cNvSpPr/>
      </xdr:nvSpPr>
      <xdr:spPr>
        <a:xfrm>
          <a:off x="3048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167476</xdr:rowOff>
    </xdr:from>
    <xdr:ext cx="762000" cy="259045"/>
    <xdr:sp macro="" textlink="">
      <xdr:nvSpPr>
        <xdr:cNvPr id="92" name="テキスト ボックス 91"/>
        <xdr:cNvSpPr txBox="1"/>
      </xdr:nvSpPr>
      <xdr:spPr>
        <a:xfrm>
          <a:off x="2717800" y="68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3" name="楕円 92"/>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4" name="テキスト ボックス 93"/>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95794</xdr:rowOff>
    </xdr:from>
    <xdr:to>
      <xdr:col>6</xdr:col>
      <xdr:colOff>171450</xdr:colOff>
      <xdr:row>39</xdr:row>
      <xdr:rowOff>25944</xdr:rowOff>
    </xdr:to>
    <xdr:sp macro="" textlink="">
      <xdr:nvSpPr>
        <xdr:cNvPr id="95" name="楕円 94"/>
        <xdr:cNvSpPr/>
      </xdr:nvSpPr>
      <xdr:spPr>
        <a:xfrm>
          <a:off x="1270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10721</xdr:rowOff>
    </xdr:from>
    <xdr:ext cx="762000" cy="259045"/>
    <xdr:sp macro="" textlink="">
      <xdr:nvSpPr>
        <xdr:cNvPr id="96" name="テキスト ボックス 95"/>
        <xdr:cNvSpPr txBox="1"/>
      </xdr:nvSpPr>
      <xdr:spPr>
        <a:xfrm>
          <a:off x="939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増加しているが、ほぼ横ばいであり、類似団体内平均値との差は縮まっている。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今後も事務事業の合理化を推進するとともに物件費の縮減を図り、適正化に努める。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43180</xdr:rowOff>
    </xdr:to>
    <xdr:cxnSp macro="">
      <xdr:nvCxnSpPr>
        <xdr:cNvPr id="129" name="直線コネクタ 128"/>
        <xdr:cNvCxnSpPr/>
      </xdr:nvCxnSpPr>
      <xdr:spPr>
        <a:xfrm>
          <a:off x="15671800" y="277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17</xdr:row>
      <xdr:rowOff>100330</xdr:rowOff>
    </xdr:to>
    <xdr:cxnSp macro="">
      <xdr:nvCxnSpPr>
        <xdr:cNvPr id="132" name="直線コネクタ 131"/>
        <xdr:cNvCxnSpPr/>
      </xdr:nvCxnSpPr>
      <xdr:spPr>
        <a:xfrm flipV="1">
          <a:off x="14782800" y="27787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17</xdr:row>
      <xdr:rowOff>100330</xdr:rowOff>
    </xdr:to>
    <xdr:cxnSp macro="">
      <xdr:nvCxnSpPr>
        <xdr:cNvPr id="135" name="直線コネクタ 134"/>
        <xdr:cNvCxnSpPr/>
      </xdr:nvCxnSpPr>
      <xdr:spPr>
        <a:xfrm>
          <a:off x="13893800" y="2854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111760</xdr:rowOff>
    </xdr:to>
    <xdr:cxnSp macro="">
      <xdr:nvCxnSpPr>
        <xdr:cNvPr id="138" name="直線コネクタ 137"/>
        <xdr:cNvCxnSpPr/>
      </xdr:nvCxnSpPr>
      <xdr:spPr>
        <a:xfrm>
          <a:off x="13004800" y="2710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8" name="楕円 147"/>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9" name="物件費該当値テキスト"/>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50" name="楕円 149"/>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51" name="テキスト ボックス 150"/>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2" name="楕円 151"/>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3" name="テキスト ボックス 152"/>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4" name="楕円 153"/>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55" name="テキスト ボックス 154"/>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57" name="テキスト ボックス 156"/>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減少となり、引き続き類似団体内平均値を下回っている。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類似団体平均値との差は前年度より大きくなったが、今後は少子化及び高齢化の進展により増加傾向が見込まれる。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127000</xdr:rowOff>
    </xdr:to>
    <xdr:cxnSp macro="">
      <xdr:nvCxnSpPr>
        <xdr:cNvPr id="192" name="直線コネクタ 191"/>
        <xdr:cNvCxnSpPr/>
      </xdr:nvCxnSpPr>
      <xdr:spPr>
        <a:xfrm flipV="1">
          <a:off x="3987800" y="93036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143328</xdr:rowOff>
    </xdr:to>
    <xdr:cxnSp macro="">
      <xdr:nvCxnSpPr>
        <xdr:cNvPr id="195" name="直線コネクタ 194"/>
        <xdr:cNvCxnSpPr/>
      </xdr:nvCxnSpPr>
      <xdr:spPr>
        <a:xfrm flipV="1">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143328</xdr:rowOff>
    </xdr:to>
    <xdr:cxnSp macro="">
      <xdr:nvCxnSpPr>
        <xdr:cNvPr id="198" name="直線コネクタ 197"/>
        <xdr:cNvCxnSpPr/>
      </xdr:nvCxnSpPr>
      <xdr:spPr>
        <a:xfrm>
          <a:off x="2209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12700</xdr:rowOff>
    </xdr:to>
    <xdr:cxnSp macro="">
      <xdr:nvCxnSpPr>
        <xdr:cNvPr id="201" name="直線コネクタ 200"/>
        <xdr:cNvCxnSpPr/>
      </xdr:nvCxnSpPr>
      <xdr:spPr>
        <a:xfrm>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1" name="楕円 210"/>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2"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9" name="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減少しており、類似団体内平均値を大きく下回っている。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主な要因としては、前年度と比較して特別会計への繰出金が減少していることの影響と考えられる。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39370</xdr:rowOff>
    </xdr:to>
    <xdr:cxnSp macro="">
      <xdr:nvCxnSpPr>
        <xdr:cNvPr id="253" name="直線コネクタ 252"/>
        <xdr:cNvCxnSpPr/>
      </xdr:nvCxnSpPr>
      <xdr:spPr>
        <a:xfrm flipV="1">
          <a:off x="15671800" y="9453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39370</xdr:rowOff>
    </xdr:to>
    <xdr:cxnSp macro="">
      <xdr:nvCxnSpPr>
        <xdr:cNvPr id="256" name="直線コネクタ 255"/>
        <xdr:cNvCxnSpPr/>
      </xdr:nvCxnSpPr>
      <xdr:spPr>
        <a:xfrm>
          <a:off x="14782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55</xdr:row>
      <xdr:rowOff>31750</xdr:rowOff>
    </xdr:to>
    <xdr:cxnSp macro="">
      <xdr:nvCxnSpPr>
        <xdr:cNvPr id="259" name="直線コネクタ 258"/>
        <xdr:cNvCxnSpPr/>
      </xdr:nvCxnSpPr>
      <xdr:spPr>
        <a:xfrm>
          <a:off x="13893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54</xdr:row>
      <xdr:rowOff>142240</xdr:rowOff>
    </xdr:to>
    <xdr:cxnSp macro="">
      <xdr:nvCxnSpPr>
        <xdr:cNvPr id="262" name="直線コネクタ 261"/>
        <xdr:cNvCxnSpPr/>
      </xdr:nvCxnSpPr>
      <xdr:spPr>
        <a:xfrm>
          <a:off x="13004800" y="9377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72" name="楕円 271"/>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73"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4" name="楕円 273"/>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5" name="テキスト ボックス 274"/>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6" name="楕円 275"/>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7" name="テキスト ボックス 276"/>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91440</xdr:rowOff>
    </xdr:from>
    <xdr:to>
      <xdr:col>69</xdr:col>
      <xdr:colOff>142875</xdr:colOff>
      <xdr:row>55</xdr:row>
      <xdr:rowOff>21590</xdr:rowOff>
    </xdr:to>
    <xdr:sp macro="" textlink="">
      <xdr:nvSpPr>
        <xdr:cNvPr id="278" name="楕円 277"/>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31767</xdr:rowOff>
    </xdr:from>
    <xdr:ext cx="762000" cy="259045"/>
    <xdr:sp macro="" textlink="">
      <xdr:nvSpPr>
        <xdr:cNvPr id="279" name="テキスト ボックス 278"/>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80" name="楕円 279"/>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81" name="テキスト ボックス 280"/>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増加し、変わらず類似団体内平均値を上回っている。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増加の主な要因としては、臨時福祉給付金の減に伴って、相対的に経常収支比率が上がったことが考えられる。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今後も事務事業の見直しを進め、補助費等の適正化に努める。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37</xdr:row>
      <xdr:rowOff>69850</xdr:rowOff>
    </xdr:to>
    <xdr:cxnSp macro="">
      <xdr:nvCxnSpPr>
        <xdr:cNvPr id="314" name="直線コネクタ 313"/>
        <xdr:cNvCxnSpPr/>
      </xdr:nvCxnSpPr>
      <xdr:spPr>
        <a:xfrm>
          <a:off x="15671800" y="6360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16510</xdr:rowOff>
    </xdr:from>
    <xdr:to>
      <xdr:col>78</xdr:col>
      <xdr:colOff>69850</xdr:colOff>
      <xdr:row>37</xdr:row>
      <xdr:rowOff>77470</xdr:rowOff>
    </xdr:to>
    <xdr:cxnSp macro="">
      <xdr:nvCxnSpPr>
        <xdr:cNvPr id="317" name="直線コネクタ 316"/>
        <xdr:cNvCxnSpPr/>
      </xdr:nvCxnSpPr>
      <xdr:spPr>
        <a:xfrm flipV="1">
          <a:off x="14782800" y="636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77470</xdr:rowOff>
    </xdr:from>
    <xdr:to>
      <xdr:col>73</xdr:col>
      <xdr:colOff>180975</xdr:colOff>
      <xdr:row>37</xdr:row>
      <xdr:rowOff>107950</xdr:rowOff>
    </xdr:to>
    <xdr:cxnSp macro="">
      <xdr:nvCxnSpPr>
        <xdr:cNvPr id="320" name="直線コネクタ 319"/>
        <xdr:cNvCxnSpPr/>
      </xdr:nvCxnSpPr>
      <xdr:spPr>
        <a:xfrm flipV="1">
          <a:off x="13893800" y="642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107950</xdr:rowOff>
    </xdr:to>
    <xdr:cxnSp macro="">
      <xdr:nvCxnSpPr>
        <xdr:cNvPr id="323" name="直線コネクタ 322"/>
        <xdr:cNvCxnSpPr/>
      </xdr:nvCxnSpPr>
      <xdr:spPr>
        <a:xfrm>
          <a:off x="13004800" y="639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3" name="楕円 332"/>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4"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35" name="楕円 334"/>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52087</xdr:rowOff>
    </xdr:from>
    <xdr:ext cx="736600" cy="259045"/>
    <xdr:sp macro="" textlink="">
      <xdr:nvSpPr>
        <xdr:cNvPr id="336" name="テキスト ボックス 335"/>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26670</xdr:rowOff>
    </xdr:from>
    <xdr:to>
      <xdr:col>74</xdr:col>
      <xdr:colOff>31750</xdr:colOff>
      <xdr:row>37</xdr:row>
      <xdr:rowOff>128270</xdr:rowOff>
    </xdr:to>
    <xdr:sp macro="" textlink="">
      <xdr:nvSpPr>
        <xdr:cNvPr id="337" name="楕円 336"/>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38" name="テキスト ボックス 337"/>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9" name="楕円 338"/>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40" name="テキスト ボックス 339"/>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41" name="楕円 340"/>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42" name="テキスト ボックス 341"/>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増加したが、類似団体内平均値は下回っている。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今後も、老朽化が進んでいる公共施設の改修費用増加に伴い、公債費の増加が見込まれるが、急激に公債費が上昇することのない財政運営に努める。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38826</xdr:rowOff>
    </xdr:from>
    <xdr:to>
      <xdr:col>24</xdr:col>
      <xdr:colOff>25400</xdr:colOff>
      <xdr:row>76</xdr:row>
      <xdr:rowOff>51888</xdr:rowOff>
    </xdr:to>
    <xdr:cxnSp macro="">
      <xdr:nvCxnSpPr>
        <xdr:cNvPr id="376" name="直線コネクタ 375"/>
        <xdr:cNvCxnSpPr/>
      </xdr:nvCxnSpPr>
      <xdr:spPr>
        <a:xfrm>
          <a:off x="3987800" y="130690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38826</xdr:rowOff>
    </xdr:from>
    <xdr:to>
      <xdr:col>19</xdr:col>
      <xdr:colOff>187325</xdr:colOff>
      <xdr:row>76</xdr:row>
      <xdr:rowOff>38826</xdr:rowOff>
    </xdr:to>
    <xdr:cxnSp macro="">
      <xdr:nvCxnSpPr>
        <xdr:cNvPr id="379" name="直線コネクタ 378"/>
        <xdr:cNvCxnSpPr/>
      </xdr:nvCxnSpPr>
      <xdr:spPr>
        <a:xfrm>
          <a:off x="3098800" y="13069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151493</xdr:rowOff>
    </xdr:from>
    <xdr:to>
      <xdr:col>15</xdr:col>
      <xdr:colOff>98425</xdr:colOff>
      <xdr:row>76</xdr:row>
      <xdr:rowOff>38826</xdr:rowOff>
    </xdr:to>
    <xdr:cxnSp macro="">
      <xdr:nvCxnSpPr>
        <xdr:cNvPr id="382" name="直線コネクタ 381"/>
        <xdr:cNvCxnSpPr/>
      </xdr:nvCxnSpPr>
      <xdr:spPr>
        <a:xfrm>
          <a:off x="2209800" y="130102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151493</xdr:rowOff>
    </xdr:from>
    <xdr:to>
      <xdr:col>11</xdr:col>
      <xdr:colOff>9525</xdr:colOff>
      <xdr:row>76</xdr:row>
      <xdr:rowOff>38826</xdr:rowOff>
    </xdr:to>
    <xdr:cxnSp macro="">
      <xdr:nvCxnSpPr>
        <xdr:cNvPr id="385" name="直線コネクタ 384"/>
        <xdr:cNvCxnSpPr/>
      </xdr:nvCxnSpPr>
      <xdr:spPr>
        <a:xfrm flipV="1">
          <a:off x="1320800" y="130102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xdr:rowOff>
    </xdr:from>
    <xdr:to>
      <xdr:col>24</xdr:col>
      <xdr:colOff>76200</xdr:colOff>
      <xdr:row>76</xdr:row>
      <xdr:rowOff>102688</xdr:rowOff>
    </xdr:to>
    <xdr:sp macro="" textlink="">
      <xdr:nvSpPr>
        <xdr:cNvPr id="395" name="楕円 394"/>
        <xdr:cNvSpPr/>
      </xdr:nvSpPr>
      <xdr:spPr>
        <a:xfrm>
          <a:off x="4775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17615</xdr:rowOff>
    </xdr:from>
    <xdr:ext cx="762000" cy="259045"/>
    <xdr:sp macro="" textlink="">
      <xdr:nvSpPr>
        <xdr:cNvPr id="396" name="公債費該当値テキスト"/>
        <xdr:cNvSpPr txBox="1"/>
      </xdr:nvSpPr>
      <xdr:spPr>
        <a:xfrm>
          <a:off x="4914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159476</xdr:rowOff>
    </xdr:from>
    <xdr:to>
      <xdr:col>20</xdr:col>
      <xdr:colOff>38100</xdr:colOff>
      <xdr:row>76</xdr:row>
      <xdr:rowOff>89626</xdr:rowOff>
    </xdr:to>
    <xdr:sp macro="" textlink="">
      <xdr:nvSpPr>
        <xdr:cNvPr id="397" name="楕円 396"/>
        <xdr:cNvSpPr/>
      </xdr:nvSpPr>
      <xdr:spPr>
        <a:xfrm>
          <a:off x="3937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99803</xdr:rowOff>
    </xdr:from>
    <xdr:ext cx="736600" cy="259045"/>
    <xdr:sp macro="" textlink="">
      <xdr:nvSpPr>
        <xdr:cNvPr id="398" name="テキスト ボックス 397"/>
        <xdr:cNvSpPr txBox="1"/>
      </xdr:nvSpPr>
      <xdr:spPr>
        <a:xfrm>
          <a:off x="3606800" y="1278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159476</xdr:rowOff>
    </xdr:from>
    <xdr:to>
      <xdr:col>15</xdr:col>
      <xdr:colOff>149225</xdr:colOff>
      <xdr:row>76</xdr:row>
      <xdr:rowOff>89626</xdr:rowOff>
    </xdr:to>
    <xdr:sp macro="" textlink="">
      <xdr:nvSpPr>
        <xdr:cNvPr id="399" name="楕円 398"/>
        <xdr:cNvSpPr/>
      </xdr:nvSpPr>
      <xdr:spPr>
        <a:xfrm>
          <a:off x="3048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99803</xdr:rowOff>
    </xdr:from>
    <xdr:ext cx="762000" cy="259045"/>
    <xdr:sp macro="" textlink="">
      <xdr:nvSpPr>
        <xdr:cNvPr id="400" name="テキスト ボックス 399"/>
        <xdr:cNvSpPr txBox="1"/>
      </xdr:nvSpPr>
      <xdr:spPr>
        <a:xfrm>
          <a:off x="2717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100693</xdr:rowOff>
    </xdr:from>
    <xdr:to>
      <xdr:col>11</xdr:col>
      <xdr:colOff>60325</xdr:colOff>
      <xdr:row>76</xdr:row>
      <xdr:rowOff>30843</xdr:rowOff>
    </xdr:to>
    <xdr:sp macro="" textlink="">
      <xdr:nvSpPr>
        <xdr:cNvPr id="401" name="楕円 400"/>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41020</xdr:rowOff>
    </xdr:from>
    <xdr:ext cx="762000" cy="259045"/>
    <xdr:sp macro="" textlink="">
      <xdr:nvSpPr>
        <xdr:cNvPr id="402" name="テキスト ボックス 401"/>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159476</xdr:rowOff>
    </xdr:from>
    <xdr:to>
      <xdr:col>6</xdr:col>
      <xdr:colOff>171450</xdr:colOff>
      <xdr:row>76</xdr:row>
      <xdr:rowOff>89626</xdr:rowOff>
    </xdr:to>
    <xdr:sp macro="" textlink="">
      <xdr:nvSpPr>
        <xdr:cNvPr id="403" name="楕円 402"/>
        <xdr:cNvSpPr/>
      </xdr:nvSpPr>
      <xdr:spPr>
        <a:xfrm>
          <a:off x="1270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99803</xdr:rowOff>
    </xdr:from>
    <xdr:ext cx="762000" cy="259045"/>
    <xdr:sp macro="" textlink="">
      <xdr:nvSpPr>
        <xdr:cNvPr id="404" name="テキスト ボックス 403"/>
        <xdr:cNvSpPr txBox="1"/>
      </xdr:nvSpPr>
      <xdr:spPr>
        <a:xfrm>
          <a:off x="939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前年度の比率から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減少しているが、類似団体内平均値を上回っている。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減少の主な要因としては、人件費の減少が影響しているものと考えられる。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今後も財政の健全化に努め、経常収支比率の改善に努める。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104139</xdr:rowOff>
    </xdr:to>
    <xdr:cxnSp macro="">
      <xdr:nvCxnSpPr>
        <xdr:cNvPr id="437" name="直線コネクタ 436"/>
        <xdr:cNvCxnSpPr/>
      </xdr:nvCxnSpPr>
      <xdr:spPr>
        <a:xfrm flipV="1">
          <a:off x="15671800" y="13385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146050</xdr:rowOff>
    </xdr:to>
    <xdr:cxnSp macro="">
      <xdr:nvCxnSpPr>
        <xdr:cNvPr id="440" name="直線コネクタ 439"/>
        <xdr:cNvCxnSpPr/>
      </xdr:nvCxnSpPr>
      <xdr:spPr>
        <a:xfrm flipV="1">
          <a:off x="14782800" y="13477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79</xdr:row>
      <xdr:rowOff>146050</xdr:rowOff>
    </xdr:to>
    <xdr:cxnSp macro="">
      <xdr:nvCxnSpPr>
        <xdr:cNvPr id="443" name="直線コネクタ 442"/>
        <xdr:cNvCxnSpPr/>
      </xdr:nvCxnSpPr>
      <xdr:spPr>
        <a:xfrm>
          <a:off x="13893800" y="133934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78</xdr:row>
      <xdr:rowOff>20320</xdr:rowOff>
    </xdr:to>
    <xdr:cxnSp macro="">
      <xdr:nvCxnSpPr>
        <xdr:cNvPr id="446" name="直線コネクタ 445"/>
        <xdr:cNvCxnSpPr/>
      </xdr:nvCxnSpPr>
      <xdr:spPr>
        <a:xfrm>
          <a:off x="13004800" y="130048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6" name="楕円 45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8" name="楕円 457"/>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9" name="テキスト ボックス 458"/>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60" name="楕円 459"/>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61" name="テキスト ボックス 460"/>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62" name="楕円 461"/>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63" name="テキスト ボックス 462"/>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64" name="楕円 463"/>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65" name="テキスト ボックス 464"/>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80066</xdr:rowOff>
    </xdr:from>
    <xdr:to>
      <xdr:col>29</xdr:col>
      <xdr:colOff>127000</xdr:colOff>
      <xdr:row>17</xdr:row>
      <xdr:rowOff>105914</xdr:rowOff>
    </xdr:to>
    <xdr:cxnSp macro="">
      <xdr:nvCxnSpPr>
        <xdr:cNvPr id="52" name="直線コネクタ 51"/>
        <xdr:cNvCxnSpPr/>
      </xdr:nvCxnSpPr>
      <xdr:spPr bwMode="auto">
        <a:xfrm>
          <a:off x="5003800" y="3042341"/>
          <a:ext cx="647700" cy="25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80066</xdr:rowOff>
    </xdr:from>
    <xdr:to>
      <xdr:col>26</xdr:col>
      <xdr:colOff>50800</xdr:colOff>
      <xdr:row>17</xdr:row>
      <xdr:rowOff>88851</xdr:rowOff>
    </xdr:to>
    <xdr:cxnSp macro="">
      <xdr:nvCxnSpPr>
        <xdr:cNvPr id="55" name="直線コネクタ 54"/>
        <xdr:cNvCxnSpPr/>
      </xdr:nvCxnSpPr>
      <xdr:spPr bwMode="auto">
        <a:xfrm flipV="1">
          <a:off x="4305300" y="3042341"/>
          <a:ext cx="698500" cy="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88851</xdr:rowOff>
    </xdr:from>
    <xdr:to>
      <xdr:col>22</xdr:col>
      <xdr:colOff>114300</xdr:colOff>
      <xdr:row>17</xdr:row>
      <xdr:rowOff>104706</xdr:rowOff>
    </xdr:to>
    <xdr:cxnSp macro="">
      <xdr:nvCxnSpPr>
        <xdr:cNvPr id="58" name="直線コネクタ 57"/>
        <xdr:cNvCxnSpPr/>
      </xdr:nvCxnSpPr>
      <xdr:spPr bwMode="auto">
        <a:xfrm flipV="1">
          <a:off x="3606800" y="3051126"/>
          <a:ext cx="6985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104706</xdr:rowOff>
    </xdr:from>
    <xdr:to>
      <xdr:col>18</xdr:col>
      <xdr:colOff>177800</xdr:colOff>
      <xdr:row>17</xdr:row>
      <xdr:rowOff>156517</xdr:rowOff>
    </xdr:to>
    <xdr:cxnSp macro="">
      <xdr:nvCxnSpPr>
        <xdr:cNvPr id="61" name="直線コネクタ 60"/>
        <xdr:cNvCxnSpPr/>
      </xdr:nvCxnSpPr>
      <xdr:spPr bwMode="auto">
        <a:xfrm flipV="1">
          <a:off x="2908300" y="3066981"/>
          <a:ext cx="698500" cy="5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55114</xdr:rowOff>
    </xdr:from>
    <xdr:to>
      <xdr:col>29</xdr:col>
      <xdr:colOff>177800</xdr:colOff>
      <xdr:row>17</xdr:row>
      <xdr:rowOff>156714</xdr:rowOff>
    </xdr:to>
    <xdr:sp macro="" textlink="">
      <xdr:nvSpPr>
        <xdr:cNvPr id="71" name="楕円 70"/>
        <xdr:cNvSpPr/>
      </xdr:nvSpPr>
      <xdr:spPr bwMode="auto">
        <a:xfrm>
          <a:off x="5600700" y="301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27191</xdr:rowOff>
    </xdr:from>
    <xdr:ext cx="762000" cy="259045"/>
    <xdr:sp macro="" textlink="">
      <xdr:nvSpPr>
        <xdr:cNvPr id="72" name="人口1人当たり決算額の推移該当値テキスト130"/>
        <xdr:cNvSpPr txBox="1"/>
      </xdr:nvSpPr>
      <xdr:spPr>
        <a:xfrm>
          <a:off x="5740400" y="29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29266</xdr:rowOff>
    </xdr:from>
    <xdr:to>
      <xdr:col>26</xdr:col>
      <xdr:colOff>101600</xdr:colOff>
      <xdr:row>17</xdr:row>
      <xdr:rowOff>130866</xdr:rowOff>
    </xdr:to>
    <xdr:sp macro="" textlink="">
      <xdr:nvSpPr>
        <xdr:cNvPr id="73" name="楕円 72"/>
        <xdr:cNvSpPr/>
      </xdr:nvSpPr>
      <xdr:spPr bwMode="auto">
        <a:xfrm>
          <a:off x="4953000" y="2991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115643</xdr:rowOff>
    </xdr:from>
    <xdr:ext cx="736600" cy="259045"/>
    <xdr:sp macro="" textlink="">
      <xdr:nvSpPr>
        <xdr:cNvPr id="74" name="テキスト ボックス 73"/>
        <xdr:cNvSpPr txBox="1"/>
      </xdr:nvSpPr>
      <xdr:spPr>
        <a:xfrm>
          <a:off x="4622800" y="307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38051</xdr:rowOff>
    </xdr:from>
    <xdr:to>
      <xdr:col>22</xdr:col>
      <xdr:colOff>165100</xdr:colOff>
      <xdr:row>17</xdr:row>
      <xdr:rowOff>139651</xdr:rowOff>
    </xdr:to>
    <xdr:sp macro="" textlink="">
      <xdr:nvSpPr>
        <xdr:cNvPr id="75" name="楕円 74"/>
        <xdr:cNvSpPr/>
      </xdr:nvSpPr>
      <xdr:spPr bwMode="auto">
        <a:xfrm>
          <a:off x="4254500" y="300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124428</xdr:rowOff>
    </xdr:from>
    <xdr:ext cx="762000" cy="259045"/>
    <xdr:sp macro="" textlink="">
      <xdr:nvSpPr>
        <xdr:cNvPr id="76" name="テキスト ボックス 75"/>
        <xdr:cNvSpPr txBox="1"/>
      </xdr:nvSpPr>
      <xdr:spPr>
        <a:xfrm>
          <a:off x="3924300" y="30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53906</xdr:rowOff>
    </xdr:from>
    <xdr:to>
      <xdr:col>19</xdr:col>
      <xdr:colOff>38100</xdr:colOff>
      <xdr:row>17</xdr:row>
      <xdr:rowOff>155506</xdr:rowOff>
    </xdr:to>
    <xdr:sp macro="" textlink="">
      <xdr:nvSpPr>
        <xdr:cNvPr id="77" name="楕円 76"/>
        <xdr:cNvSpPr/>
      </xdr:nvSpPr>
      <xdr:spPr bwMode="auto">
        <a:xfrm>
          <a:off x="3556000" y="301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140283</xdr:rowOff>
    </xdr:from>
    <xdr:ext cx="762000" cy="259045"/>
    <xdr:sp macro="" textlink="">
      <xdr:nvSpPr>
        <xdr:cNvPr id="78" name="テキスト ボックス 77"/>
        <xdr:cNvSpPr txBox="1"/>
      </xdr:nvSpPr>
      <xdr:spPr>
        <a:xfrm>
          <a:off x="3225800" y="310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105717</xdr:rowOff>
    </xdr:from>
    <xdr:to>
      <xdr:col>15</xdr:col>
      <xdr:colOff>101600</xdr:colOff>
      <xdr:row>18</xdr:row>
      <xdr:rowOff>35867</xdr:rowOff>
    </xdr:to>
    <xdr:sp macro="" textlink="">
      <xdr:nvSpPr>
        <xdr:cNvPr id="79" name="楕円 78"/>
        <xdr:cNvSpPr/>
      </xdr:nvSpPr>
      <xdr:spPr bwMode="auto">
        <a:xfrm>
          <a:off x="2857500" y="306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20644</xdr:rowOff>
    </xdr:from>
    <xdr:ext cx="762000" cy="259045"/>
    <xdr:sp macro="" textlink="">
      <xdr:nvSpPr>
        <xdr:cNvPr id="80" name="テキスト ボックス 79"/>
        <xdr:cNvSpPr txBox="1"/>
      </xdr:nvSpPr>
      <xdr:spPr>
        <a:xfrm>
          <a:off x="2527300" y="315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138316</xdr:rowOff>
    </xdr:from>
    <xdr:to>
      <xdr:col>29</xdr:col>
      <xdr:colOff>127000</xdr:colOff>
      <xdr:row>36</xdr:row>
      <xdr:rowOff>151784</xdr:rowOff>
    </xdr:to>
    <xdr:cxnSp macro="">
      <xdr:nvCxnSpPr>
        <xdr:cNvPr id="113" name="直線コネクタ 112"/>
        <xdr:cNvCxnSpPr/>
      </xdr:nvCxnSpPr>
      <xdr:spPr bwMode="auto">
        <a:xfrm flipV="1">
          <a:off x="5003800" y="7091566"/>
          <a:ext cx="647700" cy="13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85452</xdr:rowOff>
    </xdr:from>
    <xdr:to>
      <xdr:col>26</xdr:col>
      <xdr:colOff>50800</xdr:colOff>
      <xdr:row>36</xdr:row>
      <xdr:rowOff>151784</xdr:rowOff>
    </xdr:to>
    <xdr:cxnSp macro="">
      <xdr:nvCxnSpPr>
        <xdr:cNvPr id="116" name="直線コネクタ 115"/>
        <xdr:cNvCxnSpPr/>
      </xdr:nvCxnSpPr>
      <xdr:spPr bwMode="auto">
        <a:xfrm>
          <a:off x="4305300" y="7038702"/>
          <a:ext cx="698500" cy="6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85452</xdr:rowOff>
    </xdr:from>
    <xdr:to>
      <xdr:col>22</xdr:col>
      <xdr:colOff>114300</xdr:colOff>
      <xdr:row>36</xdr:row>
      <xdr:rowOff>86576</xdr:rowOff>
    </xdr:to>
    <xdr:cxnSp macro="">
      <xdr:nvCxnSpPr>
        <xdr:cNvPr id="119" name="直線コネクタ 118"/>
        <xdr:cNvCxnSpPr/>
      </xdr:nvCxnSpPr>
      <xdr:spPr bwMode="auto">
        <a:xfrm flipV="1">
          <a:off x="3606800" y="7038702"/>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55315</xdr:rowOff>
    </xdr:from>
    <xdr:to>
      <xdr:col>18</xdr:col>
      <xdr:colOff>177800</xdr:colOff>
      <xdr:row>36</xdr:row>
      <xdr:rowOff>86576</xdr:rowOff>
    </xdr:to>
    <xdr:cxnSp macro="">
      <xdr:nvCxnSpPr>
        <xdr:cNvPr id="122" name="直線コネクタ 121"/>
        <xdr:cNvCxnSpPr/>
      </xdr:nvCxnSpPr>
      <xdr:spPr bwMode="auto">
        <a:xfrm>
          <a:off x="2908300" y="7008565"/>
          <a:ext cx="698500" cy="3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87516</xdr:rowOff>
    </xdr:from>
    <xdr:to>
      <xdr:col>29</xdr:col>
      <xdr:colOff>177800</xdr:colOff>
      <xdr:row>37</xdr:row>
      <xdr:rowOff>17666</xdr:rowOff>
    </xdr:to>
    <xdr:sp macro="" textlink="">
      <xdr:nvSpPr>
        <xdr:cNvPr id="132" name="楕円 131"/>
        <xdr:cNvSpPr/>
      </xdr:nvSpPr>
      <xdr:spPr bwMode="auto">
        <a:xfrm>
          <a:off x="5600700" y="7040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59593</xdr:rowOff>
    </xdr:from>
    <xdr:ext cx="762000" cy="259045"/>
    <xdr:sp macro="" textlink="">
      <xdr:nvSpPr>
        <xdr:cNvPr id="133" name="人口1人当たり決算額の推移該当値テキスト445"/>
        <xdr:cNvSpPr txBox="1"/>
      </xdr:nvSpPr>
      <xdr:spPr>
        <a:xfrm>
          <a:off x="57404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100984</xdr:rowOff>
    </xdr:from>
    <xdr:to>
      <xdr:col>26</xdr:col>
      <xdr:colOff>101600</xdr:colOff>
      <xdr:row>37</xdr:row>
      <xdr:rowOff>31134</xdr:rowOff>
    </xdr:to>
    <xdr:sp macro="" textlink="">
      <xdr:nvSpPr>
        <xdr:cNvPr id="134" name="楕円 133"/>
        <xdr:cNvSpPr/>
      </xdr:nvSpPr>
      <xdr:spPr bwMode="auto">
        <a:xfrm>
          <a:off x="4953000" y="7054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15911</xdr:rowOff>
    </xdr:from>
    <xdr:ext cx="736600" cy="259045"/>
    <xdr:sp macro="" textlink="">
      <xdr:nvSpPr>
        <xdr:cNvPr id="135" name="テキスト ボックス 134"/>
        <xdr:cNvSpPr txBox="1"/>
      </xdr:nvSpPr>
      <xdr:spPr>
        <a:xfrm>
          <a:off x="4622800" y="714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34652</xdr:rowOff>
    </xdr:from>
    <xdr:to>
      <xdr:col>22</xdr:col>
      <xdr:colOff>165100</xdr:colOff>
      <xdr:row>36</xdr:row>
      <xdr:rowOff>136252</xdr:rowOff>
    </xdr:to>
    <xdr:sp macro="" textlink="">
      <xdr:nvSpPr>
        <xdr:cNvPr id="136" name="楕円 135"/>
        <xdr:cNvSpPr/>
      </xdr:nvSpPr>
      <xdr:spPr bwMode="auto">
        <a:xfrm>
          <a:off x="4254500" y="698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121029</xdr:rowOff>
    </xdr:from>
    <xdr:ext cx="762000" cy="259045"/>
    <xdr:sp macro="" textlink="">
      <xdr:nvSpPr>
        <xdr:cNvPr id="137" name="テキスト ボックス 136"/>
        <xdr:cNvSpPr txBox="1"/>
      </xdr:nvSpPr>
      <xdr:spPr>
        <a:xfrm>
          <a:off x="3924300" y="707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35776</xdr:rowOff>
    </xdr:from>
    <xdr:to>
      <xdr:col>19</xdr:col>
      <xdr:colOff>38100</xdr:colOff>
      <xdr:row>36</xdr:row>
      <xdr:rowOff>137376</xdr:rowOff>
    </xdr:to>
    <xdr:sp macro="" textlink="">
      <xdr:nvSpPr>
        <xdr:cNvPr id="138" name="楕円 137"/>
        <xdr:cNvSpPr/>
      </xdr:nvSpPr>
      <xdr:spPr bwMode="auto">
        <a:xfrm>
          <a:off x="3556000" y="698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122153</xdr:rowOff>
    </xdr:from>
    <xdr:ext cx="762000" cy="259045"/>
    <xdr:sp macro="" textlink="">
      <xdr:nvSpPr>
        <xdr:cNvPr id="139" name="テキスト ボックス 138"/>
        <xdr:cNvSpPr txBox="1"/>
      </xdr:nvSpPr>
      <xdr:spPr>
        <a:xfrm>
          <a:off x="3225800" y="707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4515</xdr:rowOff>
    </xdr:from>
    <xdr:to>
      <xdr:col>15</xdr:col>
      <xdr:colOff>101600</xdr:colOff>
      <xdr:row>36</xdr:row>
      <xdr:rowOff>106115</xdr:rowOff>
    </xdr:to>
    <xdr:sp macro="" textlink="">
      <xdr:nvSpPr>
        <xdr:cNvPr id="140" name="楕円 139"/>
        <xdr:cNvSpPr/>
      </xdr:nvSpPr>
      <xdr:spPr bwMode="auto">
        <a:xfrm>
          <a:off x="2857500" y="695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90892</xdr:rowOff>
    </xdr:from>
    <xdr:ext cx="762000" cy="259045"/>
    <xdr:sp macro="" textlink="">
      <xdr:nvSpPr>
        <xdr:cNvPr id="141" name="テキスト ボックス 140"/>
        <xdr:cNvSpPr txBox="1"/>
      </xdr:nvSpPr>
      <xdr:spPr>
        <a:xfrm>
          <a:off x="2527300" y="704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25,696
25,093
22.68
8,047,116
7,639,101
406,977
5,596,866
5,689,150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139226</xdr:rowOff>
    </xdr:from>
    <xdr:to>
      <xdr:col>24</xdr:col>
      <xdr:colOff>63500</xdr:colOff>
      <xdr:row>36</xdr:row>
      <xdr:rowOff>159539</xdr:rowOff>
    </xdr:to>
    <xdr:cxnSp macro="">
      <xdr:nvCxnSpPr>
        <xdr:cNvPr id="63" name="直線コネクタ 62"/>
        <xdr:cNvCxnSpPr/>
      </xdr:nvCxnSpPr>
      <xdr:spPr>
        <a:xfrm>
          <a:off x="3797300" y="6311426"/>
          <a:ext cx="8382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139226</xdr:rowOff>
    </xdr:from>
    <xdr:to>
      <xdr:col>19</xdr:col>
      <xdr:colOff>177800</xdr:colOff>
      <xdr:row>37</xdr:row>
      <xdr:rowOff>27882</xdr:rowOff>
    </xdr:to>
    <xdr:cxnSp macro="">
      <xdr:nvCxnSpPr>
        <xdr:cNvPr id="66" name="直線コネクタ 65"/>
        <xdr:cNvCxnSpPr/>
      </xdr:nvCxnSpPr>
      <xdr:spPr>
        <a:xfrm flipV="1">
          <a:off x="2908300" y="6311426"/>
          <a:ext cx="889000" cy="6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17856</xdr:rowOff>
    </xdr:from>
    <xdr:to>
      <xdr:col>15</xdr:col>
      <xdr:colOff>50800</xdr:colOff>
      <xdr:row>37</xdr:row>
      <xdr:rowOff>27882</xdr:rowOff>
    </xdr:to>
    <xdr:cxnSp macro="">
      <xdr:nvCxnSpPr>
        <xdr:cNvPr id="69" name="直線コネクタ 68"/>
        <xdr:cNvCxnSpPr/>
      </xdr:nvCxnSpPr>
      <xdr:spPr>
        <a:xfrm>
          <a:off x="2019300" y="6361506"/>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17856</xdr:rowOff>
    </xdr:from>
    <xdr:to>
      <xdr:col>10</xdr:col>
      <xdr:colOff>114300</xdr:colOff>
      <xdr:row>37</xdr:row>
      <xdr:rowOff>62041</xdr:rowOff>
    </xdr:to>
    <xdr:cxnSp macro="">
      <xdr:nvCxnSpPr>
        <xdr:cNvPr id="72" name="直線コネクタ 71"/>
        <xdr:cNvCxnSpPr/>
      </xdr:nvCxnSpPr>
      <xdr:spPr>
        <a:xfrm flipV="1">
          <a:off x="1130300" y="636150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108739</xdr:rowOff>
    </xdr:from>
    <xdr:to>
      <xdr:col>24</xdr:col>
      <xdr:colOff>114300</xdr:colOff>
      <xdr:row>37</xdr:row>
      <xdr:rowOff>38889</xdr:rowOff>
    </xdr:to>
    <xdr:sp macro="" textlink="">
      <xdr:nvSpPr>
        <xdr:cNvPr id="82" name="楕円 81"/>
        <xdr:cNvSpPr/>
      </xdr:nvSpPr>
      <xdr:spPr>
        <a:xfrm>
          <a:off x="4584700" y="62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131616</xdr:rowOff>
    </xdr:from>
    <xdr:ext cx="534377" cy="259045"/>
    <xdr:sp macro="" textlink="">
      <xdr:nvSpPr>
        <xdr:cNvPr id="83" name="人件費該当値テキスト"/>
        <xdr:cNvSpPr txBox="1"/>
      </xdr:nvSpPr>
      <xdr:spPr>
        <a:xfrm>
          <a:off x="4686300" y="61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88426</xdr:rowOff>
    </xdr:from>
    <xdr:to>
      <xdr:col>20</xdr:col>
      <xdr:colOff>38100</xdr:colOff>
      <xdr:row>37</xdr:row>
      <xdr:rowOff>18576</xdr:rowOff>
    </xdr:to>
    <xdr:sp macro="" textlink="">
      <xdr:nvSpPr>
        <xdr:cNvPr id="84" name="楕円 83"/>
        <xdr:cNvSpPr/>
      </xdr:nvSpPr>
      <xdr:spPr>
        <a:xfrm>
          <a:off x="3746500" y="62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35103</xdr:rowOff>
    </xdr:from>
    <xdr:ext cx="534377" cy="259045"/>
    <xdr:sp macro="" textlink="">
      <xdr:nvSpPr>
        <xdr:cNvPr id="85" name="テキスト ボックス 84"/>
        <xdr:cNvSpPr txBox="1"/>
      </xdr:nvSpPr>
      <xdr:spPr>
        <a:xfrm>
          <a:off x="3530111" y="60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148532</xdr:rowOff>
    </xdr:from>
    <xdr:to>
      <xdr:col>15</xdr:col>
      <xdr:colOff>101600</xdr:colOff>
      <xdr:row>37</xdr:row>
      <xdr:rowOff>78682</xdr:rowOff>
    </xdr:to>
    <xdr:sp macro="" textlink="">
      <xdr:nvSpPr>
        <xdr:cNvPr id="86" name="楕円 85"/>
        <xdr:cNvSpPr/>
      </xdr:nvSpPr>
      <xdr:spPr>
        <a:xfrm>
          <a:off x="2857500" y="63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95209</xdr:rowOff>
    </xdr:from>
    <xdr:ext cx="534377" cy="259045"/>
    <xdr:sp macro="" textlink="">
      <xdr:nvSpPr>
        <xdr:cNvPr id="87" name="テキスト ボックス 86"/>
        <xdr:cNvSpPr txBox="1"/>
      </xdr:nvSpPr>
      <xdr:spPr>
        <a:xfrm>
          <a:off x="2641111" y="60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138506</xdr:rowOff>
    </xdr:from>
    <xdr:to>
      <xdr:col>10</xdr:col>
      <xdr:colOff>165100</xdr:colOff>
      <xdr:row>37</xdr:row>
      <xdr:rowOff>68656</xdr:rowOff>
    </xdr:to>
    <xdr:sp macro="" textlink="">
      <xdr:nvSpPr>
        <xdr:cNvPr id="88" name="楕円 87"/>
        <xdr:cNvSpPr/>
      </xdr:nvSpPr>
      <xdr:spPr>
        <a:xfrm>
          <a:off x="1968500" y="63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85183</xdr:rowOff>
    </xdr:from>
    <xdr:ext cx="534377" cy="259045"/>
    <xdr:sp macro="" textlink="">
      <xdr:nvSpPr>
        <xdr:cNvPr id="89" name="テキスト ボックス 88"/>
        <xdr:cNvSpPr txBox="1"/>
      </xdr:nvSpPr>
      <xdr:spPr>
        <a:xfrm>
          <a:off x="1752111" y="60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11241</xdr:rowOff>
    </xdr:from>
    <xdr:to>
      <xdr:col>6</xdr:col>
      <xdr:colOff>38100</xdr:colOff>
      <xdr:row>37</xdr:row>
      <xdr:rowOff>112841</xdr:rowOff>
    </xdr:to>
    <xdr:sp macro="" textlink="">
      <xdr:nvSpPr>
        <xdr:cNvPr id="90" name="楕円 89"/>
        <xdr:cNvSpPr/>
      </xdr:nvSpPr>
      <xdr:spPr>
        <a:xfrm>
          <a:off x="1079500" y="63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129368</xdr:rowOff>
    </xdr:from>
    <xdr:ext cx="534377" cy="259045"/>
    <xdr:sp macro="" textlink="">
      <xdr:nvSpPr>
        <xdr:cNvPr id="91" name="テキスト ボックス 90"/>
        <xdr:cNvSpPr txBox="1"/>
      </xdr:nvSpPr>
      <xdr:spPr>
        <a:xfrm>
          <a:off x="863111" y="613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143561</xdr:rowOff>
    </xdr:from>
    <xdr:to>
      <xdr:col>24</xdr:col>
      <xdr:colOff>63500</xdr:colOff>
      <xdr:row>56</xdr:row>
      <xdr:rowOff>146989</xdr:rowOff>
    </xdr:to>
    <xdr:cxnSp macro="">
      <xdr:nvCxnSpPr>
        <xdr:cNvPr id="121" name="直線コネクタ 120"/>
        <xdr:cNvCxnSpPr/>
      </xdr:nvCxnSpPr>
      <xdr:spPr>
        <a:xfrm flipV="1">
          <a:off x="3797300" y="9744761"/>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95428</xdr:rowOff>
    </xdr:from>
    <xdr:to>
      <xdr:col>19</xdr:col>
      <xdr:colOff>177800</xdr:colOff>
      <xdr:row>56</xdr:row>
      <xdr:rowOff>146989</xdr:rowOff>
    </xdr:to>
    <xdr:cxnSp macro="">
      <xdr:nvCxnSpPr>
        <xdr:cNvPr id="124" name="直線コネクタ 123"/>
        <xdr:cNvCxnSpPr/>
      </xdr:nvCxnSpPr>
      <xdr:spPr>
        <a:xfrm>
          <a:off x="2908300" y="9696628"/>
          <a:ext cx="889000" cy="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95428</xdr:rowOff>
    </xdr:from>
    <xdr:to>
      <xdr:col>15</xdr:col>
      <xdr:colOff>50800</xdr:colOff>
      <xdr:row>56</xdr:row>
      <xdr:rowOff>121234</xdr:rowOff>
    </xdr:to>
    <xdr:cxnSp macro="">
      <xdr:nvCxnSpPr>
        <xdr:cNvPr id="127" name="直線コネクタ 126"/>
        <xdr:cNvCxnSpPr/>
      </xdr:nvCxnSpPr>
      <xdr:spPr>
        <a:xfrm flipV="1">
          <a:off x="2019300" y="9696628"/>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121234</xdr:rowOff>
    </xdr:from>
    <xdr:to>
      <xdr:col>10</xdr:col>
      <xdr:colOff>114300</xdr:colOff>
      <xdr:row>56</xdr:row>
      <xdr:rowOff>168122</xdr:rowOff>
    </xdr:to>
    <xdr:cxnSp macro="">
      <xdr:nvCxnSpPr>
        <xdr:cNvPr id="130" name="直線コネクタ 129"/>
        <xdr:cNvCxnSpPr/>
      </xdr:nvCxnSpPr>
      <xdr:spPr>
        <a:xfrm flipV="1">
          <a:off x="1130300" y="9722434"/>
          <a:ext cx="889000" cy="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92761</xdr:rowOff>
    </xdr:from>
    <xdr:to>
      <xdr:col>24</xdr:col>
      <xdr:colOff>114300</xdr:colOff>
      <xdr:row>57</xdr:row>
      <xdr:rowOff>22911</xdr:rowOff>
    </xdr:to>
    <xdr:sp macro="" textlink="">
      <xdr:nvSpPr>
        <xdr:cNvPr id="140" name="楕円 139"/>
        <xdr:cNvSpPr/>
      </xdr:nvSpPr>
      <xdr:spPr>
        <a:xfrm>
          <a:off x="4584700" y="96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71188</xdr:rowOff>
    </xdr:from>
    <xdr:ext cx="534377" cy="259045"/>
    <xdr:sp macro="" textlink="">
      <xdr:nvSpPr>
        <xdr:cNvPr id="141" name="物件費該当値テキスト"/>
        <xdr:cNvSpPr txBox="1"/>
      </xdr:nvSpPr>
      <xdr:spPr>
        <a:xfrm>
          <a:off x="4686300" y="96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96189</xdr:rowOff>
    </xdr:from>
    <xdr:to>
      <xdr:col>20</xdr:col>
      <xdr:colOff>38100</xdr:colOff>
      <xdr:row>57</xdr:row>
      <xdr:rowOff>26339</xdr:rowOff>
    </xdr:to>
    <xdr:sp macro="" textlink="">
      <xdr:nvSpPr>
        <xdr:cNvPr id="142" name="楕円 141"/>
        <xdr:cNvSpPr/>
      </xdr:nvSpPr>
      <xdr:spPr>
        <a:xfrm>
          <a:off x="3746500" y="96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17466</xdr:rowOff>
    </xdr:from>
    <xdr:ext cx="534377" cy="259045"/>
    <xdr:sp macro="" textlink="">
      <xdr:nvSpPr>
        <xdr:cNvPr id="143" name="テキスト ボックス 142"/>
        <xdr:cNvSpPr txBox="1"/>
      </xdr:nvSpPr>
      <xdr:spPr>
        <a:xfrm>
          <a:off x="3530111" y="97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44628</xdr:rowOff>
    </xdr:from>
    <xdr:to>
      <xdr:col>15</xdr:col>
      <xdr:colOff>101600</xdr:colOff>
      <xdr:row>56</xdr:row>
      <xdr:rowOff>146228</xdr:rowOff>
    </xdr:to>
    <xdr:sp macro="" textlink="">
      <xdr:nvSpPr>
        <xdr:cNvPr id="144" name="楕円 143"/>
        <xdr:cNvSpPr/>
      </xdr:nvSpPr>
      <xdr:spPr>
        <a:xfrm>
          <a:off x="2857500" y="96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137355</xdr:rowOff>
    </xdr:from>
    <xdr:ext cx="534377" cy="259045"/>
    <xdr:sp macro="" textlink="">
      <xdr:nvSpPr>
        <xdr:cNvPr id="145" name="テキスト ボックス 144"/>
        <xdr:cNvSpPr txBox="1"/>
      </xdr:nvSpPr>
      <xdr:spPr>
        <a:xfrm>
          <a:off x="2641111" y="97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70434</xdr:rowOff>
    </xdr:from>
    <xdr:to>
      <xdr:col>10</xdr:col>
      <xdr:colOff>165100</xdr:colOff>
      <xdr:row>57</xdr:row>
      <xdr:rowOff>584</xdr:rowOff>
    </xdr:to>
    <xdr:sp macro="" textlink="">
      <xdr:nvSpPr>
        <xdr:cNvPr id="146" name="楕円 145"/>
        <xdr:cNvSpPr/>
      </xdr:nvSpPr>
      <xdr:spPr>
        <a:xfrm>
          <a:off x="1968500" y="96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163161</xdr:rowOff>
    </xdr:from>
    <xdr:ext cx="534377" cy="259045"/>
    <xdr:sp macro="" textlink="">
      <xdr:nvSpPr>
        <xdr:cNvPr id="147" name="テキスト ボックス 146"/>
        <xdr:cNvSpPr txBox="1"/>
      </xdr:nvSpPr>
      <xdr:spPr>
        <a:xfrm>
          <a:off x="1752111" y="97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117322</xdr:rowOff>
    </xdr:from>
    <xdr:to>
      <xdr:col>6</xdr:col>
      <xdr:colOff>38100</xdr:colOff>
      <xdr:row>57</xdr:row>
      <xdr:rowOff>47472</xdr:rowOff>
    </xdr:to>
    <xdr:sp macro="" textlink="">
      <xdr:nvSpPr>
        <xdr:cNvPr id="148" name="楕円 147"/>
        <xdr:cNvSpPr/>
      </xdr:nvSpPr>
      <xdr:spPr>
        <a:xfrm>
          <a:off x="1079500" y="97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63999</xdr:rowOff>
    </xdr:from>
    <xdr:ext cx="534377" cy="259045"/>
    <xdr:sp macro="" textlink="">
      <xdr:nvSpPr>
        <xdr:cNvPr id="149" name="テキスト ボックス 148"/>
        <xdr:cNvSpPr txBox="1"/>
      </xdr:nvSpPr>
      <xdr:spPr>
        <a:xfrm>
          <a:off x="863111" y="94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92974</xdr:rowOff>
    </xdr:from>
    <xdr:to>
      <xdr:col>24</xdr:col>
      <xdr:colOff>63500</xdr:colOff>
      <xdr:row>77</xdr:row>
      <xdr:rowOff>149118</xdr:rowOff>
    </xdr:to>
    <xdr:cxnSp macro="">
      <xdr:nvCxnSpPr>
        <xdr:cNvPr id="176" name="直線コネクタ 175"/>
        <xdr:cNvCxnSpPr/>
      </xdr:nvCxnSpPr>
      <xdr:spPr>
        <a:xfrm flipV="1">
          <a:off x="3797300" y="13294624"/>
          <a:ext cx="8382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149118</xdr:rowOff>
    </xdr:from>
    <xdr:to>
      <xdr:col>19</xdr:col>
      <xdr:colOff>177800</xdr:colOff>
      <xdr:row>77</xdr:row>
      <xdr:rowOff>152594</xdr:rowOff>
    </xdr:to>
    <xdr:cxnSp macro="">
      <xdr:nvCxnSpPr>
        <xdr:cNvPr id="179" name="直線コネクタ 178"/>
        <xdr:cNvCxnSpPr/>
      </xdr:nvCxnSpPr>
      <xdr:spPr>
        <a:xfrm flipV="1">
          <a:off x="2908300" y="13350768"/>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138328</xdr:rowOff>
    </xdr:from>
    <xdr:to>
      <xdr:col>15</xdr:col>
      <xdr:colOff>50800</xdr:colOff>
      <xdr:row>77</xdr:row>
      <xdr:rowOff>152594</xdr:rowOff>
    </xdr:to>
    <xdr:cxnSp macro="">
      <xdr:nvCxnSpPr>
        <xdr:cNvPr id="182" name="直線コネクタ 181"/>
        <xdr:cNvCxnSpPr/>
      </xdr:nvCxnSpPr>
      <xdr:spPr>
        <a:xfrm>
          <a:off x="2019300" y="13339978"/>
          <a:ext cx="889000" cy="1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134031</xdr:rowOff>
    </xdr:from>
    <xdr:to>
      <xdr:col>10</xdr:col>
      <xdr:colOff>114300</xdr:colOff>
      <xdr:row>77</xdr:row>
      <xdr:rowOff>138328</xdr:rowOff>
    </xdr:to>
    <xdr:cxnSp macro="">
      <xdr:nvCxnSpPr>
        <xdr:cNvPr id="185" name="直線コネクタ 184"/>
        <xdr:cNvCxnSpPr/>
      </xdr:nvCxnSpPr>
      <xdr:spPr>
        <a:xfrm>
          <a:off x="1130300" y="13335681"/>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42174</xdr:rowOff>
    </xdr:from>
    <xdr:to>
      <xdr:col>24</xdr:col>
      <xdr:colOff>114300</xdr:colOff>
      <xdr:row>77</xdr:row>
      <xdr:rowOff>143774</xdr:rowOff>
    </xdr:to>
    <xdr:sp macro="" textlink="">
      <xdr:nvSpPr>
        <xdr:cNvPr id="195" name="楕円 194"/>
        <xdr:cNvSpPr/>
      </xdr:nvSpPr>
      <xdr:spPr>
        <a:xfrm>
          <a:off x="4584700" y="132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20601</xdr:rowOff>
    </xdr:from>
    <xdr:ext cx="469744" cy="259045"/>
    <xdr:sp macro="" textlink="">
      <xdr:nvSpPr>
        <xdr:cNvPr id="196" name="維持補修費該当値テキスト"/>
        <xdr:cNvSpPr txBox="1"/>
      </xdr:nvSpPr>
      <xdr:spPr>
        <a:xfrm>
          <a:off x="4686300" y="1322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98318</xdr:rowOff>
    </xdr:from>
    <xdr:to>
      <xdr:col>20</xdr:col>
      <xdr:colOff>38100</xdr:colOff>
      <xdr:row>78</xdr:row>
      <xdr:rowOff>28468</xdr:rowOff>
    </xdr:to>
    <xdr:sp macro="" textlink="">
      <xdr:nvSpPr>
        <xdr:cNvPr id="197" name="楕円 196"/>
        <xdr:cNvSpPr/>
      </xdr:nvSpPr>
      <xdr:spPr>
        <a:xfrm>
          <a:off x="3746500" y="132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19595</xdr:rowOff>
    </xdr:from>
    <xdr:ext cx="469744" cy="259045"/>
    <xdr:sp macro="" textlink="">
      <xdr:nvSpPr>
        <xdr:cNvPr id="198" name="テキスト ボックス 197"/>
        <xdr:cNvSpPr txBox="1"/>
      </xdr:nvSpPr>
      <xdr:spPr>
        <a:xfrm>
          <a:off x="3562428" y="1339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101794</xdr:rowOff>
    </xdr:from>
    <xdr:to>
      <xdr:col>15</xdr:col>
      <xdr:colOff>101600</xdr:colOff>
      <xdr:row>78</xdr:row>
      <xdr:rowOff>31944</xdr:rowOff>
    </xdr:to>
    <xdr:sp macro="" textlink="">
      <xdr:nvSpPr>
        <xdr:cNvPr id="199" name="楕円 198"/>
        <xdr:cNvSpPr/>
      </xdr:nvSpPr>
      <xdr:spPr>
        <a:xfrm>
          <a:off x="2857500" y="13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23071</xdr:rowOff>
    </xdr:from>
    <xdr:ext cx="469744" cy="259045"/>
    <xdr:sp macro="" textlink="">
      <xdr:nvSpPr>
        <xdr:cNvPr id="200" name="テキスト ボックス 199"/>
        <xdr:cNvSpPr txBox="1"/>
      </xdr:nvSpPr>
      <xdr:spPr>
        <a:xfrm>
          <a:off x="2673428" y="1339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87528</xdr:rowOff>
    </xdr:from>
    <xdr:to>
      <xdr:col>10</xdr:col>
      <xdr:colOff>165100</xdr:colOff>
      <xdr:row>78</xdr:row>
      <xdr:rowOff>17678</xdr:rowOff>
    </xdr:to>
    <xdr:sp macro="" textlink="">
      <xdr:nvSpPr>
        <xdr:cNvPr id="201" name="楕円 200"/>
        <xdr:cNvSpPr/>
      </xdr:nvSpPr>
      <xdr:spPr>
        <a:xfrm>
          <a:off x="1968500" y="132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8805</xdr:rowOff>
    </xdr:from>
    <xdr:ext cx="469744" cy="259045"/>
    <xdr:sp macro="" textlink="">
      <xdr:nvSpPr>
        <xdr:cNvPr id="202" name="テキスト ボックス 201"/>
        <xdr:cNvSpPr txBox="1"/>
      </xdr:nvSpPr>
      <xdr:spPr>
        <a:xfrm>
          <a:off x="1784428" y="1338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83231</xdr:rowOff>
    </xdr:from>
    <xdr:to>
      <xdr:col>6</xdr:col>
      <xdr:colOff>38100</xdr:colOff>
      <xdr:row>78</xdr:row>
      <xdr:rowOff>13381</xdr:rowOff>
    </xdr:to>
    <xdr:sp macro="" textlink="">
      <xdr:nvSpPr>
        <xdr:cNvPr id="203" name="楕円 202"/>
        <xdr:cNvSpPr/>
      </xdr:nvSpPr>
      <xdr:spPr>
        <a:xfrm>
          <a:off x="1079500" y="132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4508</xdr:rowOff>
    </xdr:from>
    <xdr:ext cx="469744" cy="259045"/>
    <xdr:sp macro="" textlink="">
      <xdr:nvSpPr>
        <xdr:cNvPr id="204" name="テキスト ボックス 203"/>
        <xdr:cNvSpPr txBox="1"/>
      </xdr:nvSpPr>
      <xdr:spPr>
        <a:xfrm>
          <a:off x="895428" y="1337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142238</xdr:rowOff>
    </xdr:from>
    <xdr:to>
      <xdr:col>24</xdr:col>
      <xdr:colOff>63500</xdr:colOff>
      <xdr:row>97</xdr:row>
      <xdr:rowOff>167452</xdr:rowOff>
    </xdr:to>
    <xdr:cxnSp macro="">
      <xdr:nvCxnSpPr>
        <xdr:cNvPr id="232" name="直線コネクタ 231"/>
        <xdr:cNvCxnSpPr/>
      </xdr:nvCxnSpPr>
      <xdr:spPr>
        <a:xfrm>
          <a:off x="3797300" y="16772888"/>
          <a:ext cx="8382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142238</xdr:rowOff>
    </xdr:from>
    <xdr:to>
      <xdr:col>19</xdr:col>
      <xdr:colOff>177800</xdr:colOff>
      <xdr:row>98</xdr:row>
      <xdr:rowOff>15478</xdr:rowOff>
    </xdr:to>
    <xdr:cxnSp macro="">
      <xdr:nvCxnSpPr>
        <xdr:cNvPr id="235" name="直線コネクタ 234"/>
        <xdr:cNvCxnSpPr/>
      </xdr:nvCxnSpPr>
      <xdr:spPr>
        <a:xfrm flipV="1">
          <a:off x="2908300" y="16772888"/>
          <a:ext cx="8890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15478</xdr:rowOff>
    </xdr:from>
    <xdr:to>
      <xdr:col>15</xdr:col>
      <xdr:colOff>50800</xdr:colOff>
      <xdr:row>98</xdr:row>
      <xdr:rowOff>92906</xdr:rowOff>
    </xdr:to>
    <xdr:cxnSp macro="">
      <xdr:nvCxnSpPr>
        <xdr:cNvPr id="238" name="直線コネクタ 237"/>
        <xdr:cNvCxnSpPr/>
      </xdr:nvCxnSpPr>
      <xdr:spPr>
        <a:xfrm flipV="1">
          <a:off x="2019300" y="16817578"/>
          <a:ext cx="889000" cy="7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87099</xdr:rowOff>
    </xdr:from>
    <xdr:to>
      <xdr:col>10</xdr:col>
      <xdr:colOff>114300</xdr:colOff>
      <xdr:row>98</xdr:row>
      <xdr:rowOff>92906</xdr:rowOff>
    </xdr:to>
    <xdr:cxnSp macro="">
      <xdr:nvCxnSpPr>
        <xdr:cNvPr id="241" name="直線コネクタ 240"/>
        <xdr:cNvCxnSpPr/>
      </xdr:nvCxnSpPr>
      <xdr:spPr>
        <a:xfrm>
          <a:off x="1130300" y="16889199"/>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116652</xdr:rowOff>
    </xdr:from>
    <xdr:to>
      <xdr:col>24</xdr:col>
      <xdr:colOff>114300</xdr:colOff>
      <xdr:row>98</xdr:row>
      <xdr:rowOff>46802</xdr:rowOff>
    </xdr:to>
    <xdr:sp macro="" textlink="">
      <xdr:nvSpPr>
        <xdr:cNvPr id="251" name="楕円 250"/>
        <xdr:cNvSpPr/>
      </xdr:nvSpPr>
      <xdr:spPr>
        <a:xfrm>
          <a:off x="4584700" y="167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31579</xdr:rowOff>
    </xdr:from>
    <xdr:ext cx="534377" cy="259045"/>
    <xdr:sp macro="" textlink="">
      <xdr:nvSpPr>
        <xdr:cNvPr id="252" name="扶助費該当値テキスト"/>
        <xdr:cNvSpPr txBox="1"/>
      </xdr:nvSpPr>
      <xdr:spPr>
        <a:xfrm>
          <a:off x="4686300" y="166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91438</xdr:rowOff>
    </xdr:from>
    <xdr:to>
      <xdr:col>20</xdr:col>
      <xdr:colOff>38100</xdr:colOff>
      <xdr:row>98</xdr:row>
      <xdr:rowOff>21588</xdr:rowOff>
    </xdr:to>
    <xdr:sp macro="" textlink="">
      <xdr:nvSpPr>
        <xdr:cNvPr id="253" name="楕円 252"/>
        <xdr:cNvSpPr/>
      </xdr:nvSpPr>
      <xdr:spPr>
        <a:xfrm>
          <a:off x="3746500" y="1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12715</xdr:rowOff>
    </xdr:from>
    <xdr:ext cx="534377" cy="259045"/>
    <xdr:sp macro="" textlink="">
      <xdr:nvSpPr>
        <xdr:cNvPr id="254" name="テキスト ボックス 253"/>
        <xdr:cNvSpPr txBox="1"/>
      </xdr:nvSpPr>
      <xdr:spPr>
        <a:xfrm>
          <a:off x="3530111" y="1681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136128</xdr:rowOff>
    </xdr:from>
    <xdr:to>
      <xdr:col>15</xdr:col>
      <xdr:colOff>101600</xdr:colOff>
      <xdr:row>98</xdr:row>
      <xdr:rowOff>66278</xdr:rowOff>
    </xdr:to>
    <xdr:sp macro="" textlink="">
      <xdr:nvSpPr>
        <xdr:cNvPr id="255" name="楕円 254"/>
        <xdr:cNvSpPr/>
      </xdr:nvSpPr>
      <xdr:spPr>
        <a:xfrm>
          <a:off x="2857500" y="167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57405</xdr:rowOff>
    </xdr:from>
    <xdr:ext cx="534377" cy="259045"/>
    <xdr:sp macro="" textlink="">
      <xdr:nvSpPr>
        <xdr:cNvPr id="256" name="テキスト ボックス 255"/>
        <xdr:cNvSpPr txBox="1"/>
      </xdr:nvSpPr>
      <xdr:spPr>
        <a:xfrm>
          <a:off x="2641111" y="16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42106</xdr:rowOff>
    </xdr:from>
    <xdr:to>
      <xdr:col>10</xdr:col>
      <xdr:colOff>165100</xdr:colOff>
      <xdr:row>98</xdr:row>
      <xdr:rowOff>143706</xdr:rowOff>
    </xdr:to>
    <xdr:sp macro="" textlink="">
      <xdr:nvSpPr>
        <xdr:cNvPr id="257" name="楕円 256"/>
        <xdr:cNvSpPr/>
      </xdr:nvSpPr>
      <xdr:spPr>
        <a:xfrm>
          <a:off x="1968500" y="168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134833</xdr:rowOff>
    </xdr:from>
    <xdr:ext cx="534377" cy="259045"/>
    <xdr:sp macro="" textlink="">
      <xdr:nvSpPr>
        <xdr:cNvPr id="258" name="テキスト ボックス 257"/>
        <xdr:cNvSpPr txBox="1"/>
      </xdr:nvSpPr>
      <xdr:spPr>
        <a:xfrm>
          <a:off x="1752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36299</xdr:rowOff>
    </xdr:from>
    <xdr:to>
      <xdr:col>6</xdr:col>
      <xdr:colOff>38100</xdr:colOff>
      <xdr:row>98</xdr:row>
      <xdr:rowOff>137899</xdr:rowOff>
    </xdr:to>
    <xdr:sp macro="" textlink="">
      <xdr:nvSpPr>
        <xdr:cNvPr id="259" name="楕円 258"/>
        <xdr:cNvSpPr/>
      </xdr:nvSpPr>
      <xdr:spPr>
        <a:xfrm>
          <a:off x="1079500" y="168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129026</xdr:rowOff>
    </xdr:from>
    <xdr:ext cx="534377" cy="259045"/>
    <xdr:sp macro="" textlink="">
      <xdr:nvSpPr>
        <xdr:cNvPr id="260" name="テキスト ボックス 259"/>
        <xdr:cNvSpPr txBox="1"/>
      </xdr:nvSpPr>
      <xdr:spPr>
        <a:xfrm>
          <a:off x="863111" y="1693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122050</xdr:rowOff>
    </xdr:from>
    <xdr:to>
      <xdr:col>55</xdr:col>
      <xdr:colOff>0</xdr:colOff>
      <xdr:row>37</xdr:row>
      <xdr:rowOff>131242</xdr:rowOff>
    </xdr:to>
    <xdr:cxnSp macro="">
      <xdr:nvCxnSpPr>
        <xdr:cNvPr id="293" name="直線コネクタ 292"/>
        <xdr:cNvCxnSpPr/>
      </xdr:nvCxnSpPr>
      <xdr:spPr>
        <a:xfrm flipV="1">
          <a:off x="9639300" y="6465700"/>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102562</xdr:rowOff>
    </xdr:from>
    <xdr:to>
      <xdr:col>50</xdr:col>
      <xdr:colOff>114300</xdr:colOff>
      <xdr:row>37</xdr:row>
      <xdr:rowOff>131242</xdr:rowOff>
    </xdr:to>
    <xdr:cxnSp macro="">
      <xdr:nvCxnSpPr>
        <xdr:cNvPr id="296" name="直線コネクタ 295"/>
        <xdr:cNvCxnSpPr/>
      </xdr:nvCxnSpPr>
      <xdr:spPr>
        <a:xfrm>
          <a:off x="8750300" y="6446212"/>
          <a:ext cx="8890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100943</xdr:rowOff>
    </xdr:from>
    <xdr:to>
      <xdr:col>45</xdr:col>
      <xdr:colOff>177800</xdr:colOff>
      <xdr:row>37</xdr:row>
      <xdr:rowOff>102562</xdr:rowOff>
    </xdr:to>
    <xdr:cxnSp macro="">
      <xdr:nvCxnSpPr>
        <xdr:cNvPr id="299" name="直線コネクタ 298"/>
        <xdr:cNvCxnSpPr/>
      </xdr:nvCxnSpPr>
      <xdr:spPr>
        <a:xfrm>
          <a:off x="7861300" y="6444593"/>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100943</xdr:rowOff>
    </xdr:from>
    <xdr:to>
      <xdr:col>41</xdr:col>
      <xdr:colOff>50800</xdr:colOff>
      <xdr:row>37</xdr:row>
      <xdr:rowOff>133547</xdr:rowOff>
    </xdr:to>
    <xdr:cxnSp macro="">
      <xdr:nvCxnSpPr>
        <xdr:cNvPr id="302" name="直線コネクタ 301"/>
        <xdr:cNvCxnSpPr/>
      </xdr:nvCxnSpPr>
      <xdr:spPr>
        <a:xfrm flipV="1">
          <a:off x="6972300" y="6444593"/>
          <a:ext cx="889000" cy="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71250</xdr:rowOff>
    </xdr:from>
    <xdr:to>
      <xdr:col>55</xdr:col>
      <xdr:colOff>50800</xdr:colOff>
      <xdr:row>38</xdr:row>
      <xdr:rowOff>1400</xdr:rowOff>
    </xdr:to>
    <xdr:sp macro="" textlink="">
      <xdr:nvSpPr>
        <xdr:cNvPr id="312" name="楕円 311"/>
        <xdr:cNvSpPr/>
      </xdr:nvSpPr>
      <xdr:spPr>
        <a:xfrm>
          <a:off x="10426700" y="64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49677</xdr:rowOff>
    </xdr:from>
    <xdr:ext cx="534377" cy="259045"/>
    <xdr:sp macro="" textlink="">
      <xdr:nvSpPr>
        <xdr:cNvPr id="313" name="補助費等該当値テキスト"/>
        <xdr:cNvSpPr txBox="1"/>
      </xdr:nvSpPr>
      <xdr:spPr>
        <a:xfrm>
          <a:off x="10528300" y="63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80442</xdr:rowOff>
    </xdr:from>
    <xdr:to>
      <xdr:col>50</xdr:col>
      <xdr:colOff>165100</xdr:colOff>
      <xdr:row>38</xdr:row>
      <xdr:rowOff>10592</xdr:rowOff>
    </xdr:to>
    <xdr:sp macro="" textlink="">
      <xdr:nvSpPr>
        <xdr:cNvPr id="314" name="楕円 313"/>
        <xdr:cNvSpPr/>
      </xdr:nvSpPr>
      <xdr:spPr>
        <a:xfrm>
          <a:off x="9588500" y="64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1719</xdr:rowOff>
    </xdr:from>
    <xdr:ext cx="534377" cy="259045"/>
    <xdr:sp macro="" textlink="">
      <xdr:nvSpPr>
        <xdr:cNvPr id="315" name="テキスト ボックス 314"/>
        <xdr:cNvSpPr txBox="1"/>
      </xdr:nvSpPr>
      <xdr:spPr>
        <a:xfrm>
          <a:off x="9372111" y="6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51762</xdr:rowOff>
    </xdr:from>
    <xdr:to>
      <xdr:col>46</xdr:col>
      <xdr:colOff>38100</xdr:colOff>
      <xdr:row>37</xdr:row>
      <xdr:rowOff>153362</xdr:rowOff>
    </xdr:to>
    <xdr:sp macro="" textlink="">
      <xdr:nvSpPr>
        <xdr:cNvPr id="316" name="楕円 315"/>
        <xdr:cNvSpPr/>
      </xdr:nvSpPr>
      <xdr:spPr>
        <a:xfrm>
          <a:off x="8699500" y="63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144489</xdr:rowOff>
    </xdr:from>
    <xdr:ext cx="534377" cy="259045"/>
    <xdr:sp macro="" textlink="">
      <xdr:nvSpPr>
        <xdr:cNvPr id="317" name="テキスト ボックス 316"/>
        <xdr:cNvSpPr txBox="1"/>
      </xdr:nvSpPr>
      <xdr:spPr>
        <a:xfrm>
          <a:off x="8483111" y="64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50143</xdr:rowOff>
    </xdr:from>
    <xdr:to>
      <xdr:col>41</xdr:col>
      <xdr:colOff>101600</xdr:colOff>
      <xdr:row>37</xdr:row>
      <xdr:rowOff>151743</xdr:rowOff>
    </xdr:to>
    <xdr:sp macro="" textlink="">
      <xdr:nvSpPr>
        <xdr:cNvPr id="318" name="楕円 317"/>
        <xdr:cNvSpPr/>
      </xdr:nvSpPr>
      <xdr:spPr>
        <a:xfrm>
          <a:off x="7810500" y="639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142870</xdr:rowOff>
    </xdr:from>
    <xdr:ext cx="534377" cy="259045"/>
    <xdr:sp macro="" textlink="">
      <xdr:nvSpPr>
        <xdr:cNvPr id="319" name="テキスト ボックス 318"/>
        <xdr:cNvSpPr txBox="1"/>
      </xdr:nvSpPr>
      <xdr:spPr>
        <a:xfrm>
          <a:off x="7594111" y="648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82747</xdr:rowOff>
    </xdr:from>
    <xdr:to>
      <xdr:col>36</xdr:col>
      <xdr:colOff>165100</xdr:colOff>
      <xdr:row>38</xdr:row>
      <xdr:rowOff>12897</xdr:rowOff>
    </xdr:to>
    <xdr:sp macro="" textlink="">
      <xdr:nvSpPr>
        <xdr:cNvPr id="320" name="楕円 319"/>
        <xdr:cNvSpPr/>
      </xdr:nvSpPr>
      <xdr:spPr>
        <a:xfrm>
          <a:off x="6921500" y="64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4024</xdr:rowOff>
    </xdr:from>
    <xdr:ext cx="534377" cy="259045"/>
    <xdr:sp macro="" textlink="">
      <xdr:nvSpPr>
        <xdr:cNvPr id="321" name="テキスト ボックス 320"/>
        <xdr:cNvSpPr txBox="1"/>
      </xdr:nvSpPr>
      <xdr:spPr>
        <a:xfrm>
          <a:off x="6705111" y="65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41827</xdr:rowOff>
    </xdr:from>
    <xdr:to>
      <xdr:col>55</xdr:col>
      <xdr:colOff>0</xdr:colOff>
      <xdr:row>58</xdr:row>
      <xdr:rowOff>117777</xdr:rowOff>
    </xdr:to>
    <xdr:cxnSp macro="">
      <xdr:nvCxnSpPr>
        <xdr:cNvPr id="352" name="直線コネクタ 351"/>
        <xdr:cNvCxnSpPr/>
      </xdr:nvCxnSpPr>
      <xdr:spPr>
        <a:xfrm>
          <a:off x="9639300" y="9985927"/>
          <a:ext cx="838200" cy="7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34511</xdr:rowOff>
    </xdr:from>
    <xdr:to>
      <xdr:col>50</xdr:col>
      <xdr:colOff>114300</xdr:colOff>
      <xdr:row>58</xdr:row>
      <xdr:rowOff>41827</xdr:rowOff>
    </xdr:to>
    <xdr:cxnSp macro="">
      <xdr:nvCxnSpPr>
        <xdr:cNvPr id="355" name="直線コネクタ 354"/>
        <xdr:cNvCxnSpPr/>
      </xdr:nvCxnSpPr>
      <xdr:spPr>
        <a:xfrm>
          <a:off x="8750300" y="997861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34511</xdr:rowOff>
    </xdr:from>
    <xdr:to>
      <xdr:col>45</xdr:col>
      <xdr:colOff>177800</xdr:colOff>
      <xdr:row>58</xdr:row>
      <xdr:rowOff>38615</xdr:rowOff>
    </xdr:to>
    <xdr:cxnSp macro="">
      <xdr:nvCxnSpPr>
        <xdr:cNvPr id="358" name="直線コネクタ 357"/>
        <xdr:cNvCxnSpPr/>
      </xdr:nvCxnSpPr>
      <xdr:spPr>
        <a:xfrm flipV="1">
          <a:off x="7861300" y="9978611"/>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38615</xdr:rowOff>
    </xdr:from>
    <xdr:to>
      <xdr:col>41</xdr:col>
      <xdr:colOff>50800</xdr:colOff>
      <xdr:row>58</xdr:row>
      <xdr:rowOff>42850</xdr:rowOff>
    </xdr:to>
    <xdr:cxnSp macro="">
      <xdr:nvCxnSpPr>
        <xdr:cNvPr id="361" name="直線コネクタ 360"/>
        <xdr:cNvCxnSpPr/>
      </xdr:nvCxnSpPr>
      <xdr:spPr>
        <a:xfrm flipV="1">
          <a:off x="6972300" y="9982715"/>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66977</xdr:rowOff>
    </xdr:from>
    <xdr:to>
      <xdr:col>55</xdr:col>
      <xdr:colOff>50800</xdr:colOff>
      <xdr:row>58</xdr:row>
      <xdr:rowOff>168577</xdr:rowOff>
    </xdr:to>
    <xdr:sp macro="" textlink="">
      <xdr:nvSpPr>
        <xdr:cNvPr id="371" name="楕円 370"/>
        <xdr:cNvSpPr/>
      </xdr:nvSpPr>
      <xdr:spPr>
        <a:xfrm>
          <a:off x="10426700" y="100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153354</xdr:rowOff>
    </xdr:from>
    <xdr:ext cx="534377" cy="259045"/>
    <xdr:sp macro="" textlink="">
      <xdr:nvSpPr>
        <xdr:cNvPr id="372" name="普通建設事業費該当値テキスト"/>
        <xdr:cNvSpPr txBox="1"/>
      </xdr:nvSpPr>
      <xdr:spPr>
        <a:xfrm>
          <a:off x="10528300" y="99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162477</xdr:rowOff>
    </xdr:from>
    <xdr:to>
      <xdr:col>50</xdr:col>
      <xdr:colOff>165100</xdr:colOff>
      <xdr:row>58</xdr:row>
      <xdr:rowOff>92627</xdr:rowOff>
    </xdr:to>
    <xdr:sp macro="" textlink="">
      <xdr:nvSpPr>
        <xdr:cNvPr id="373" name="楕円 372"/>
        <xdr:cNvSpPr/>
      </xdr:nvSpPr>
      <xdr:spPr>
        <a:xfrm>
          <a:off x="9588500" y="99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83754</xdr:rowOff>
    </xdr:from>
    <xdr:ext cx="534377" cy="259045"/>
    <xdr:sp macro="" textlink="">
      <xdr:nvSpPr>
        <xdr:cNvPr id="374" name="テキスト ボックス 373"/>
        <xdr:cNvSpPr txBox="1"/>
      </xdr:nvSpPr>
      <xdr:spPr>
        <a:xfrm>
          <a:off x="9372111" y="100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155161</xdr:rowOff>
    </xdr:from>
    <xdr:to>
      <xdr:col>46</xdr:col>
      <xdr:colOff>38100</xdr:colOff>
      <xdr:row>58</xdr:row>
      <xdr:rowOff>85311</xdr:rowOff>
    </xdr:to>
    <xdr:sp macro="" textlink="">
      <xdr:nvSpPr>
        <xdr:cNvPr id="375" name="楕円 374"/>
        <xdr:cNvSpPr/>
      </xdr:nvSpPr>
      <xdr:spPr>
        <a:xfrm>
          <a:off x="8699500" y="99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76438</xdr:rowOff>
    </xdr:from>
    <xdr:ext cx="534377" cy="259045"/>
    <xdr:sp macro="" textlink="">
      <xdr:nvSpPr>
        <xdr:cNvPr id="376" name="テキスト ボックス 375"/>
        <xdr:cNvSpPr txBox="1"/>
      </xdr:nvSpPr>
      <xdr:spPr>
        <a:xfrm>
          <a:off x="8483111" y="100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159265</xdr:rowOff>
    </xdr:from>
    <xdr:to>
      <xdr:col>41</xdr:col>
      <xdr:colOff>101600</xdr:colOff>
      <xdr:row>58</xdr:row>
      <xdr:rowOff>89415</xdr:rowOff>
    </xdr:to>
    <xdr:sp macro="" textlink="">
      <xdr:nvSpPr>
        <xdr:cNvPr id="377" name="楕円 376"/>
        <xdr:cNvSpPr/>
      </xdr:nvSpPr>
      <xdr:spPr>
        <a:xfrm>
          <a:off x="7810500" y="99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80542</xdr:rowOff>
    </xdr:from>
    <xdr:ext cx="534377" cy="259045"/>
    <xdr:sp macro="" textlink="">
      <xdr:nvSpPr>
        <xdr:cNvPr id="378" name="テキスト ボックス 377"/>
        <xdr:cNvSpPr txBox="1"/>
      </xdr:nvSpPr>
      <xdr:spPr>
        <a:xfrm>
          <a:off x="7594111" y="100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163500</xdr:rowOff>
    </xdr:from>
    <xdr:to>
      <xdr:col>36</xdr:col>
      <xdr:colOff>165100</xdr:colOff>
      <xdr:row>58</xdr:row>
      <xdr:rowOff>93650</xdr:rowOff>
    </xdr:to>
    <xdr:sp macro="" textlink="">
      <xdr:nvSpPr>
        <xdr:cNvPr id="379" name="楕円 378"/>
        <xdr:cNvSpPr/>
      </xdr:nvSpPr>
      <xdr:spPr>
        <a:xfrm>
          <a:off x="6921500" y="99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84777</xdr:rowOff>
    </xdr:from>
    <xdr:ext cx="534377" cy="259045"/>
    <xdr:sp macro="" textlink="">
      <xdr:nvSpPr>
        <xdr:cNvPr id="380" name="テキスト ボックス 379"/>
        <xdr:cNvSpPr txBox="1"/>
      </xdr:nvSpPr>
      <xdr:spPr>
        <a:xfrm>
          <a:off x="6705111" y="100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31586</xdr:rowOff>
    </xdr:from>
    <xdr:to>
      <xdr:col>55</xdr:col>
      <xdr:colOff>0</xdr:colOff>
      <xdr:row>79</xdr:row>
      <xdr:rowOff>40157</xdr:rowOff>
    </xdr:to>
    <xdr:cxnSp macro="">
      <xdr:nvCxnSpPr>
        <xdr:cNvPr id="409" name="直線コネクタ 408"/>
        <xdr:cNvCxnSpPr/>
      </xdr:nvCxnSpPr>
      <xdr:spPr>
        <a:xfrm>
          <a:off x="9639300" y="13576136"/>
          <a:ext cx="8382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31586</xdr:rowOff>
    </xdr:from>
    <xdr:to>
      <xdr:col>50</xdr:col>
      <xdr:colOff>114300</xdr:colOff>
      <xdr:row>79</xdr:row>
      <xdr:rowOff>44450</xdr:rowOff>
    </xdr:to>
    <xdr:cxnSp macro="">
      <xdr:nvCxnSpPr>
        <xdr:cNvPr id="412" name="直線コネクタ 411"/>
        <xdr:cNvCxnSpPr/>
      </xdr:nvCxnSpPr>
      <xdr:spPr>
        <a:xfrm flipV="1">
          <a:off x="8750300" y="13576136"/>
          <a:ext cx="889000" cy="1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42838</xdr:rowOff>
    </xdr:from>
    <xdr:to>
      <xdr:col>45</xdr:col>
      <xdr:colOff>177800</xdr:colOff>
      <xdr:row>79</xdr:row>
      <xdr:rowOff>44450</xdr:rowOff>
    </xdr:to>
    <xdr:cxnSp macro="">
      <xdr:nvCxnSpPr>
        <xdr:cNvPr id="415" name="直線コネクタ 414"/>
        <xdr:cNvCxnSpPr/>
      </xdr:nvCxnSpPr>
      <xdr:spPr>
        <a:xfrm>
          <a:off x="7861300" y="13587388"/>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162713</xdr:rowOff>
    </xdr:from>
    <xdr:to>
      <xdr:col>41</xdr:col>
      <xdr:colOff>50800</xdr:colOff>
      <xdr:row>79</xdr:row>
      <xdr:rowOff>42838</xdr:rowOff>
    </xdr:to>
    <xdr:cxnSp macro="">
      <xdr:nvCxnSpPr>
        <xdr:cNvPr id="418" name="直線コネクタ 417"/>
        <xdr:cNvCxnSpPr/>
      </xdr:nvCxnSpPr>
      <xdr:spPr>
        <a:xfrm>
          <a:off x="6972300" y="13535813"/>
          <a:ext cx="889000" cy="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160807</xdr:rowOff>
    </xdr:from>
    <xdr:to>
      <xdr:col>55</xdr:col>
      <xdr:colOff>50800</xdr:colOff>
      <xdr:row>79</xdr:row>
      <xdr:rowOff>90957</xdr:rowOff>
    </xdr:to>
    <xdr:sp macro="" textlink="">
      <xdr:nvSpPr>
        <xdr:cNvPr id="428" name="楕円 427"/>
        <xdr:cNvSpPr/>
      </xdr:nvSpPr>
      <xdr:spPr>
        <a:xfrm>
          <a:off x="10426700" y="135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75734</xdr:rowOff>
    </xdr:from>
    <xdr:ext cx="378565" cy="259045"/>
    <xdr:sp macro="" textlink="">
      <xdr:nvSpPr>
        <xdr:cNvPr id="429" name="普通建設事業費 （ うち新規整備　）該当値テキスト"/>
        <xdr:cNvSpPr txBox="1"/>
      </xdr:nvSpPr>
      <xdr:spPr>
        <a:xfrm>
          <a:off x="10528300" y="13448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152236</xdr:rowOff>
    </xdr:from>
    <xdr:to>
      <xdr:col>50</xdr:col>
      <xdr:colOff>165100</xdr:colOff>
      <xdr:row>79</xdr:row>
      <xdr:rowOff>82386</xdr:rowOff>
    </xdr:to>
    <xdr:sp macro="" textlink="">
      <xdr:nvSpPr>
        <xdr:cNvPr id="430" name="楕円 429"/>
        <xdr:cNvSpPr/>
      </xdr:nvSpPr>
      <xdr:spPr>
        <a:xfrm>
          <a:off x="9588500" y="135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73513</xdr:rowOff>
    </xdr:from>
    <xdr:ext cx="469744" cy="259045"/>
    <xdr:sp macro="" textlink="">
      <xdr:nvSpPr>
        <xdr:cNvPr id="431" name="テキスト ボックス 430"/>
        <xdr:cNvSpPr txBox="1"/>
      </xdr:nvSpPr>
      <xdr:spPr>
        <a:xfrm>
          <a:off x="9404428" y="1361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2" name="楕円 43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3" name="テキスト ボックス 43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163488</xdr:rowOff>
    </xdr:from>
    <xdr:to>
      <xdr:col>41</xdr:col>
      <xdr:colOff>101600</xdr:colOff>
      <xdr:row>79</xdr:row>
      <xdr:rowOff>93638</xdr:rowOff>
    </xdr:to>
    <xdr:sp macro="" textlink="">
      <xdr:nvSpPr>
        <xdr:cNvPr id="434" name="楕円 433"/>
        <xdr:cNvSpPr/>
      </xdr:nvSpPr>
      <xdr:spPr>
        <a:xfrm>
          <a:off x="7810500" y="135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84765</xdr:rowOff>
    </xdr:from>
    <xdr:ext cx="378565" cy="259045"/>
    <xdr:sp macro="" textlink="">
      <xdr:nvSpPr>
        <xdr:cNvPr id="435" name="テキスト ボックス 434"/>
        <xdr:cNvSpPr txBox="1"/>
      </xdr:nvSpPr>
      <xdr:spPr>
        <a:xfrm>
          <a:off x="7672017" y="1362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111913</xdr:rowOff>
    </xdr:from>
    <xdr:to>
      <xdr:col>36</xdr:col>
      <xdr:colOff>165100</xdr:colOff>
      <xdr:row>79</xdr:row>
      <xdr:rowOff>42063</xdr:rowOff>
    </xdr:to>
    <xdr:sp macro="" textlink="">
      <xdr:nvSpPr>
        <xdr:cNvPr id="436" name="楕円 435"/>
        <xdr:cNvSpPr/>
      </xdr:nvSpPr>
      <xdr:spPr>
        <a:xfrm>
          <a:off x="6921500" y="134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33190</xdr:rowOff>
    </xdr:from>
    <xdr:ext cx="469744" cy="259045"/>
    <xdr:sp macro="" textlink="">
      <xdr:nvSpPr>
        <xdr:cNvPr id="437" name="テキスト ボックス 436"/>
        <xdr:cNvSpPr txBox="1"/>
      </xdr:nvSpPr>
      <xdr:spPr>
        <a:xfrm>
          <a:off x="6737428" y="135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2884</xdr:rowOff>
    </xdr:from>
    <xdr:to>
      <xdr:col>55</xdr:col>
      <xdr:colOff>0</xdr:colOff>
      <xdr:row>98</xdr:row>
      <xdr:rowOff>57420</xdr:rowOff>
    </xdr:to>
    <xdr:cxnSp macro="">
      <xdr:nvCxnSpPr>
        <xdr:cNvPr id="468" name="直線コネクタ 467"/>
        <xdr:cNvCxnSpPr/>
      </xdr:nvCxnSpPr>
      <xdr:spPr>
        <a:xfrm>
          <a:off x="9639300" y="16804984"/>
          <a:ext cx="838200" cy="5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93605</xdr:rowOff>
    </xdr:from>
    <xdr:to>
      <xdr:col>50</xdr:col>
      <xdr:colOff>114300</xdr:colOff>
      <xdr:row>98</xdr:row>
      <xdr:rowOff>2884</xdr:rowOff>
    </xdr:to>
    <xdr:cxnSp macro="">
      <xdr:nvCxnSpPr>
        <xdr:cNvPr id="471" name="直線コネクタ 470"/>
        <xdr:cNvCxnSpPr/>
      </xdr:nvCxnSpPr>
      <xdr:spPr>
        <a:xfrm>
          <a:off x="8750300" y="16724255"/>
          <a:ext cx="889000" cy="8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93605</xdr:rowOff>
    </xdr:from>
    <xdr:to>
      <xdr:col>45</xdr:col>
      <xdr:colOff>177800</xdr:colOff>
      <xdr:row>97</xdr:row>
      <xdr:rowOff>144582</xdr:rowOff>
    </xdr:to>
    <xdr:cxnSp macro="">
      <xdr:nvCxnSpPr>
        <xdr:cNvPr id="474" name="直線コネクタ 473"/>
        <xdr:cNvCxnSpPr/>
      </xdr:nvCxnSpPr>
      <xdr:spPr>
        <a:xfrm flipV="1">
          <a:off x="7861300" y="16724255"/>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144582</xdr:rowOff>
    </xdr:from>
    <xdr:to>
      <xdr:col>41</xdr:col>
      <xdr:colOff>50800</xdr:colOff>
      <xdr:row>98</xdr:row>
      <xdr:rowOff>28699</xdr:rowOff>
    </xdr:to>
    <xdr:cxnSp macro="">
      <xdr:nvCxnSpPr>
        <xdr:cNvPr id="477" name="直線コネクタ 476"/>
        <xdr:cNvCxnSpPr/>
      </xdr:nvCxnSpPr>
      <xdr:spPr>
        <a:xfrm flipV="1">
          <a:off x="6972300" y="16775232"/>
          <a:ext cx="889000" cy="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6620</xdr:rowOff>
    </xdr:from>
    <xdr:to>
      <xdr:col>55</xdr:col>
      <xdr:colOff>50800</xdr:colOff>
      <xdr:row>98</xdr:row>
      <xdr:rowOff>108220</xdr:rowOff>
    </xdr:to>
    <xdr:sp macro="" textlink="">
      <xdr:nvSpPr>
        <xdr:cNvPr id="487" name="楕円 486"/>
        <xdr:cNvSpPr/>
      </xdr:nvSpPr>
      <xdr:spPr>
        <a:xfrm>
          <a:off x="10426700" y="168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92997</xdr:rowOff>
    </xdr:from>
    <xdr:ext cx="534377" cy="259045"/>
    <xdr:sp macro="" textlink="">
      <xdr:nvSpPr>
        <xdr:cNvPr id="488" name="普通建設事業費 （ うち更新整備　）該当値テキスト"/>
        <xdr:cNvSpPr txBox="1"/>
      </xdr:nvSpPr>
      <xdr:spPr>
        <a:xfrm>
          <a:off x="10528300" y="1672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123534</xdr:rowOff>
    </xdr:from>
    <xdr:to>
      <xdr:col>50</xdr:col>
      <xdr:colOff>165100</xdr:colOff>
      <xdr:row>98</xdr:row>
      <xdr:rowOff>53684</xdr:rowOff>
    </xdr:to>
    <xdr:sp macro="" textlink="">
      <xdr:nvSpPr>
        <xdr:cNvPr id="489" name="楕円 488"/>
        <xdr:cNvSpPr/>
      </xdr:nvSpPr>
      <xdr:spPr>
        <a:xfrm>
          <a:off x="95885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44811</xdr:rowOff>
    </xdr:from>
    <xdr:ext cx="534377" cy="259045"/>
    <xdr:sp macro="" textlink="">
      <xdr:nvSpPr>
        <xdr:cNvPr id="490" name="テキスト ボックス 489"/>
        <xdr:cNvSpPr txBox="1"/>
      </xdr:nvSpPr>
      <xdr:spPr>
        <a:xfrm>
          <a:off x="9372111" y="168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42805</xdr:rowOff>
    </xdr:from>
    <xdr:to>
      <xdr:col>46</xdr:col>
      <xdr:colOff>38100</xdr:colOff>
      <xdr:row>97</xdr:row>
      <xdr:rowOff>144405</xdr:rowOff>
    </xdr:to>
    <xdr:sp macro="" textlink="">
      <xdr:nvSpPr>
        <xdr:cNvPr id="491" name="楕円 490"/>
        <xdr:cNvSpPr/>
      </xdr:nvSpPr>
      <xdr:spPr>
        <a:xfrm>
          <a:off x="8699500" y="16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135532</xdr:rowOff>
    </xdr:from>
    <xdr:ext cx="534377" cy="259045"/>
    <xdr:sp macro="" textlink="">
      <xdr:nvSpPr>
        <xdr:cNvPr id="492" name="テキスト ボックス 491"/>
        <xdr:cNvSpPr txBox="1"/>
      </xdr:nvSpPr>
      <xdr:spPr>
        <a:xfrm>
          <a:off x="8483111" y="16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93782</xdr:rowOff>
    </xdr:from>
    <xdr:to>
      <xdr:col>41</xdr:col>
      <xdr:colOff>101600</xdr:colOff>
      <xdr:row>98</xdr:row>
      <xdr:rowOff>23932</xdr:rowOff>
    </xdr:to>
    <xdr:sp macro="" textlink="">
      <xdr:nvSpPr>
        <xdr:cNvPr id="493" name="楕円 492"/>
        <xdr:cNvSpPr/>
      </xdr:nvSpPr>
      <xdr:spPr>
        <a:xfrm>
          <a:off x="7810500" y="167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15059</xdr:rowOff>
    </xdr:from>
    <xdr:ext cx="534377" cy="259045"/>
    <xdr:sp macro="" textlink="">
      <xdr:nvSpPr>
        <xdr:cNvPr id="494" name="テキスト ボックス 493"/>
        <xdr:cNvSpPr txBox="1"/>
      </xdr:nvSpPr>
      <xdr:spPr>
        <a:xfrm>
          <a:off x="7594111" y="168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149349</xdr:rowOff>
    </xdr:from>
    <xdr:to>
      <xdr:col>36</xdr:col>
      <xdr:colOff>165100</xdr:colOff>
      <xdr:row>98</xdr:row>
      <xdr:rowOff>79499</xdr:rowOff>
    </xdr:to>
    <xdr:sp macro="" textlink="">
      <xdr:nvSpPr>
        <xdr:cNvPr id="495" name="楕円 494"/>
        <xdr:cNvSpPr/>
      </xdr:nvSpPr>
      <xdr:spPr>
        <a:xfrm>
          <a:off x="6921500" y="167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70626</xdr:rowOff>
    </xdr:from>
    <xdr:ext cx="534377" cy="259045"/>
    <xdr:sp macro="" textlink="">
      <xdr:nvSpPr>
        <xdr:cNvPr id="496" name="テキスト ボックス 495"/>
        <xdr:cNvSpPr txBox="1"/>
      </xdr:nvSpPr>
      <xdr:spPr>
        <a:xfrm>
          <a:off x="6705111" y="168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92004</xdr:rowOff>
    </xdr:from>
    <xdr:to>
      <xdr:col>85</xdr:col>
      <xdr:colOff>127000</xdr:colOff>
      <xdr:row>77</xdr:row>
      <xdr:rowOff>105786</xdr:rowOff>
    </xdr:to>
    <xdr:cxnSp macro="">
      <xdr:nvCxnSpPr>
        <xdr:cNvPr id="631" name="直線コネクタ 630"/>
        <xdr:cNvCxnSpPr/>
      </xdr:nvCxnSpPr>
      <xdr:spPr>
        <a:xfrm flipV="1">
          <a:off x="15481300" y="13293654"/>
          <a:ext cx="8382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105786</xdr:rowOff>
    </xdr:from>
    <xdr:to>
      <xdr:col>81</xdr:col>
      <xdr:colOff>50800</xdr:colOff>
      <xdr:row>77</xdr:row>
      <xdr:rowOff>120253</xdr:rowOff>
    </xdr:to>
    <xdr:cxnSp macro="">
      <xdr:nvCxnSpPr>
        <xdr:cNvPr id="634" name="直線コネクタ 633"/>
        <xdr:cNvCxnSpPr/>
      </xdr:nvCxnSpPr>
      <xdr:spPr>
        <a:xfrm flipV="1">
          <a:off x="14592300" y="13307436"/>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120253</xdr:rowOff>
    </xdr:from>
    <xdr:to>
      <xdr:col>76</xdr:col>
      <xdr:colOff>114300</xdr:colOff>
      <xdr:row>77</xdr:row>
      <xdr:rowOff>140157</xdr:rowOff>
    </xdr:to>
    <xdr:cxnSp macro="">
      <xdr:nvCxnSpPr>
        <xdr:cNvPr id="637" name="直線コネクタ 636"/>
        <xdr:cNvCxnSpPr/>
      </xdr:nvCxnSpPr>
      <xdr:spPr>
        <a:xfrm flipV="1">
          <a:off x="13703300" y="13321903"/>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99792</xdr:rowOff>
    </xdr:from>
    <xdr:to>
      <xdr:col>71</xdr:col>
      <xdr:colOff>177800</xdr:colOff>
      <xdr:row>77</xdr:row>
      <xdr:rowOff>140157</xdr:rowOff>
    </xdr:to>
    <xdr:cxnSp macro="">
      <xdr:nvCxnSpPr>
        <xdr:cNvPr id="640" name="直線コネクタ 639"/>
        <xdr:cNvCxnSpPr/>
      </xdr:nvCxnSpPr>
      <xdr:spPr>
        <a:xfrm>
          <a:off x="12814300" y="13301442"/>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41204</xdr:rowOff>
    </xdr:from>
    <xdr:to>
      <xdr:col>85</xdr:col>
      <xdr:colOff>177800</xdr:colOff>
      <xdr:row>77</xdr:row>
      <xdr:rowOff>142804</xdr:rowOff>
    </xdr:to>
    <xdr:sp macro="" textlink="">
      <xdr:nvSpPr>
        <xdr:cNvPr id="650" name="楕円 649"/>
        <xdr:cNvSpPr/>
      </xdr:nvSpPr>
      <xdr:spPr>
        <a:xfrm>
          <a:off x="16268700" y="132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19631</xdr:rowOff>
    </xdr:from>
    <xdr:ext cx="534377" cy="259045"/>
    <xdr:sp macro="" textlink="">
      <xdr:nvSpPr>
        <xdr:cNvPr id="651" name="公債費該当値テキスト"/>
        <xdr:cNvSpPr txBox="1"/>
      </xdr:nvSpPr>
      <xdr:spPr>
        <a:xfrm>
          <a:off x="16370300" y="1322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54986</xdr:rowOff>
    </xdr:from>
    <xdr:to>
      <xdr:col>81</xdr:col>
      <xdr:colOff>101600</xdr:colOff>
      <xdr:row>77</xdr:row>
      <xdr:rowOff>156586</xdr:rowOff>
    </xdr:to>
    <xdr:sp macro="" textlink="">
      <xdr:nvSpPr>
        <xdr:cNvPr id="652" name="楕円 651"/>
        <xdr:cNvSpPr/>
      </xdr:nvSpPr>
      <xdr:spPr>
        <a:xfrm>
          <a:off x="15430500" y="13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147713</xdr:rowOff>
    </xdr:from>
    <xdr:ext cx="534377" cy="259045"/>
    <xdr:sp macro="" textlink="">
      <xdr:nvSpPr>
        <xdr:cNvPr id="653" name="テキスト ボックス 652"/>
        <xdr:cNvSpPr txBox="1"/>
      </xdr:nvSpPr>
      <xdr:spPr>
        <a:xfrm>
          <a:off x="15214111" y="133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69453</xdr:rowOff>
    </xdr:from>
    <xdr:to>
      <xdr:col>76</xdr:col>
      <xdr:colOff>165100</xdr:colOff>
      <xdr:row>77</xdr:row>
      <xdr:rowOff>171053</xdr:rowOff>
    </xdr:to>
    <xdr:sp macro="" textlink="">
      <xdr:nvSpPr>
        <xdr:cNvPr id="654" name="楕円 653"/>
        <xdr:cNvSpPr/>
      </xdr:nvSpPr>
      <xdr:spPr>
        <a:xfrm>
          <a:off x="14541500" y="132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162180</xdr:rowOff>
    </xdr:from>
    <xdr:ext cx="534377" cy="259045"/>
    <xdr:sp macro="" textlink="">
      <xdr:nvSpPr>
        <xdr:cNvPr id="655" name="テキスト ボックス 654"/>
        <xdr:cNvSpPr txBox="1"/>
      </xdr:nvSpPr>
      <xdr:spPr>
        <a:xfrm>
          <a:off x="14325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89357</xdr:rowOff>
    </xdr:from>
    <xdr:to>
      <xdr:col>72</xdr:col>
      <xdr:colOff>38100</xdr:colOff>
      <xdr:row>78</xdr:row>
      <xdr:rowOff>19507</xdr:rowOff>
    </xdr:to>
    <xdr:sp macro="" textlink="">
      <xdr:nvSpPr>
        <xdr:cNvPr id="656" name="楕円 655"/>
        <xdr:cNvSpPr/>
      </xdr:nvSpPr>
      <xdr:spPr>
        <a:xfrm>
          <a:off x="13652500" y="13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10634</xdr:rowOff>
    </xdr:from>
    <xdr:ext cx="534377" cy="259045"/>
    <xdr:sp macro="" textlink="">
      <xdr:nvSpPr>
        <xdr:cNvPr id="657" name="テキスト ボックス 656"/>
        <xdr:cNvSpPr txBox="1"/>
      </xdr:nvSpPr>
      <xdr:spPr>
        <a:xfrm>
          <a:off x="13436111" y="133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48992</xdr:rowOff>
    </xdr:from>
    <xdr:to>
      <xdr:col>67</xdr:col>
      <xdr:colOff>101600</xdr:colOff>
      <xdr:row>77</xdr:row>
      <xdr:rowOff>150592</xdr:rowOff>
    </xdr:to>
    <xdr:sp macro="" textlink="">
      <xdr:nvSpPr>
        <xdr:cNvPr id="658" name="楕円 657"/>
        <xdr:cNvSpPr/>
      </xdr:nvSpPr>
      <xdr:spPr>
        <a:xfrm>
          <a:off x="12763500" y="132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141719</xdr:rowOff>
    </xdr:from>
    <xdr:ext cx="534377" cy="259045"/>
    <xdr:sp macro="" textlink="">
      <xdr:nvSpPr>
        <xdr:cNvPr id="659" name="テキスト ボックス 658"/>
        <xdr:cNvSpPr txBox="1"/>
      </xdr:nvSpPr>
      <xdr:spPr>
        <a:xfrm>
          <a:off x="12547111" y="133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85562</xdr:rowOff>
    </xdr:from>
    <xdr:to>
      <xdr:col>85</xdr:col>
      <xdr:colOff>127000</xdr:colOff>
      <xdr:row>98</xdr:row>
      <xdr:rowOff>101364</xdr:rowOff>
    </xdr:to>
    <xdr:cxnSp macro="">
      <xdr:nvCxnSpPr>
        <xdr:cNvPr id="686" name="直線コネクタ 685"/>
        <xdr:cNvCxnSpPr/>
      </xdr:nvCxnSpPr>
      <xdr:spPr>
        <a:xfrm flipV="1">
          <a:off x="15481300" y="16887662"/>
          <a:ext cx="8382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101364</xdr:rowOff>
    </xdr:from>
    <xdr:to>
      <xdr:col>81</xdr:col>
      <xdr:colOff>50800</xdr:colOff>
      <xdr:row>98</xdr:row>
      <xdr:rowOff>139388</xdr:rowOff>
    </xdr:to>
    <xdr:cxnSp macro="">
      <xdr:nvCxnSpPr>
        <xdr:cNvPr id="689" name="直線コネクタ 688"/>
        <xdr:cNvCxnSpPr/>
      </xdr:nvCxnSpPr>
      <xdr:spPr>
        <a:xfrm flipV="1">
          <a:off x="14592300" y="16903464"/>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49152</xdr:rowOff>
    </xdr:from>
    <xdr:to>
      <xdr:col>76</xdr:col>
      <xdr:colOff>114300</xdr:colOff>
      <xdr:row>98</xdr:row>
      <xdr:rowOff>139388</xdr:rowOff>
    </xdr:to>
    <xdr:cxnSp macro="">
      <xdr:nvCxnSpPr>
        <xdr:cNvPr id="692" name="直線コネクタ 691"/>
        <xdr:cNvCxnSpPr/>
      </xdr:nvCxnSpPr>
      <xdr:spPr>
        <a:xfrm>
          <a:off x="13703300" y="16851252"/>
          <a:ext cx="889000" cy="9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49152</xdr:rowOff>
    </xdr:from>
    <xdr:to>
      <xdr:col>71</xdr:col>
      <xdr:colOff>177800</xdr:colOff>
      <xdr:row>98</xdr:row>
      <xdr:rowOff>50107</xdr:rowOff>
    </xdr:to>
    <xdr:cxnSp macro="">
      <xdr:nvCxnSpPr>
        <xdr:cNvPr id="695" name="直線コネクタ 694"/>
        <xdr:cNvCxnSpPr/>
      </xdr:nvCxnSpPr>
      <xdr:spPr>
        <a:xfrm flipV="1">
          <a:off x="12814300" y="16851252"/>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34762</xdr:rowOff>
    </xdr:from>
    <xdr:to>
      <xdr:col>85</xdr:col>
      <xdr:colOff>177800</xdr:colOff>
      <xdr:row>98</xdr:row>
      <xdr:rowOff>136362</xdr:rowOff>
    </xdr:to>
    <xdr:sp macro="" textlink="">
      <xdr:nvSpPr>
        <xdr:cNvPr id="705" name="楕円 704"/>
        <xdr:cNvSpPr/>
      </xdr:nvSpPr>
      <xdr:spPr>
        <a:xfrm>
          <a:off x="16268700" y="168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156553</xdr:rowOff>
    </xdr:from>
    <xdr:ext cx="534377" cy="259045"/>
    <xdr:sp macro="" textlink="">
      <xdr:nvSpPr>
        <xdr:cNvPr id="706" name="積立金該当値テキスト"/>
        <xdr:cNvSpPr txBox="1"/>
      </xdr:nvSpPr>
      <xdr:spPr>
        <a:xfrm>
          <a:off x="16370300" y="167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50564</xdr:rowOff>
    </xdr:from>
    <xdr:to>
      <xdr:col>81</xdr:col>
      <xdr:colOff>101600</xdr:colOff>
      <xdr:row>98</xdr:row>
      <xdr:rowOff>152164</xdr:rowOff>
    </xdr:to>
    <xdr:sp macro="" textlink="">
      <xdr:nvSpPr>
        <xdr:cNvPr id="707" name="楕円 706"/>
        <xdr:cNvSpPr/>
      </xdr:nvSpPr>
      <xdr:spPr>
        <a:xfrm>
          <a:off x="15430500" y="168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143291</xdr:rowOff>
    </xdr:from>
    <xdr:ext cx="469744" cy="259045"/>
    <xdr:sp macro="" textlink="">
      <xdr:nvSpPr>
        <xdr:cNvPr id="708" name="テキスト ボックス 707"/>
        <xdr:cNvSpPr txBox="1"/>
      </xdr:nvSpPr>
      <xdr:spPr>
        <a:xfrm>
          <a:off x="15246428" y="1694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88588</xdr:rowOff>
    </xdr:from>
    <xdr:to>
      <xdr:col>76</xdr:col>
      <xdr:colOff>165100</xdr:colOff>
      <xdr:row>99</xdr:row>
      <xdr:rowOff>18738</xdr:rowOff>
    </xdr:to>
    <xdr:sp macro="" textlink="">
      <xdr:nvSpPr>
        <xdr:cNvPr id="709" name="楕円 708"/>
        <xdr:cNvSpPr/>
      </xdr:nvSpPr>
      <xdr:spPr>
        <a:xfrm>
          <a:off x="14541500" y="168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9865</xdr:rowOff>
    </xdr:from>
    <xdr:ext cx="313932" cy="259045"/>
    <xdr:sp macro="" textlink="">
      <xdr:nvSpPr>
        <xdr:cNvPr id="710" name="テキスト ボックス 709"/>
        <xdr:cNvSpPr txBox="1"/>
      </xdr:nvSpPr>
      <xdr:spPr>
        <a:xfrm>
          <a:off x="14435333" y="1698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169802</xdr:rowOff>
    </xdr:from>
    <xdr:to>
      <xdr:col>72</xdr:col>
      <xdr:colOff>38100</xdr:colOff>
      <xdr:row>98</xdr:row>
      <xdr:rowOff>99952</xdr:rowOff>
    </xdr:to>
    <xdr:sp macro="" textlink="">
      <xdr:nvSpPr>
        <xdr:cNvPr id="711" name="楕円 710"/>
        <xdr:cNvSpPr/>
      </xdr:nvSpPr>
      <xdr:spPr>
        <a:xfrm>
          <a:off x="13652500" y="168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116479</xdr:rowOff>
    </xdr:from>
    <xdr:ext cx="534377" cy="259045"/>
    <xdr:sp macro="" textlink="">
      <xdr:nvSpPr>
        <xdr:cNvPr id="712" name="テキスト ボックス 711"/>
        <xdr:cNvSpPr txBox="1"/>
      </xdr:nvSpPr>
      <xdr:spPr>
        <a:xfrm>
          <a:off x="13436111" y="165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170757</xdr:rowOff>
    </xdr:from>
    <xdr:to>
      <xdr:col>67</xdr:col>
      <xdr:colOff>101600</xdr:colOff>
      <xdr:row>98</xdr:row>
      <xdr:rowOff>100907</xdr:rowOff>
    </xdr:to>
    <xdr:sp macro="" textlink="">
      <xdr:nvSpPr>
        <xdr:cNvPr id="713" name="楕円 712"/>
        <xdr:cNvSpPr/>
      </xdr:nvSpPr>
      <xdr:spPr>
        <a:xfrm>
          <a:off x="12763500" y="168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117434</xdr:rowOff>
    </xdr:from>
    <xdr:ext cx="534377" cy="259045"/>
    <xdr:sp macro="" textlink="">
      <xdr:nvSpPr>
        <xdr:cNvPr id="714" name="テキスト ボックス 713"/>
        <xdr:cNvSpPr txBox="1"/>
      </xdr:nvSpPr>
      <xdr:spPr>
        <a:xfrm>
          <a:off x="12547111" y="165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3988</xdr:rowOff>
    </xdr:from>
    <xdr:to>
      <xdr:col>116</xdr:col>
      <xdr:colOff>63500</xdr:colOff>
      <xdr:row>39</xdr:row>
      <xdr:rowOff>44450</xdr:rowOff>
    </xdr:to>
    <xdr:cxnSp macro="">
      <xdr:nvCxnSpPr>
        <xdr:cNvPr id="743" name="直線コネクタ 742"/>
        <xdr:cNvCxnSpPr/>
      </xdr:nvCxnSpPr>
      <xdr:spPr>
        <a:xfrm flipV="1">
          <a:off x="21323300" y="6690538"/>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124638</xdr:rowOff>
    </xdr:from>
    <xdr:to>
      <xdr:col>116</xdr:col>
      <xdr:colOff>114300</xdr:colOff>
      <xdr:row>39</xdr:row>
      <xdr:rowOff>54788</xdr:rowOff>
    </xdr:to>
    <xdr:sp macro="" textlink="">
      <xdr:nvSpPr>
        <xdr:cNvPr id="762" name="楕円 761"/>
        <xdr:cNvSpPr/>
      </xdr:nvSpPr>
      <xdr:spPr>
        <a:xfrm>
          <a:off x="22110700" y="66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63365</xdr:rowOff>
    </xdr:from>
    <xdr:ext cx="378565" cy="259045"/>
    <xdr:sp macro="" textlink="">
      <xdr:nvSpPr>
        <xdr:cNvPr id="763" name="投資及び出資金該当値テキスト"/>
        <xdr:cNvSpPr txBox="1"/>
      </xdr:nvSpPr>
      <xdr:spPr>
        <a:xfrm>
          <a:off x="22212300" y="65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83465</xdr:rowOff>
    </xdr:from>
    <xdr:to>
      <xdr:col>116</xdr:col>
      <xdr:colOff>63500</xdr:colOff>
      <xdr:row>77</xdr:row>
      <xdr:rowOff>149720</xdr:rowOff>
    </xdr:to>
    <xdr:cxnSp macro="">
      <xdr:nvCxnSpPr>
        <xdr:cNvPr id="858" name="直線コネクタ 857"/>
        <xdr:cNvCxnSpPr/>
      </xdr:nvCxnSpPr>
      <xdr:spPr>
        <a:xfrm>
          <a:off x="21323300" y="13285115"/>
          <a:ext cx="8382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24067</xdr:rowOff>
    </xdr:from>
    <xdr:to>
      <xdr:col>111</xdr:col>
      <xdr:colOff>177800</xdr:colOff>
      <xdr:row>77</xdr:row>
      <xdr:rowOff>83465</xdr:rowOff>
    </xdr:to>
    <xdr:cxnSp macro="">
      <xdr:nvCxnSpPr>
        <xdr:cNvPr id="861" name="直線コネクタ 860"/>
        <xdr:cNvCxnSpPr/>
      </xdr:nvCxnSpPr>
      <xdr:spPr>
        <a:xfrm>
          <a:off x="20434300" y="13225717"/>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24067</xdr:rowOff>
    </xdr:from>
    <xdr:to>
      <xdr:col>107</xdr:col>
      <xdr:colOff>50800</xdr:colOff>
      <xdr:row>77</xdr:row>
      <xdr:rowOff>50927</xdr:rowOff>
    </xdr:to>
    <xdr:cxnSp macro="">
      <xdr:nvCxnSpPr>
        <xdr:cNvPr id="864" name="直線コネクタ 863"/>
        <xdr:cNvCxnSpPr/>
      </xdr:nvCxnSpPr>
      <xdr:spPr>
        <a:xfrm flipV="1">
          <a:off x="19545300" y="1322571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50927</xdr:rowOff>
    </xdr:from>
    <xdr:to>
      <xdr:col>102</xdr:col>
      <xdr:colOff>114300</xdr:colOff>
      <xdr:row>77</xdr:row>
      <xdr:rowOff>94532</xdr:rowOff>
    </xdr:to>
    <xdr:cxnSp macro="">
      <xdr:nvCxnSpPr>
        <xdr:cNvPr id="867" name="直線コネクタ 866"/>
        <xdr:cNvCxnSpPr/>
      </xdr:nvCxnSpPr>
      <xdr:spPr>
        <a:xfrm flipV="1">
          <a:off x="18656300" y="13252577"/>
          <a:ext cx="8890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98920</xdr:rowOff>
    </xdr:from>
    <xdr:to>
      <xdr:col>116</xdr:col>
      <xdr:colOff>114300</xdr:colOff>
      <xdr:row>78</xdr:row>
      <xdr:rowOff>29070</xdr:rowOff>
    </xdr:to>
    <xdr:sp macro="" textlink="">
      <xdr:nvSpPr>
        <xdr:cNvPr id="877" name="楕円 876"/>
        <xdr:cNvSpPr/>
      </xdr:nvSpPr>
      <xdr:spPr>
        <a:xfrm>
          <a:off x="22110700" y="133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77347</xdr:rowOff>
    </xdr:from>
    <xdr:ext cx="534377" cy="259045"/>
    <xdr:sp macro="" textlink="">
      <xdr:nvSpPr>
        <xdr:cNvPr id="878" name="繰出金該当値テキスト"/>
        <xdr:cNvSpPr txBox="1"/>
      </xdr:nvSpPr>
      <xdr:spPr>
        <a:xfrm>
          <a:off x="22212300" y="132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32665</xdr:rowOff>
    </xdr:from>
    <xdr:to>
      <xdr:col>112</xdr:col>
      <xdr:colOff>38100</xdr:colOff>
      <xdr:row>77</xdr:row>
      <xdr:rowOff>134265</xdr:rowOff>
    </xdr:to>
    <xdr:sp macro="" textlink="">
      <xdr:nvSpPr>
        <xdr:cNvPr id="879" name="楕円 878"/>
        <xdr:cNvSpPr/>
      </xdr:nvSpPr>
      <xdr:spPr>
        <a:xfrm>
          <a:off x="21272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125392</xdr:rowOff>
    </xdr:from>
    <xdr:ext cx="534377" cy="259045"/>
    <xdr:sp macro="" textlink="">
      <xdr:nvSpPr>
        <xdr:cNvPr id="880" name="テキスト ボックス 879"/>
        <xdr:cNvSpPr txBox="1"/>
      </xdr:nvSpPr>
      <xdr:spPr>
        <a:xfrm>
          <a:off x="21056111" y="1332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144717</xdr:rowOff>
    </xdr:from>
    <xdr:to>
      <xdr:col>107</xdr:col>
      <xdr:colOff>101600</xdr:colOff>
      <xdr:row>77</xdr:row>
      <xdr:rowOff>74867</xdr:rowOff>
    </xdr:to>
    <xdr:sp macro="" textlink="">
      <xdr:nvSpPr>
        <xdr:cNvPr id="881" name="楕円 880"/>
        <xdr:cNvSpPr/>
      </xdr:nvSpPr>
      <xdr:spPr>
        <a:xfrm>
          <a:off x="20383500" y="131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65994</xdr:rowOff>
    </xdr:from>
    <xdr:ext cx="534377" cy="259045"/>
    <xdr:sp macro="" textlink="">
      <xdr:nvSpPr>
        <xdr:cNvPr id="882" name="テキスト ボックス 881"/>
        <xdr:cNvSpPr txBox="1"/>
      </xdr:nvSpPr>
      <xdr:spPr>
        <a:xfrm>
          <a:off x="20167111" y="132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127</xdr:rowOff>
    </xdr:from>
    <xdr:to>
      <xdr:col>102</xdr:col>
      <xdr:colOff>165100</xdr:colOff>
      <xdr:row>77</xdr:row>
      <xdr:rowOff>101727</xdr:rowOff>
    </xdr:to>
    <xdr:sp macro="" textlink="">
      <xdr:nvSpPr>
        <xdr:cNvPr id="883" name="楕円 882"/>
        <xdr:cNvSpPr/>
      </xdr:nvSpPr>
      <xdr:spPr>
        <a:xfrm>
          <a:off x="19494500" y="132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92854</xdr:rowOff>
    </xdr:from>
    <xdr:ext cx="534377" cy="259045"/>
    <xdr:sp macro="" textlink="">
      <xdr:nvSpPr>
        <xdr:cNvPr id="884" name="テキスト ボックス 883"/>
        <xdr:cNvSpPr txBox="1"/>
      </xdr:nvSpPr>
      <xdr:spPr>
        <a:xfrm>
          <a:off x="19278111" y="132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43732</xdr:rowOff>
    </xdr:from>
    <xdr:to>
      <xdr:col>98</xdr:col>
      <xdr:colOff>38100</xdr:colOff>
      <xdr:row>77</xdr:row>
      <xdr:rowOff>145332</xdr:rowOff>
    </xdr:to>
    <xdr:sp macro="" textlink="">
      <xdr:nvSpPr>
        <xdr:cNvPr id="885" name="楕円 884"/>
        <xdr:cNvSpPr/>
      </xdr:nvSpPr>
      <xdr:spPr>
        <a:xfrm>
          <a:off x="18605500" y="132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136459</xdr:rowOff>
    </xdr:from>
    <xdr:ext cx="534377" cy="259045"/>
    <xdr:sp macro="" textlink="">
      <xdr:nvSpPr>
        <xdr:cNvPr id="886" name="テキスト ボックス 885"/>
        <xdr:cNvSpPr txBox="1"/>
      </xdr:nvSpPr>
      <xdr:spPr>
        <a:xfrm>
          <a:off x="18389111" y="133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297,287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67,785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円となっており、退職者の一時的な増加の影響により、前年度より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円減少したものの、類似団体平均と比べて高い傾向にある。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人件費を除く性質の支出額については類似団体平均を下回っている。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年度に策定した「東員町財政の健全化に向けた集中取組について」に沿って、平成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年度はプロジェクトチームを立ち上げた。今後は、再任用や会計年度任用職員を考慮した「定員適正化計画」を作成し、計画に従って総人件費等の抑制に取り組んでいく。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25,696
25,093
22.68
8,047,116
7,639,101
406,977
5,596,866
5,689,150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33891</xdr:rowOff>
    </xdr:from>
    <xdr:to>
      <xdr:col>24</xdr:col>
      <xdr:colOff>63500</xdr:colOff>
      <xdr:row>34</xdr:row>
      <xdr:rowOff>64915</xdr:rowOff>
    </xdr:to>
    <xdr:cxnSp macro="">
      <xdr:nvCxnSpPr>
        <xdr:cNvPr id="63" name="直線コネクタ 62"/>
        <xdr:cNvCxnSpPr/>
      </xdr:nvCxnSpPr>
      <xdr:spPr>
        <a:xfrm>
          <a:off x="3797300" y="586319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33891</xdr:rowOff>
    </xdr:from>
    <xdr:to>
      <xdr:col>19</xdr:col>
      <xdr:colOff>177800</xdr:colOff>
      <xdr:row>34</xdr:row>
      <xdr:rowOff>44015</xdr:rowOff>
    </xdr:to>
    <xdr:cxnSp macro="">
      <xdr:nvCxnSpPr>
        <xdr:cNvPr id="66" name="直線コネクタ 65"/>
        <xdr:cNvCxnSpPr/>
      </xdr:nvCxnSpPr>
      <xdr:spPr>
        <a:xfrm flipV="1">
          <a:off x="2908300" y="586319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86469</xdr:rowOff>
    </xdr:from>
    <xdr:to>
      <xdr:col>15</xdr:col>
      <xdr:colOff>50800</xdr:colOff>
      <xdr:row>34</xdr:row>
      <xdr:rowOff>44015</xdr:rowOff>
    </xdr:to>
    <xdr:cxnSp macro="">
      <xdr:nvCxnSpPr>
        <xdr:cNvPr id="69" name="直線コネクタ 68"/>
        <xdr:cNvCxnSpPr/>
      </xdr:nvCxnSpPr>
      <xdr:spPr>
        <a:xfrm>
          <a:off x="2019300" y="5744319"/>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86469</xdr:rowOff>
    </xdr:from>
    <xdr:to>
      <xdr:col>10</xdr:col>
      <xdr:colOff>114300</xdr:colOff>
      <xdr:row>33</xdr:row>
      <xdr:rowOff>133495</xdr:rowOff>
    </xdr:to>
    <xdr:cxnSp macro="">
      <xdr:nvCxnSpPr>
        <xdr:cNvPr id="72" name="直線コネクタ 71"/>
        <xdr:cNvCxnSpPr/>
      </xdr:nvCxnSpPr>
      <xdr:spPr>
        <a:xfrm flipV="1">
          <a:off x="1130300" y="5744319"/>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14115</xdr:rowOff>
    </xdr:from>
    <xdr:to>
      <xdr:col>24</xdr:col>
      <xdr:colOff>114300</xdr:colOff>
      <xdr:row>34</xdr:row>
      <xdr:rowOff>115715</xdr:rowOff>
    </xdr:to>
    <xdr:sp macro="" textlink="">
      <xdr:nvSpPr>
        <xdr:cNvPr id="82" name="楕円 81"/>
        <xdr:cNvSpPr/>
      </xdr:nvSpPr>
      <xdr:spPr>
        <a:xfrm>
          <a:off x="4584700" y="58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36992</xdr:rowOff>
    </xdr:from>
    <xdr:ext cx="469744" cy="259045"/>
    <xdr:sp macro="" textlink="">
      <xdr:nvSpPr>
        <xdr:cNvPr id="83" name="議会費該当値テキスト"/>
        <xdr:cNvSpPr txBox="1"/>
      </xdr:nvSpPr>
      <xdr:spPr>
        <a:xfrm>
          <a:off x="4686300" y="569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154541</xdr:rowOff>
    </xdr:from>
    <xdr:to>
      <xdr:col>20</xdr:col>
      <xdr:colOff>38100</xdr:colOff>
      <xdr:row>34</xdr:row>
      <xdr:rowOff>84691</xdr:rowOff>
    </xdr:to>
    <xdr:sp macro="" textlink="">
      <xdr:nvSpPr>
        <xdr:cNvPr id="84" name="楕円 83"/>
        <xdr:cNvSpPr/>
      </xdr:nvSpPr>
      <xdr:spPr>
        <a:xfrm>
          <a:off x="3746500" y="58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101218</xdr:rowOff>
    </xdr:from>
    <xdr:ext cx="469744" cy="259045"/>
    <xdr:sp macro="" textlink="">
      <xdr:nvSpPr>
        <xdr:cNvPr id="85" name="テキスト ボックス 84"/>
        <xdr:cNvSpPr txBox="1"/>
      </xdr:nvSpPr>
      <xdr:spPr>
        <a:xfrm>
          <a:off x="3562428" y="558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164665</xdr:rowOff>
    </xdr:from>
    <xdr:to>
      <xdr:col>15</xdr:col>
      <xdr:colOff>101600</xdr:colOff>
      <xdr:row>34</xdr:row>
      <xdr:rowOff>94815</xdr:rowOff>
    </xdr:to>
    <xdr:sp macro="" textlink="">
      <xdr:nvSpPr>
        <xdr:cNvPr id="86" name="楕円 85"/>
        <xdr:cNvSpPr/>
      </xdr:nvSpPr>
      <xdr:spPr>
        <a:xfrm>
          <a:off x="2857500" y="58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111342</xdr:rowOff>
    </xdr:from>
    <xdr:ext cx="469744" cy="259045"/>
    <xdr:sp macro="" textlink="">
      <xdr:nvSpPr>
        <xdr:cNvPr id="87" name="テキスト ボックス 86"/>
        <xdr:cNvSpPr txBox="1"/>
      </xdr:nvSpPr>
      <xdr:spPr>
        <a:xfrm>
          <a:off x="2673428" y="559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35669</xdr:rowOff>
    </xdr:from>
    <xdr:to>
      <xdr:col>10</xdr:col>
      <xdr:colOff>165100</xdr:colOff>
      <xdr:row>33</xdr:row>
      <xdr:rowOff>137269</xdr:rowOff>
    </xdr:to>
    <xdr:sp macro="" textlink="">
      <xdr:nvSpPr>
        <xdr:cNvPr id="88" name="楕円 87"/>
        <xdr:cNvSpPr/>
      </xdr:nvSpPr>
      <xdr:spPr>
        <a:xfrm>
          <a:off x="1968500" y="56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153796</xdr:rowOff>
    </xdr:from>
    <xdr:ext cx="469744" cy="259045"/>
    <xdr:sp macro="" textlink="">
      <xdr:nvSpPr>
        <xdr:cNvPr id="89" name="テキスト ボックス 88"/>
        <xdr:cNvSpPr txBox="1"/>
      </xdr:nvSpPr>
      <xdr:spPr>
        <a:xfrm>
          <a:off x="1784428" y="5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82695</xdr:rowOff>
    </xdr:from>
    <xdr:to>
      <xdr:col>6</xdr:col>
      <xdr:colOff>38100</xdr:colOff>
      <xdr:row>34</xdr:row>
      <xdr:rowOff>12845</xdr:rowOff>
    </xdr:to>
    <xdr:sp macro="" textlink="">
      <xdr:nvSpPr>
        <xdr:cNvPr id="90" name="楕円 89"/>
        <xdr:cNvSpPr/>
      </xdr:nvSpPr>
      <xdr:spPr>
        <a:xfrm>
          <a:off x="1079500" y="57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29372</xdr:rowOff>
    </xdr:from>
    <xdr:ext cx="469744" cy="259045"/>
    <xdr:sp macro="" textlink="">
      <xdr:nvSpPr>
        <xdr:cNvPr id="91" name="テキスト ボックス 90"/>
        <xdr:cNvSpPr txBox="1"/>
      </xdr:nvSpPr>
      <xdr:spPr>
        <a:xfrm>
          <a:off x="895428" y="55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110541</xdr:rowOff>
    </xdr:from>
    <xdr:to>
      <xdr:col>24</xdr:col>
      <xdr:colOff>63500</xdr:colOff>
      <xdr:row>58</xdr:row>
      <xdr:rowOff>120037</xdr:rowOff>
    </xdr:to>
    <xdr:cxnSp macro="">
      <xdr:nvCxnSpPr>
        <xdr:cNvPr id="122" name="直線コネクタ 121"/>
        <xdr:cNvCxnSpPr/>
      </xdr:nvCxnSpPr>
      <xdr:spPr>
        <a:xfrm flipV="1">
          <a:off x="3797300" y="10054641"/>
          <a:ext cx="8382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120037</xdr:rowOff>
    </xdr:from>
    <xdr:to>
      <xdr:col>19</xdr:col>
      <xdr:colOff>177800</xdr:colOff>
      <xdr:row>58</xdr:row>
      <xdr:rowOff>146865</xdr:rowOff>
    </xdr:to>
    <xdr:cxnSp macro="">
      <xdr:nvCxnSpPr>
        <xdr:cNvPr id="125" name="直線コネクタ 124"/>
        <xdr:cNvCxnSpPr/>
      </xdr:nvCxnSpPr>
      <xdr:spPr>
        <a:xfrm flipV="1">
          <a:off x="2908300" y="10064137"/>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86260</xdr:rowOff>
    </xdr:from>
    <xdr:to>
      <xdr:col>15</xdr:col>
      <xdr:colOff>50800</xdr:colOff>
      <xdr:row>58</xdr:row>
      <xdr:rowOff>146865</xdr:rowOff>
    </xdr:to>
    <xdr:cxnSp macro="">
      <xdr:nvCxnSpPr>
        <xdr:cNvPr id="128" name="直線コネクタ 127"/>
        <xdr:cNvCxnSpPr/>
      </xdr:nvCxnSpPr>
      <xdr:spPr>
        <a:xfrm>
          <a:off x="2019300" y="10030360"/>
          <a:ext cx="889000" cy="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86260</xdr:rowOff>
    </xdr:from>
    <xdr:to>
      <xdr:col>10</xdr:col>
      <xdr:colOff>114300</xdr:colOff>
      <xdr:row>58</xdr:row>
      <xdr:rowOff>93111</xdr:rowOff>
    </xdr:to>
    <xdr:cxnSp macro="">
      <xdr:nvCxnSpPr>
        <xdr:cNvPr id="131" name="直線コネクタ 130"/>
        <xdr:cNvCxnSpPr/>
      </xdr:nvCxnSpPr>
      <xdr:spPr>
        <a:xfrm flipV="1">
          <a:off x="1130300" y="10030360"/>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59741</xdr:rowOff>
    </xdr:from>
    <xdr:to>
      <xdr:col>24</xdr:col>
      <xdr:colOff>114300</xdr:colOff>
      <xdr:row>58</xdr:row>
      <xdr:rowOff>161341</xdr:rowOff>
    </xdr:to>
    <xdr:sp macro="" textlink="">
      <xdr:nvSpPr>
        <xdr:cNvPr id="141" name="楕円 140"/>
        <xdr:cNvSpPr/>
      </xdr:nvSpPr>
      <xdr:spPr>
        <a:xfrm>
          <a:off x="4584700" y="100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146118</xdr:rowOff>
    </xdr:from>
    <xdr:ext cx="534377" cy="259045"/>
    <xdr:sp macro="" textlink="">
      <xdr:nvSpPr>
        <xdr:cNvPr id="142" name="総務費該当値テキスト"/>
        <xdr:cNvSpPr txBox="1"/>
      </xdr:nvSpPr>
      <xdr:spPr>
        <a:xfrm>
          <a:off x="4686300" y="991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69237</xdr:rowOff>
    </xdr:from>
    <xdr:to>
      <xdr:col>20</xdr:col>
      <xdr:colOff>38100</xdr:colOff>
      <xdr:row>58</xdr:row>
      <xdr:rowOff>170837</xdr:rowOff>
    </xdr:to>
    <xdr:sp macro="" textlink="">
      <xdr:nvSpPr>
        <xdr:cNvPr id="143" name="楕円 142"/>
        <xdr:cNvSpPr/>
      </xdr:nvSpPr>
      <xdr:spPr>
        <a:xfrm>
          <a:off x="3746500" y="1001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161964</xdr:rowOff>
    </xdr:from>
    <xdr:ext cx="534377" cy="259045"/>
    <xdr:sp macro="" textlink="">
      <xdr:nvSpPr>
        <xdr:cNvPr id="144" name="テキスト ボックス 143"/>
        <xdr:cNvSpPr txBox="1"/>
      </xdr:nvSpPr>
      <xdr:spPr>
        <a:xfrm>
          <a:off x="3530111" y="101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96065</xdr:rowOff>
    </xdr:from>
    <xdr:to>
      <xdr:col>15</xdr:col>
      <xdr:colOff>101600</xdr:colOff>
      <xdr:row>59</xdr:row>
      <xdr:rowOff>26215</xdr:rowOff>
    </xdr:to>
    <xdr:sp macro="" textlink="">
      <xdr:nvSpPr>
        <xdr:cNvPr id="145" name="楕円 144"/>
        <xdr:cNvSpPr/>
      </xdr:nvSpPr>
      <xdr:spPr>
        <a:xfrm>
          <a:off x="2857500" y="100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17342</xdr:rowOff>
    </xdr:from>
    <xdr:ext cx="534377" cy="259045"/>
    <xdr:sp macro="" textlink="">
      <xdr:nvSpPr>
        <xdr:cNvPr id="146" name="テキスト ボックス 145"/>
        <xdr:cNvSpPr txBox="1"/>
      </xdr:nvSpPr>
      <xdr:spPr>
        <a:xfrm>
          <a:off x="2641111" y="101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35460</xdr:rowOff>
    </xdr:from>
    <xdr:to>
      <xdr:col>10</xdr:col>
      <xdr:colOff>165100</xdr:colOff>
      <xdr:row>58</xdr:row>
      <xdr:rowOff>137060</xdr:rowOff>
    </xdr:to>
    <xdr:sp macro="" textlink="">
      <xdr:nvSpPr>
        <xdr:cNvPr id="147" name="楕円 146"/>
        <xdr:cNvSpPr/>
      </xdr:nvSpPr>
      <xdr:spPr>
        <a:xfrm>
          <a:off x="1968500" y="99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128187</xdr:rowOff>
    </xdr:from>
    <xdr:ext cx="534377" cy="259045"/>
    <xdr:sp macro="" textlink="">
      <xdr:nvSpPr>
        <xdr:cNvPr id="148" name="テキスト ボックス 147"/>
        <xdr:cNvSpPr txBox="1"/>
      </xdr:nvSpPr>
      <xdr:spPr>
        <a:xfrm>
          <a:off x="1752111" y="100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42311</xdr:rowOff>
    </xdr:from>
    <xdr:to>
      <xdr:col>6</xdr:col>
      <xdr:colOff>38100</xdr:colOff>
      <xdr:row>58</xdr:row>
      <xdr:rowOff>143911</xdr:rowOff>
    </xdr:to>
    <xdr:sp macro="" textlink="">
      <xdr:nvSpPr>
        <xdr:cNvPr id="149" name="楕円 148"/>
        <xdr:cNvSpPr/>
      </xdr:nvSpPr>
      <xdr:spPr>
        <a:xfrm>
          <a:off x="1079500" y="99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160438</xdr:rowOff>
    </xdr:from>
    <xdr:ext cx="534377" cy="259045"/>
    <xdr:sp macro="" textlink="">
      <xdr:nvSpPr>
        <xdr:cNvPr id="150" name="テキスト ボックス 149"/>
        <xdr:cNvSpPr txBox="1"/>
      </xdr:nvSpPr>
      <xdr:spPr>
        <a:xfrm>
          <a:off x="863111" y="976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133083</xdr:rowOff>
    </xdr:from>
    <xdr:to>
      <xdr:col>24</xdr:col>
      <xdr:colOff>63500</xdr:colOff>
      <xdr:row>78</xdr:row>
      <xdr:rowOff>87757</xdr:rowOff>
    </xdr:to>
    <xdr:cxnSp macro="">
      <xdr:nvCxnSpPr>
        <xdr:cNvPr id="180" name="直線コネクタ 179"/>
        <xdr:cNvCxnSpPr/>
      </xdr:nvCxnSpPr>
      <xdr:spPr>
        <a:xfrm>
          <a:off x="3797300" y="13334733"/>
          <a:ext cx="838200" cy="1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133083</xdr:rowOff>
    </xdr:from>
    <xdr:to>
      <xdr:col>19</xdr:col>
      <xdr:colOff>177800</xdr:colOff>
      <xdr:row>78</xdr:row>
      <xdr:rowOff>26809</xdr:rowOff>
    </xdr:to>
    <xdr:cxnSp macro="">
      <xdr:nvCxnSpPr>
        <xdr:cNvPr id="183" name="直線コネクタ 182"/>
        <xdr:cNvCxnSpPr/>
      </xdr:nvCxnSpPr>
      <xdr:spPr>
        <a:xfrm flipV="1">
          <a:off x="2908300" y="13334733"/>
          <a:ext cx="889000" cy="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26809</xdr:rowOff>
    </xdr:from>
    <xdr:to>
      <xdr:col>15</xdr:col>
      <xdr:colOff>50800</xdr:colOff>
      <xdr:row>78</xdr:row>
      <xdr:rowOff>97980</xdr:rowOff>
    </xdr:to>
    <xdr:cxnSp macro="">
      <xdr:nvCxnSpPr>
        <xdr:cNvPr id="186" name="直線コネクタ 185"/>
        <xdr:cNvCxnSpPr/>
      </xdr:nvCxnSpPr>
      <xdr:spPr>
        <a:xfrm flipV="1">
          <a:off x="2019300" y="13399909"/>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97980</xdr:rowOff>
    </xdr:from>
    <xdr:to>
      <xdr:col>10</xdr:col>
      <xdr:colOff>114300</xdr:colOff>
      <xdr:row>78</xdr:row>
      <xdr:rowOff>137033</xdr:rowOff>
    </xdr:to>
    <xdr:cxnSp macro="">
      <xdr:nvCxnSpPr>
        <xdr:cNvPr id="189" name="直線コネクタ 188"/>
        <xdr:cNvCxnSpPr/>
      </xdr:nvCxnSpPr>
      <xdr:spPr>
        <a:xfrm flipV="1">
          <a:off x="1130300" y="13471080"/>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36957</xdr:rowOff>
    </xdr:from>
    <xdr:to>
      <xdr:col>24</xdr:col>
      <xdr:colOff>114300</xdr:colOff>
      <xdr:row>78</xdr:row>
      <xdr:rowOff>138557</xdr:rowOff>
    </xdr:to>
    <xdr:sp macro="" textlink="">
      <xdr:nvSpPr>
        <xdr:cNvPr id="199" name="楕円 198"/>
        <xdr:cNvSpPr/>
      </xdr:nvSpPr>
      <xdr:spPr>
        <a:xfrm>
          <a:off x="4584700" y="134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123334</xdr:rowOff>
    </xdr:from>
    <xdr:ext cx="599010" cy="259045"/>
    <xdr:sp macro="" textlink="">
      <xdr:nvSpPr>
        <xdr:cNvPr id="200" name="民生費該当値テキスト"/>
        <xdr:cNvSpPr txBox="1"/>
      </xdr:nvSpPr>
      <xdr:spPr>
        <a:xfrm>
          <a:off x="4686300" y="1332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82283</xdr:rowOff>
    </xdr:from>
    <xdr:to>
      <xdr:col>20</xdr:col>
      <xdr:colOff>38100</xdr:colOff>
      <xdr:row>78</xdr:row>
      <xdr:rowOff>12433</xdr:rowOff>
    </xdr:to>
    <xdr:sp macro="" textlink="">
      <xdr:nvSpPr>
        <xdr:cNvPr id="201" name="楕円 200"/>
        <xdr:cNvSpPr/>
      </xdr:nvSpPr>
      <xdr:spPr>
        <a:xfrm>
          <a:off x="3746500" y="132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3560</xdr:rowOff>
    </xdr:from>
    <xdr:ext cx="599010" cy="259045"/>
    <xdr:sp macro="" textlink="">
      <xdr:nvSpPr>
        <xdr:cNvPr id="202" name="テキスト ボックス 201"/>
        <xdr:cNvSpPr txBox="1"/>
      </xdr:nvSpPr>
      <xdr:spPr>
        <a:xfrm>
          <a:off x="3497795" y="1337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147459</xdr:rowOff>
    </xdr:from>
    <xdr:to>
      <xdr:col>15</xdr:col>
      <xdr:colOff>101600</xdr:colOff>
      <xdr:row>78</xdr:row>
      <xdr:rowOff>77609</xdr:rowOff>
    </xdr:to>
    <xdr:sp macro="" textlink="">
      <xdr:nvSpPr>
        <xdr:cNvPr id="203" name="楕円 202"/>
        <xdr:cNvSpPr/>
      </xdr:nvSpPr>
      <xdr:spPr>
        <a:xfrm>
          <a:off x="2857500" y="133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68736</xdr:rowOff>
    </xdr:from>
    <xdr:ext cx="599010" cy="259045"/>
    <xdr:sp macro="" textlink="">
      <xdr:nvSpPr>
        <xdr:cNvPr id="204" name="テキスト ボックス 203"/>
        <xdr:cNvSpPr txBox="1"/>
      </xdr:nvSpPr>
      <xdr:spPr>
        <a:xfrm>
          <a:off x="2608795" y="1344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47180</xdr:rowOff>
    </xdr:from>
    <xdr:to>
      <xdr:col>10</xdr:col>
      <xdr:colOff>165100</xdr:colOff>
      <xdr:row>78</xdr:row>
      <xdr:rowOff>148780</xdr:rowOff>
    </xdr:to>
    <xdr:sp macro="" textlink="">
      <xdr:nvSpPr>
        <xdr:cNvPr id="205" name="楕円 204"/>
        <xdr:cNvSpPr/>
      </xdr:nvSpPr>
      <xdr:spPr>
        <a:xfrm>
          <a:off x="1968500" y="134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139907</xdr:rowOff>
    </xdr:from>
    <xdr:ext cx="534377" cy="259045"/>
    <xdr:sp macro="" textlink="">
      <xdr:nvSpPr>
        <xdr:cNvPr id="206" name="テキスト ボックス 205"/>
        <xdr:cNvSpPr txBox="1"/>
      </xdr:nvSpPr>
      <xdr:spPr>
        <a:xfrm>
          <a:off x="1752111" y="1351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86233</xdr:rowOff>
    </xdr:from>
    <xdr:to>
      <xdr:col>6</xdr:col>
      <xdr:colOff>38100</xdr:colOff>
      <xdr:row>79</xdr:row>
      <xdr:rowOff>16383</xdr:rowOff>
    </xdr:to>
    <xdr:sp macro="" textlink="">
      <xdr:nvSpPr>
        <xdr:cNvPr id="207" name="楕円 206"/>
        <xdr:cNvSpPr/>
      </xdr:nvSpPr>
      <xdr:spPr>
        <a:xfrm>
          <a:off x="1079500" y="134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7510</xdr:rowOff>
    </xdr:from>
    <xdr:ext cx="534377" cy="259045"/>
    <xdr:sp macro="" textlink="">
      <xdr:nvSpPr>
        <xdr:cNvPr id="208" name="テキスト ボックス 207"/>
        <xdr:cNvSpPr txBox="1"/>
      </xdr:nvSpPr>
      <xdr:spPr>
        <a:xfrm>
          <a:off x="863111" y="135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135082</xdr:rowOff>
    </xdr:from>
    <xdr:to>
      <xdr:col>24</xdr:col>
      <xdr:colOff>63500</xdr:colOff>
      <xdr:row>98</xdr:row>
      <xdr:rowOff>18450</xdr:rowOff>
    </xdr:to>
    <xdr:cxnSp macro="">
      <xdr:nvCxnSpPr>
        <xdr:cNvPr id="236" name="直線コネクタ 235"/>
        <xdr:cNvCxnSpPr/>
      </xdr:nvCxnSpPr>
      <xdr:spPr>
        <a:xfrm flipV="1">
          <a:off x="3797300" y="16765732"/>
          <a:ext cx="8382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166790</xdr:rowOff>
    </xdr:from>
    <xdr:to>
      <xdr:col>19</xdr:col>
      <xdr:colOff>177800</xdr:colOff>
      <xdr:row>98</xdr:row>
      <xdr:rowOff>18450</xdr:rowOff>
    </xdr:to>
    <xdr:cxnSp macro="">
      <xdr:nvCxnSpPr>
        <xdr:cNvPr id="239" name="直線コネクタ 238"/>
        <xdr:cNvCxnSpPr/>
      </xdr:nvCxnSpPr>
      <xdr:spPr>
        <a:xfrm>
          <a:off x="2908300" y="16797440"/>
          <a:ext cx="8890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157393</xdr:rowOff>
    </xdr:from>
    <xdr:to>
      <xdr:col>15</xdr:col>
      <xdr:colOff>50800</xdr:colOff>
      <xdr:row>97</xdr:row>
      <xdr:rowOff>166790</xdr:rowOff>
    </xdr:to>
    <xdr:cxnSp macro="">
      <xdr:nvCxnSpPr>
        <xdr:cNvPr id="242" name="直線コネクタ 241"/>
        <xdr:cNvCxnSpPr/>
      </xdr:nvCxnSpPr>
      <xdr:spPr>
        <a:xfrm>
          <a:off x="2019300" y="16788043"/>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157393</xdr:rowOff>
    </xdr:from>
    <xdr:to>
      <xdr:col>10</xdr:col>
      <xdr:colOff>114300</xdr:colOff>
      <xdr:row>97</xdr:row>
      <xdr:rowOff>165486</xdr:rowOff>
    </xdr:to>
    <xdr:cxnSp macro="">
      <xdr:nvCxnSpPr>
        <xdr:cNvPr id="245" name="直線コネクタ 244"/>
        <xdr:cNvCxnSpPr/>
      </xdr:nvCxnSpPr>
      <xdr:spPr>
        <a:xfrm flipV="1">
          <a:off x="1130300" y="16788043"/>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84282</xdr:rowOff>
    </xdr:from>
    <xdr:to>
      <xdr:col>24</xdr:col>
      <xdr:colOff>114300</xdr:colOff>
      <xdr:row>98</xdr:row>
      <xdr:rowOff>14432</xdr:rowOff>
    </xdr:to>
    <xdr:sp macro="" textlink="">
      <xdr:nvSpPr>
        <xdr:cNvPr id="255" name="楕円 254"/>
        <xdr:cNvSpPr/>
      </xdr:nvSpPr>
      <xdr:spPr>
        <a:xfrm>
          <a:off x="4584700" y="167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62709</xdr:rowOff>
    </xdr:from>
    <xdr:ext cx="534377" cy="259045"/>
    <xdr:sp macro="" textlink="">
      <xdr:nvSpPr>
        <xdr:cNvPr id="256" name="衛生費該当値テキスト"/>
        <xdr:cNvSpPr txBox="1"/>
      </xdr:nvSpPr>
      <xdr:spPr>
        <a:xfrm>
          <a:off x="4686300" y="166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139100</xdr:rowOff>
    </xdr:from>
    <xdr:to>
      <xdr:col>20</xdr:col>
      <xdr:colOff>38100</xdr:colOff>
      <xdr:row>98</xdr:row>
      <xdr:rowOff>69250</xdr:rowOff>
    </xdr:to>
    <xdr:sp macro="" textlink="">
      <xdr:nvSpPr>
        <xdr:cNvPr id="257" name="楕円 256"/>
        <xdr:cNvSpPr/>
      </xdr:nvSpPr>
      <xdr:spPr>
        <a:xfrm>
          <a:off x="3746500" y="167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60377</xdr:rowOff>
    </xdr:from>
    <xdr:ext cx="534377" cy="259045"/>
    <xdr:sp macro="" textlink="">
      <xdr:nvSpPr>
        <xdr:cNvPr id="258" name="テキスト ボックス 257"/>
        <xdr:cNvSpPr txBox="1"/>
      </xdr:nvSpPr>
      <xdr:spPr>
        <a:xfrm>
          <a:off x="3530111" y="168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115990</xdr:rowOff>
    </xdr:from>
    <xdr:to>
      <xdr:col>15</xdr:col>
      <xdr:colOff>101600</xdr:colOff>
      <xdr:row>98</xdr:row>
      <xdr:rowOff>46140</xdr:rowOff>
    </xdr:to>
    <xdr:sp macro="" textlink="">
      <xdr:nvSpPr>
        <xdr:cNvPr id="259" name="楕円 258"/>
        <xdr:cNvSpPr/>
      </xdr:nvSpPr>
      <xdr:spPr>
        <a:xfrm>
          <a:off x="2857500" y="167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37267</xdr:rowOff>
    </xdr:from>
    <xdr:ext cx="534377" cy="259045"/>
    <xdr:sp macro="" textlink="">
      <xdr:nvSpPr>
        <xdr:cNvPr id="260" name="テキスト ボックス 259"/>
        <xdr:cNvSpPr txBox="1"/>
      </xdr:nvSpPr>
      <xdr:spPr>
        <a:xfrm>
          <a:off x="2641111" y="1683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106593</xdr:rowOff>
    </xdr:from>
    <xdr:to>
      <xdr:col>10</xdr:col>
      <xdr:colOff>165100</xdr:colOff>
      <xdr:row>98</xdr:row>
      <xdr:rowOff>36743</xdr:rowOff>
    </xdr:to>
    <xdr:sp macro="" textlink="">
      <xdr:nvSpPr>
        <xdr:cNvPr id="261" name="楕円 260"/>
        <xdr:cNvSpPr/>
      </xdr:nvSpPr>
      <xdr:spPr>
        <a:xfrm>
          <a:off x="1968500" y="167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27870</xdr:rowOff>
    </xdr:from>
    <xdr:ext cx="534377" cy="259045"/>
    <xdr:sp macro="" textlink="">
      <xdr:nvSpPr>
        <xdr:cNvPr id="262" name="テキスト ボックス 261"/>
        <xdr:cNvSpPr txBox="1"/>
      </xdr:nvSpPr>
      <xdr:spPr>
        <a:xfrm>
          <a:off x="1752111" y="168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114686</xdr:rowOff>
    </xdr:from>
    <xdr:to>
      <xdr:col>6</xdr:col>
      <xdr:colOff>38100</xdr:colOff>
      <xdr:row>98</xdr:row>
      <xdr:rowOff>44836</xdr:rowOff>
    </xdr:to>
    <xdr:sp macro="" textlink="">
      <xdr:nvSpPr>
        <xdr:cNvPr id="263" name="楕円 262"/>
        <xdr:cNvSpPr/>
      </xdr:nvSpPr>
      <xdr:spPr>
        <a:xfrm>
          <a:off x="1079500" y="16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35963</xdr:rowOff>
    </xdr:from>
    <xdr:ext cx="534377" cy="259045"/>
    <xdr:sp macro="" textlink="">
      <xdr:nvSpPr>
        <xdr:cNvPr id="264" name="テキスト ボックス 263"/>
        <xdr:cNvSpPr txBox="1"/>
      </xdr:nvSpPr>
      <xdr:spPr>
        <a:xfrm>
          <a:off x="863111" y="1683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101981</xdr:rowOff>
    </xdr:from>
    <xdr:to>
      <xdr:col>55</xdr:col>
      <xdr:colOff>0</xdr:colOff>
      <xdr:row>38</xdr:row>
      <xdr:rowOff>166370</xdr:rowOff>
    </xdr:to>
    <xdr:cxnSp macro="">
      <xdr:nvCxnSpPr>
        <xdr:cNvPr id="293" name="直線コネクタ 292"/>
        <xdr:cNvCxnSpPr/>
      </xdr:nvCxnSpPr>
      <xdr:spPr>
        <a:xfrm flipV="1">
          <a:off x="9639300" y="6617081"/>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116459</xdr:rowOff>
    </xdr:from>
    <xdr:to>
      <xdr:col>50</xdr:col>
      <xdr:colOff>114300</xdr:colOff>
      <xdr:row>38</xdr:row>
      <xdr:rowOff>166370</xdr:rowOff>
    </xdr:to>
    <xdr:cxnSp macro="">
      <xdr:nvCxnSpPr>
        <xdr:cNvPr id="296" name="直線コネクタ 295"/>
        <xdr:cNvCxnSpPr/>
      </xdr:nvCxnSpPr>
      <xdr:spPr>
        <a:xfrm>
          <a:off x="8750300" y="6631559"/>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116459</xdr:rowOff>
    </xdr:from>
    <xdr:to>
      <xdr:col>45</xdr:col>
      <xdr:colOff>177800</xdr:colOff>
      <xdr:row>38</xdr:row>
      <xdr:rowOff>165608</xdr:rowOff>
    </xdr:to>
    <xdr:cxnSp macro="">
      <xdr:nvCxnSpPr>
        <xdr:cNvPr id="299" name="直線コネクタ 298"/>
        <xdr:cNvCxnSpPr/>
      </xdr:nvCxnSpPr>
      <xdr:spPr>
        <a:xfrm flipV="1">
          <a:off x="7861300" y="663155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165227</xdr:rowOff>
    </xdr:from>
    <xdr:to>
      <xdr:col>41</xdr:col>
      <xdr:colOff>50800</xdr:colOff>
      <xdr:row>38</xdr:row>
      <xdr:rowOff>165608</xdr:rowOff>
    </xdr:to>
    <xdr:cxnSp macro="">
      <xdr:nvCxnSpPr>
        <xdr:cNvPr id="302" name="直線コネクタ 301"/>
        <xdr:cNvCxnSpPr/>
      </xdr:nvCxnSpPr>
      <xdr:spPr>
        <a:xfrm>
          <a:off x="6972300" y="66803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51181</xdr:rowOff>
    </xdr:from>
    <xdr:to>
      <xdr:col>55</xdr:col>
      <xdr:colOff>50800</xdr:colOff>
      <xdr:row>38</xdr:row>
      <xdr:rowOff>152781</xdr:rowOff>
    </xdr:to>
    <xdr:sp macro="" textlink="">
      <xdr:nvSpPr>
        <xdr:cNvPr id="312" name="楕円 311"/>
        <xdr:cNvSpPr/>
      </xdr:nvSpPr>
      <xdr:spPr>
        <a:xfrm>
          <a:off x="104267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137558</xdr:rowOff>
    </xdr:from>
    <xdr:ext cx="378565" cy="259045"/>
    <xdr:sp macro="" textlink="">
      <xdr:nvSpPr>
        <xdr:cNvPr id="313" name="労働費該当値テキスト"/>
        <xdr:cNvSpPr txBox="1"/>
      </xdr:nvSpPr>
      <xdr:spPr>
        <a:xfrm>
          <a:off x="10528300" y="648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115570</xdr:rowOff>
    </xdr:from>
    <xdr:to>
      <xdr:col>50</xdr:col>
      <xdr:colOff>165100</xdr:colOff>
      <xdr:row>39</xdr:row>
      <xdr:rowOff>45720</xdr:rowOff>
    </xdr:to>
    <xdr:sp macro="" textlink="">
      <xdr:nvSpPr>
        <xdr:cNvPr id="314" name="楕円 313"/>
        <xdr:cNvSpPr/>
      </xdr:nvSpPr>
      <xdr:spPr>
        <a:xfrm>
          <a:off x="9588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36847</xdr:rowOff>
    </xdr:from>
    <xdr:ext cx="378565" cy="259045"/>
    <xdr:sp macro="" textlink="">
      <xdr:nvSpPr>
        <xdr:cNvPr id="315" name="テキスト ボックス 314"/>
        <xdr:cNvSpPr txBox="1"/>
      </xdr:nvSpPr>
      <xdr:spPr>
        <a:xfrm>
          <a:off x="9450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65659</xdr:rowOff>
    </xdr:from>
    <xdr:to>
      <xdr:col>46</xdr:col>
      <xdr:colOff>38100</xdr:colOff>
      <xdr:row>38</xdr:row>
      <xdr:rowOff>167259</xdr:rowOff>
    </xdr:to>
    <xdr:sp macro="" textlink="">
      <xdr:nvSpPr>
        <xdr:cNvPr id="316" name="楕円 315"/>
        <xdr:cNvSpPr/>
      </xdr:nvSpPr>
      <xdr:spPr>
        <a:xfrm>
          <a:off x="8699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158386</xdr:rowOff>
    </xdr:from>
    <xdr:ext cx="378565" cy="259045"/>
    <xdr:sp macro="" textlink="">
      <xdr:nvSpPr>
        <xdr:cNvPr id="317" name="テキスト ボックス 316"/>
        <xdr:cNvSpPr txBox="1"/>
      </xdr:nvSpPr>
      <xdr:spPr>
        <a:xfrm>
          <a:off x="8561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114808</xdr:rowOff>
    </xdr:from>
    <xdr:to>
      <xdr:col>41</xdr:col>
      <xdr:colOff>101600</xdr:colOff>
      <xdr:row>39</xdr:row>
      <xdr:rowOff>44958</xdr:rowOff>
    </xdr:to>
    <xdr:sp macro="" textlink="">
      <xdr:nvSpPr>
        <xdr:cNvPr id="318" name="楕円 317"/>
        <xdr:cNvSpPr/>
      </xdr:nvSpPr>
      <xdr:spPr>
        <a:xfrm>
          <a:off x="7810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36085</xdr:rowOff>
    </xdr:from>
    <xdr:ext cx="378565" cy="259045"/>
    <xdr:sp macro="" textlink="">
      <xdr:nvSpPr>
        <xdr:cNvPr id="319" name="テキスト ボックス 318"/>
        <xdr:cNvSpPr txBox="1"/>
      </xdr:nvSpPr>
      <xdr:spPr>
        <a:xfrm>
          <a:off x="7672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114427</xdr:rowOff>
    </xdr:from>
    <xdr:to>
      <xdr:col>36</xdr:col>
      <xdr:colOff>165100</xdr:colOff>
      <xdr:row>39</xdr:row>
      <xdr:rowOff>44577</xdr:rowOff>
    </xdr:to>
    <xdr:sp macro="" textlink="">
      <xdr:nvSpPr>
        <xdr:cNvPr id="320" name="楕円 319"/>
        <xdr:cNvSpPr/>
      </xdr:nvSpPr>
      <xdr:spPr>
        <a:xfrm>
          <a:off x="6921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35704</xdr:rowOff>
    </xdr:from>
    <xdr:ext cx="378565" cy="259045"/>
    <xdr:sp macro="" textlink="">
      <xdr:nvSpPr>
        <xdr:cNvPr id="321" name="テキスト ボックス 320"/>
        <xdr:cNvSpPr txBox="1"/>
      </xdr:nvSpPr>
      <xdr:spPr>
        <a:xfrm>
          <a:off x="6783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65767</xdr:rowOff>
    </xdr:from>
    <xdr:to>
      <xdr:col>55</xdr:col>
      <xdr:colOff>0</xdr:colOff>
      <xdr:row>58</xdr:row>
      <xdr:rowOff>75197</xdr:rowOff>
    </xdr:to>
    <xdr:cxnSp macro="">
      <xdr:nvCxnSpPr>
        <xdr:cNvPr id="350" name="直線コネクタ 349"/>
        <xdr:cNvCxnSpPr/>
      </xdr:nvCxnSpPr>
      <xdr:spPr>
        <a:xfrm>
          <a:off x="9639300" y="10009867"/>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65767</xdr:rowOff>
    </xdr:from>
    <xdr:to>
      <xdr:col>50</xdr:col>
      <xdr:colOff>114300</xdr:colOff>
      <xdr:row>58</xdr:row>
      <xdr:rowOff>84341</xdr:rowOff>
    </xdr:to>
    <xdr:cxnSp macro="">
      <xdr:nvCxnSpPr>
        <xdr:cNvPr id="353" name="直線コネクタ 352"/>
        <xdr:cNvCxnSpPr/>
      </xdr:nvCxnSpPr>
      <xdr:spPr>
        <a:xfrm flipV="1">
          <a:off x="8750300" y="10009867"/>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84341</xdr:rowOff>
    </xdr:from>
    <xdr:to>
      <xdr:col>45</xdr:col>
      <xdr:colOff>177800</xdr:colOff>
      <xdr:row>58</xdr:row>
      <xdr:rowOff>102591</xdr:rowOff>
    </xdr:to>
    <xdr:cxnSp macro="">
      <xdr:nvCxnSpPr>
        <xdr:cNvPr id="356" name="直線コネクタ 355"/>
        <xdr:cNvCxnSpPr/>
      </xdr:nvCxnSpPr>
      <xdr:spPr>
        <a:xfrm flipV="1">
          <a:off x="7861300" y="10028441"/>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102591</xdr:rowOff>
    </xdr:from>
    <xdr:to>
      <xdr:col>41</xdr:col>
      <xdr:colOff>50800</xdr:colOff>
      <xdr:row>58</xdr:row>
      <xdr:rowOff>107086</xdr:rowOff>
    </xdr:to>
    <xdr:cxnSp macro="">
      <xdr:nvCxnSpPr>
        <xdr:cNvPr id="359" name="直線コネクタ 358"/>
        <xdr:cNvCxnSpPr/>
      </xdr:nvCxnSpPr>
      <xdr:spPr>
        <a:xfrm flipV="1">
          <a:off x="6972300" y="10046691"/>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24397</xdr:rowOff>
    </xdr:from>
    <xdr:to>
      <xdr:col>55</xdr:col>
      <xdr:colOff>50800</xdr:colOff>
      <xdr:row>58</xdr:row>
      <xdr:rowOff>125997</xdr:rowOff>
    </xdr:to>
    <xdr:sp macro="" textlink="">
      <xdr:nvSpPr>
        <xdr:cNvPr id="369" name="楕円 368"/>
        <xdr:cNvSpPr/>
      </xdr:nvSpPr>
      <xdr:spPr>
        <a:xfrm>
          <a:off x="10426700" y="99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110774</xdr:rowOff>
    </xdr:from>
    <xdr:ext cx="469744" cy="259045"/>
    <xdr:sp macro="" textlink="">
      <xdr:nvSpPr>
        <xdr:cNvPr id="370" name="農林水産業費該当値テキスト"/>
        <xdr:cNvSpPr txBox="1"/>
      </xdr:nvSpPr>
      <xdr:spPr>
        <a:xfrm>
          <a:off x="10528300" y="988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14967</xdr:rowOff>
    </xdr:from>
    <xdr:to>
      <xdr:col>50</xdr:col>
      <xdr:colOff>165100</xdr:colOff>
      <xdr:row>58</xdr:row>
      <xdr:rowOff>116567</xdr:rowOff>
    </xdr:to>
    <xdr:sp macro="" textlink="">
      <xdr:nvSpPr>
        <xdr:cNvPr id="371" name="楕円 370"/>
        <xdr:cNvSpPr/>
      </xdr:nvSpPr>
      <xdr:spPr>
        <a:xfrm>
          <a:off x="9588500" y="99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107694</xdr:rowOff>
    </xdr:from>
    <xdr:ext cx="469744" cy="259045"/>
    <xdr:sp macro="" textlink="">
      <xdr:nvSpPr>
        <xdr:cNvPr id="372" name="テキスト ボックス 371"/>
        <xdr:cNvSpPr txBox="1"/>
      </xdr:nvSpPr>
      <xdr:spPr>
        <a:xfrm>
          <a:off x="9404428" y="1005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33541</xdr:rowOff>
    </xdr:from>
    <xdr:to>
      <xdr:col>46</xdr:col>
      <xdr:colOff>38100</xdr:colOff>
      <xdr:row>58</xdr:row>
      <xdr:rowOff>135141</xdr:rowOff>
    </xdr:to>
    <xdr:sp macro="" textlink="">
      <xdr:nvSpPr>
        <xdr:cNvPr id="373" name="楕円 372"/>
        <xdr:cNvSpPr/>
      </xdr:nvSpPr>
      <xdr:spPr>
        <a:xfrm>
          <a:off x="8699500" y="99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126268</xdr:rowOff>
    </xdr:from>
    <xdr:ext cx="469744" cy="259045"/>
    <xdr:sp macro="" textlink="">
      <xdr:nvSpPr>
        <xdr:cNvPr id="374" name="テキスト ボックス 373"/>
        <xdr:cNvSpPr txBox="1"/>
      </xdr:nvSpPr>
      <xdr:spPr>
        <a:xfrm>
          <a:off x="8515428" y="1007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51791</xdr:rowOff>
    </xdr:from>
    <xdr:to>
      <xdr:col>41</xdr:col>
      <xdr:colOff>101600</xdr:colOff>
      <xdr:row>58</xdr:row>
      <xdr:rowOff>153391</xdr:rowOff>
    </xdr:to>
    <xdr:sp macro="" textlink="">
      <xdr:nvSpPr>
        <xdr:cNvPr id="375" name="楕円 374"/>
        <xdr:cNvSpPr/>
      </xdr:nvSpPr>
      <xdr:spPr>
        <a:xfrm>
          <a:off x="7810500" y="99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144518</xdr:rowOff>
    </xdr:from>
    <xdr:ext cx="469744" cy="259045"/>
    <xdr:sp macro="" textlink="">
      <xdr:nvSpPr>
        <xdr:cNvPr id="376" name="テキスト ボックス 375"/>
        <xdr:cNvSpPr txBox="1"/>
      </xdr:nvSpPr>
      <xdr:spPr>
        <a:xfrm>
          <a:off x="7626428" y="1008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56286</xdr:rowOff>
    </xdr:from>
    <xdr:to>
      <xdr:col>36</xdr:col>
      <xdr:colOff>165100</xdr:colOff>
      <xdr:row>58</xdr:row>
      <xdr:rowOff>157886</xdr:rowOff>
    </xdr:to>
    <xdr:sp macro="" textlink="">
      <xdr:nvSpPr>
        <xdr:cNvPr id="377" name="楕円 376"/>
        <xdr:cNvSpPr/>
      </xdr:nvSpPr>
      <xdr:spPr>
        <a:xfrm>
          <a:off x="6921500" y="100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149013</xdr:rowOff>
    </xdr:from>
    <xdr:ext cx="469744" cy="259045"/>
    <xdr:sp macro="" textlink="">
      <xdr:nvSpPr>
        <xdr:cNvPr id="378" name="テキスト ボックス 377"/>
        <xdr:cNvSpPr txBox="1"/>
      </xdr:nvSpPr>
      <xdr:spPr>
        <a:xfrm>
          <a:off x="6737428" y="1009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23076</xdr:rowOff>
    </xdr:from>
    <xdr:to>
      <xdr:col>55</xdr:col>
      <xdr:colOff>0</xdr:colOff>
      <xdr:row>79</xdr:row>
      <xdr:rowOff>23152</xdr:rowOff>
    </xdr:to>
    <xdr:cxnSp macro="">
      <xdr:nvCxnSpPr>
        <xdr:cNvPr id="407" name="直線コネクタ 406"/>
        <xdr:cNvCxnSpPr/>
      </xdr:nvCxnSpPr>
      <xdr:spPr>
        <a:xfrm>
          <a:off x="9639300" y="1356762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22809</xdr:rowOff>
    </xdr:from>
    <xdr:to>
      <xdr:col>50</xdr:col>
      <xdr:colOff>114300</xdr:colOff>
      <xdr:row>79</xdr:row>
      <xdr:rowOff>23076</xdr:rowOff>
    </xdr:to>
    <xdr:cxnSp macro="">
      <xdr:nvCxnSpPr>
        <xdr:cNvPr id="410" name="直線コネクタ 409"/>
        <xdr:cNvCxnSpPr/>
      </xdr:nvCxnSpPr>
      <xdr:spPr>
        <a:xfrm>
          <a:off x="8750300" y="1356735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148616</xdr:rowOff>
    </xdr:from>
    <xdr:to>
      <xdr:col>45</xdr:col>
      <xdr:colOff>177800</xdr:colOff>
      <xdr:row>79</xdr:row>
      <xdr:rowOff>22809</xdr:rowOff>
    </xdr:to>
    <xdr:cxnSp macro="">
      <xdr:nvCxnSpPr>
        <xdr:cNvPr id="413" name="直線コネクタ 412"/>
        <xdr:cNvCxnSpPr/>
      </xdr:nvCxnSpPr>
      <xdr:spPr>
        <a:xfrm>
          <a:off x="7861300" y="13521716"/>
          <a:ext cx="8890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148616</xdr:rowOff>
    </xdr:from>
    <xdr:to>
      <xdr:col>41</xdr:col>
      <xdr:colOff>50800</xdr:colOff>
      <xdr:row>79</xdr:row>
      <xdr:rowOff>22733</xdr:rowOff>
    </xdr:to>
    <xdr:cxnSp macro="">
      <xdr:nvCxnSpPr>
        <xdr:cNvPr id="416" name="直線コネクタ 415"/>
        <xdr:cNvCxnSpPr/>
      </xdr:nvCxnSpPr>
      <xdr:spPr>
        <a:xfrm flipV="1">
          <a:off x="6972300" y="13521716"/>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143802</xdr:rowOff>
    </xdr:from>
    <xdr:to>
      <xdr:col>55</xdr:col>
      <xdr:colOff>50800</xdr:colOff>
      <xdr:row>79</xdr:row>
      <xdr:rowOff>73952</xdr:rowOff>
    </xdr:to>
    <xdr:sp macro="" textlink="">
      <xdr:nvSpPr>
        <xdr:cNvPr id="426" name="楕円 425"/>
        <xdr:cNvSpPr/>
      </xdr:nvSpPr>
      <xdr:spPr>
        <a:xfrm>
          <a:off x="10426700" y="135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58729</xdr:rowOff>
    </xdr:from>
    <xdr:ext cx="378565" cy="259045"/>
    <xdr:sp macro="" textlink="">
      <xdr:nvSpPr>
        <xdr:cNvPr id="427" name="商工費該当値テキスト"/>
        <xdr:cNvSpPr txBox="1"/>
      </xdr:nvSpPr>
      <xdr:spPr>
        <a:xfrm>
          <a:off x="10528300" y="13431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143726</xdr:rowOff>
    </xdr:from>
    <xdr:to>
      <xdr:col>50</xdr:col>
      <xdr:colOff>165100</xdr:colOff>
      <xdr:row>79</xdr:row>
      <xdr:rowOff>73876</xdr:rowOff>
    </xdr:to>
    <xdr:sp macro="" textlink="">
      <xdr:nvSpPr>
        <xdr:cNvPr id="428" name="楕円 427"/>
        <xdr:cNvSpPr/>
      </xdr:nvSpPr>
      <xdr:spPr>
        <a:xfrm>
          <a:off x="9588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65003</xdr:rowOff>
    </xdr:from>
    <xdr:ext cx="378565" cy="259045"/>
    <xdr:sp macro="" textlink="">
      <xdr:nvSpPr>
        <xdr:cNvPr id="429" name="テキスト ボックス 428"/>
        <xdr:cNvSpPr txBox="1"/>
      </xdr:nvSpPr>
      <xdr:spPr>
        <a:xfrm>
          <a:off x="9450017" y="1360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143459</xdr:rowOff>
    </xdr:from>
    <xdr:to>
      <xdr:col>46</xdr:col>
      <xdr:colOff>38100</xdr:colOff>
      <xdr:row>79</xdr:row>
      <xdr:rowOff>73609</xdr:rowOff>
    </xdr:to>
    <xdr:sp macro="" textlink="">
      <xdr:nvSpPr>
        <xdr:cNvPr id="430" name="楕円 429"/>
        <xdr:cNvSpPr/>
      </xdr:nvSpPr>
      <xdr:spPr>
        <a:xfrm>
          <a:off x="86995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64736</xdr:rowOff>
    </xdr:from>
    <xdr:ext cx="378565" cy="259045"/>
    <xdr:sp macro="" textlink="">
      <xdr:nvSpPr>
        <xdr:cNvPr id="431" name="テキスト ボックス 430"/>
        <xdr:cNvSpPr txBox="1"/>
      </xdr:nvSpPr>
      <xdr:spPr>
        <a:xfrm>
          <a:off x="8561017" y="13609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97816</xdr:rowOff>
    </xdr:from>
    <xdr:to>
      <xdr:col>41</xdr:col>
      <xdr:colOff>101600</xdr:colOff>
      <xdr:row>79</xdr:row>
      <xdr:rowOff>27966</xdr:rowOff>
    </xdr:to>
    <xdr:sp macro="" textlink="">
      <xdr:nvSpPr>
        <xdr:cNvPr id="432" name="楕円 431"/>
        <xdr:cNvSpPr/>
      </xdr:nvSpPr>
      <xdr:spPr>
        <a:xfrm>
          <a:off x="7810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19093</xdr:rowOff>
    </xdr:from>
    <xdr:ext cx="469744" cy="259045"/>
    <xdr:sp macro="" textlink="">
      <xdr:nvSpPr>
        <xdr:cNvPr id="433" name="テキスト ボックス 432"/>
        <xdr:cNvSpPr txBox="1"/>
      </xdr:nvSpPr>
      <xdr:spPr>
        <a:xfrm>
          <a:off x="7626428"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143383</xdr:rowOff>
    </xdr:from>
    <xdr:to>
      <xdr:col>36</xdr:col>
      <xdr:colOff>165100</xdr:colOff>
      <xdr:row>79</xdr:row>
      <xdr:rowOff>73533</xdr:rowOff>
    </xdr:to>
    <xdr:sp macro="" textlink="">
      <xdr:nvSpPr>
        <xdr:cNvPr id="434" name="楕円 433"/>
        <xdr:cNvSpPr/>
      </xdr:nvSpPr>
      <xdr:spPr>
        <a:xfrm>
          <a:off x="69215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64660</xdr:rowOff>
    </xdr:from>
    <xdr:ext cx="378565" cy="259045"/>
    <xdr:sp macro="" textlink="">
      <xdr:nvSpPr>
        <xdr:cNvPr id="435" name="テキスト ボックス 434"/>
        <xdr:cNvSpPr txBox="1"/>
      </xdr:nvSpPr>
      <xdr:spPr>
        <a:xfrm>
          <a:off x="6783017" y="1360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157607</xdr:rowOff>
    </xdr:from>
    <xdr:to>
      <xdr:col>55</xdr:col>
      <xdr:colOff>0</xdr:colOff>
      <xdr:row>99</xdr:row>
      <xdr:rowOff>20943</xdr:rowOff>
    </xdr:to>
    <xdr:cxnSp macro="">
      <xdr:nvCxnSpPr>
        <xdr:cNvPr id="465" name="直線コネクタ 464"/>
        <xdr:cNvCxnSpPr/>
      </xdr:nvCxnSpPr>
      <xdr:spPr>
        <a:xfrm>
          <a:off x="9639300" y="16959707"/>
          <a:ext cx="8382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14218</xdr:rowOff>
    </xdr:from>
    <xdr:to>
      <xdr:col>50</xdr:col>
      <xdr:colOff>114300</xdr:colOff>
      <xdr:row>98</xdr:row>
      <xdr:rowOff>157607</xdr:rowOff>
    </xdr:to>
    <xdr:cxnSp macro="">
      <xdr:nvCxnSpPr>
        <xdr:cNvPr id="468" name="直線コネクタ 467"/>
        <xdr:cNvCxnSpPr/>
      </xdr:nvCxnSpPr>
      <xdr:spPr>
        <a:xfrm>
          <a:off x="8750300" y="16816318"/>
          <a:ext cx="889000" cy="14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14218</xdr:rowOff>
    </xdr:from>
    <xdr:to>
      <xdr:col>45</xdr:col>
      <xdr:colOff>177800</xdr:colOff>
      <xdr:row>98</xdr:row>
      <xdr:rowOff>85674</xdr:rowOff>
    </xdr:to>
    <xdr:cxnSp macro="">
      <xdr:nvCxnSpPr>
        <xdr:cNvPr id="471" name="直線コネクタ 470"/>
        <xdr:cNvCxnSpPr/>
      </xdr:nvCxnSpPr>
      <xdr:spPr>
        <a:xfrm flipV="1">
          <a:off x="7861300" y="16816318"/>
          <a:ext cx="889000" cy="7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85674</xdr:rowOff>
    </xdr:from>
    <xdr:to>
      <xdr:col>41</xdr:col>
      <xdr:colOff>50800</xdr:colOff>
      <xdr:row>98</xdr:row>
      <xdr:rowOff>101105</xdr:rowOff>
    </xdr:to>
    <xdr:cxnSp macro="">
      <xdr:nvCxnSpPr>
        <xdr:cNvPr id="474" name="直線コネクタ 473"/>
        <xdr:cNvCxnSpPr/>
      </xdr:nvCxnSpPr>
      <xdr:spPr>
        <a:xfrm flipV="1">
          <a:off x="6972300" y="16887774"/>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141593</xdr:rowOff>
    </xdr:from>
    <xdr:to>
      <xdr:col>55</xdr:col>
      <xdr:colOff>50800</xdr:colOff>
      <xdr:row>99</xdr:row>
      <xdr:rowOff>71743</xdr:rowOff>
    </xdr:to>
    <xdr:sp macro="" textlink="">
      <xdr:nvSpPr>
        <xdr:cNvPr id="484" name="楕円 483"/>
        <xdr:cNvSpPr/>
      </xdr:nvSpPr>
      <xdr:spPr>
        <a:xfrm>
          <a:off x="10426700" y="169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56520</xdr:rowOff>
    </xdr:from>
    <xdr:ext cx="534377" cy="259045"/>
    <xdr:sp macro="" textlink="">
      <xdr:nvSpPr>
        <xdr:cNvPr id="485" name="土木費該当値テキスト"/>
        <xdr:cNvSpPr txBox="1"/>
      </xdr:nvSpPr>
      <xdr:spPr>
        <a:xfrm>
          <a:off x="10528300" y="168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106807</xdr:rowOff>
    </xdr:from>
    <xdr:to>
      <xdr:col>50</xdr:col>
      <xdr:colOff>165100</xdr:colOff>
      <xdr:row>99</xdr:row>
      <xdr:rowOff>36957</xdr:rowOff>
    </xdr:to>
    <xdr:sp macro="" textlink="">
      <xdr:nvSpPr>
        <xdr:cNvPr id="486" name="楕円 485"/>
        <xdr:cNvSpPr/>
      </xdr:nvSpPr>
      <xdr:spPr>
        <a:xfrm>
          <a:off x="9588500" y="169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28084</xdr:rowOff>
    </xdr:from>
    <xdr:ext cx="534377" cy="259045"/>
    <xdr:sp macro="" textlink="">
      <xdr:nvSpPr>
        <xdr:cNvPr id="487" name="テキスト ボックス 486"/>
        <xdr:cNvSpPr txBox="1"/>
      </xdr:nvSpPr>
      <xdr:spPr>
        <a:xfrm>
          <a:off x="9372111" y="170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134868</xdr:rowOff>
    </xdr:from>
    <xdr:to>
      <xdr:col>46</xdr:col>
      <xdr:colOff>38100</xdr:colOff>
      <xdr:row>98</xdr:row>
      <xdr:rowOff>65018</xdr:rowOff>
    </xdr:to>
    <xdr:sp macro="" textlink="">
      <xdr:nvSpPr>
        <xdr:cNvPr id="488" name="楕円 487"/>
        <xdr:cNvSpPr/>
      </xdr:nvSpPr>
      <xdr:spPr>
        <a:xfrm>
          <a:off x="8699500" y="1676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56145</xdr:rowOff>
    </xdr:from>
    <xdr:ext cx="534377" cy="259045"/>
    <xdr:sp macro="" textlink="">
      <xdr:nvSpPr>
        <xdr:cNvPr id="489" name="テキスト ボックス 488"/>
        <xdr:cNvSpPr txBox="1"/>
      </xdr:nvSpPr>
      <xdr:spPr>
        <a:xfrm>
          <a:off x="8483111" y="1685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34874</xdr:rowOff>
    </xdr:from>
    <xdr:to>
      <xdr:col>41</xdr:col>
      <xdr:colOff>101600</xdr:colOff>
      <xdr:row>98</xdr:row>
      <xdr:rowOff>136474</xdr:rowOff>
    </xdr:to>
    <xdr:sp macro="" textlink="">
      <xdr:nvSpPr>
        <xdr:cNvPr id="490" name="楕円 489"/>
        <xdr:cNvSpPr/>
      </xdr:nvSpPr>
      <xdr:spPr>
        <a:xfrm>
          <a:off x="7810500" y="168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127601</xdr:rowOff>
    </xdr:from>
    <xdr:ext cx="534377" cy="259045"/>
    <xdr:sp macro="" textlink="">
      <xdr:nvSpPr>
        <xdr:cNvPr id="491" name="テキスト ボックス 490"/>
        <xdr:cNvSpPr txBox="1"/>
      </xdr:nvSpPr>
      <xdr:spPr>
        <a:xfrm>
          <a:off x="7594111" y="1692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50305</xdr:rowOff>
    </xdr:from>
    <xdr:to>
      <xdr:col>36</xdr:col>
      <xdr:colOff>165100</xdr:colOff>
      <xdr:row>98</xdr:row>
      <xdr:rowOff>151905</xdr:rowOff>
    </xdr:to>
    <xdr:sp macro="" textlink="">
      <xdr:nvSpPr>
        <xdr:cNvPr id="492" name="楕円 491"/>
        <xdr:cNvSpPr/>
      </xdr:nvSpPr>
      <xdr:spPr>
        <a:xfrm>
          <a:off x="6921500" y="168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143032</xdr:rowOff>
    </xdr:from>
    <xdr:ext cx="534377" cy="259045"/>
    <xdr:sp macro="" textlink="">
      <xdr:nvSpPr>
        <xdr:cNvPr id="493" name="テキスト ボックス 492"/>
        <xdr:cNvSpPr txBox="1"/>
      </xdr:nvSpPr>
      <xdr:spPr>
        <a:xfrm>
          <a:off x="6705111" y="169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59788</xdr:rowOff>
    </xdr:from>
    <xdr:to>
      <xdr:col>85</xdr:col>
      <xdr:colOff>127000</xdr:colOff>
      <xdr:row>38</xdr:row>
      <xdr:rowOff>97507</xdr:rowOff>
    </xdr:to>
    <xdr:cxnSp macro="">
      <xdr:nvCxnSpPr>
        <xdr:cNvPr id="525" name="直線コネクタ 524"/>
        <xdr:cNvCxnSpPr/>
      </xdr:nvCxnSpPr>
      <xdr:spPr>
        <a:xfrm flipV="1">
          <a:off x="15481300" y="6574888"/>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97507</xdr:rowOff>
    </xdr:from>
    <xdr:to>
      <xdr:col>81</xdr:col>
      <xdr:colOff>50800</xdr:colOff>
      <xdr:row>38</xdr:row>
      <xdr:rowOff>98095</xdr:rowOff>
    </xdr:to>
    <xdr:cxnSp macro="">
      <xdr:nvCxnSpPr>
        <xdr:cNvPr id="528" name="直線コネクタ 527"/>
        <xdr:cNvCxnSpPr/>
      </xdr:nvCxnSpPr>
      <xdr:spPr>
        <a:xfrm flipV="1">
          <a:off x="14592300" y="661260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3128</xdr:rowOff>
    </xdr:from>
    <xdr:to>
      <xdr:col>76</xdr:col>
      <xdr:colOff>114300</xdr:colOff>
      <xdr:row>38</xdr:row>
      <xdr:rowOff>98095</xdr:rowOff>
    </xdr:to>
    <xdr:cxnSp macro="">
      <xdr:nvCxnSpPr>
        <xdr:cNvPr id="531" name="直線コネクタ 530"/>
        <xdr:cNvCxnSpPr/>
      </xdr:nvCxnSpPr>
      <xdr:spPr>
        <a:xfrm>
          <a:off x="13703300" y="6518228"/>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3128</xdr:rowOff>
    </xdr:from>
    <xdr:to>
      <xdr:col>71</xdr:col>
      <xdr:colOff>177800</xdr:colOff>
      <xdr:row>38</xdr:row>
      <xdr:rowOff>97050</xdr:rowOff>
    </xdr:to>
    <xdr:cxnSp macro="">
      <xdr:nvCxnSpPr>
        <xdr:cNvPr id="534" name="直線コネクタ 533"/>
        <xdr:cNvCxnSpPr/>
      </xdr:nvCxnSpPr>
      <xdr:spPr>
        <a:xfrm flipV="1">
          <a:off x="12814300" y="6518228"/>
          <a:ext cx="889000" cy="9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92466</xdr:rowOff>
    </xdr:from>
    <xdr:ext cx="534377" cy="259045"/>
    <xdr:sp macro="" textlink="">
      <xdr:nvSpPr>
        <xdr:cNvPr id="538" name="テキスト ボックス 537"/>
        <xdr:cNvSpPr txBox="1"/>
      </xdr:nvSpPr>
      <xdr:spPr>
        <a:xfrm>
          <a:off x="12547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8988</xdr:rowOff>
    </xdr:from>
    <xdr:to>
      <xdr:col>85</xdr:col>
      <xdr:colOff>177800</xdr:colOff>
      <xdr:row>38</xdr:row>
      <xdr:rowOff>110588</xdr:rowOff>
    </xdr:to>
    <xdr:sp macro="" textlink="">
      <xdr:nvSpPr>
        <xdr:cNvPr id="544" name="楕円 543"/>
        <xdr:cNvSpPr/>
      </xdr:nvSpPr>
      <xdr:spPr>
        <a:xfrm>
          <a:off x="16268700" y="65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95365</xdr:rowOff>
    </xdr:from>
    <xdr:ext cx="534377" cy="259045"/>
    <xdr:sp macro="" textlink="">
      <xdr:nvSpPr>
        <xdr:cNvPr id="545" name="消防費該当値テキスト"/>
        <xdr:cNvSpPr txBox="1"/>
      </xdr:nvSpPr>
      <xdr:spPr>
        <a:xfrm>
          <a:off x="16370300" y="64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46707</xdr:rowOff>
    </xdr:from>
    <xdr:to>
      <xdr:col>81</xdr:col>
      <xdr:colOff>101600</xdr:colOff>
      <xdr:row>38</xdr:row>
      <xdr:rowOff>148307</xdr:rowOff>
    </xdr:to>
    <xdr:sp macro="" textlink="">
      <xdr:nvSpPr>
        <xdr:cNvPr id="546" name="楕円 545"/>
        <xdr:cNvSpPr/>
      </xdr:nvSpPr>
      <xdr:spPr>
        <a:xfrm>
          <a:off x="15430500" y="656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139434</xdr:rowOff>
    </xdr:from>
    <xdr:ext cx="534377" cy="259045"/>
    <xdr:sp macro="" textlink="">
      <xdr:nvSpPr>
        <xdr:cNvPr id="547" name="テキスト ボックス 546"/>
        <xdr:cNvSpPr txBox="1"/>
      </xdr:nvSpPr>
      <xdr:spPr>
        <a:xfrm>
          <a:off x="15214111" y="665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47295</xdr:rowOff>
    </xdr:from>
    <xdr:to>
      <xdr:col>76</xdr:col>
      <xdr:colOff>165100</xdr:colOff>
      <xdr:row>38</xdr:row>
      <xdr:rowOff>148895</xdr:rowOff>
    </xdr:to>
    <xdr:sp macro="" textlink="">
      <xdr:nvSpPr>
        <xdr:cNvPr id="548" name="楕円 547"/>
        <xdr:cNvSpPr/>
      </xdr:nvSpPr>
      <xdr:spPr>
        <a:xfrm>
          <a:off x="14541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140022</xdr:rowOff>
    </xdr:from>
    <xdr:ext cx="534377" cy="259045"/>
    <xdr:sp macro="" textlink="">
      <xdr:nvSpPr>
        <xdr:cNvPr id="549" name="テキスト ボックス 548"/>
        <xdr:cNvSpPr txBox="1"/>
      </xdr:nvSpPr>
      <xdr:spPr>
        <a:xfrm>
          <a:off x="14325111" y="66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123778</xdr:rowOff>
    </xdr:from>
    <xdr:to>
      <xdr:col>72</xdr:col>
      <xdr:colOff>38100</xdr:colOff>
      <xdr:row>38</xdr:row>
      <xdr:rowOff>53928</xdr:rowOff>
    </xdr:to>
    <xdr:sp macro="" textlink="">
      <xdr:nvSpPr>
        <xdr:cNvPr id="550" name="楕円 549"/>
        <xdr:cNvSpPr/>
      </xdr:nvSpPr>
      <xdr:spPr>
        <a:xfrm>
          <a:off x="13652500" y="64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45055</xdr:rowOff>
    </xdr:from>
    <xdr:ext cx="534377" cy="259045"/>
    <xdr:sp macro="" textlink="">
      <xdr:nvSpPr>
        <xdr:cNvPr id="551" name="テキスト ボックス 550"/>
        <xdr:cNvSpPr txBox="1"/>
      </xdr:nvSpPr>
      <xdr:spPr>
        <a:xfrm>
          <a:off x="13436111" y="656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46250</xdr:rowOff>
    </xdr:from>
    <xdr:to>
      <xdr:col>67</xdr:col>
      <xdr:colOff>101600</xdr:colOff>
      <xdr:row>38</xdr:row>
      <xdr:rowOff>147850</xdr:rowOff>
    </xdr:to>
    <xdr:sp macro="" textlink="">
      <xdr:nvSpPr>
        <xdr:cNvPr id="552" name="楕円 551"/>
        <xdr:cNvSpPr/>
      </xdr:nvSpPr>
      <xdr:spPr>
        <a:xfrm>
          <a:off x="12763500" y="65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138977</xdr:rowOff>
    </xdr:from>
    <xdr:ext cx="534377" cy="259045"/>
    <xdr:sp macro="" textlink="">
      <xdr:nvSpPr>
        <xdr:cNvPr id="553" name="テキスト ボックス 552"/>
        <xdr:cNvSpPr txBox="1"/>
      </xdr:nvSpPr>
      <xdr:spPr>
        <a:xfrm>
          <a:off x="12547111" y="665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127633</xdr:rowOff>
    </xdr:from>
    <xdr:to>
      <xdr:col>85</xdr:col>
      <xdr:colOff>127000</xdr:colOff>
      <xdr:row>56</xdr:row>
      <xdr:rowOff>147979</xdr:rowOff>
    </xdr:to>
    <xdr:cxnSp macro="">
      <xdr:nvCxnSpPr>
        <xdr:cNvPr id="585" name="直線コネクタ 584"/>
        <xdr:cNvCxnSpPr/>
      </xdr:nvCxnSpPr>
      <xdr:spPr>
        <a:xfrm>
          <a:off x="15481300" y="9728833"/>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85767</xdr:rowOff>
    </xdr:from>
    <xdr:to>
      <xdr:col>81</xdr:col>
      <xdr:colOff>50800</xdr:colOff>
      <xdr:row>56</xdr:row>
      <xdr:rowOff>127633</xdr:rowOff>
    </xdr:to>
    <xdr:cxnSp macro="">
      <xdr:nvCxnSpPr>
        <xdr:cNvPr id="588" name="直線コネクタ 587"/>
        <xdr:cNvCxnSpPr/>
      </xdr:nvCxnSpPr>
      <xdr:spPr>
        <a:xfrm>
          <a:off x="14592300" y="9686967"/>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78517</xdr:rowOff>
    </xdr:from>
    <xdr:to>
      <xdr:col>76</xdr:col>
      <xdr:colOff>114300</xdr:colOff>
      <xdr:row>56</xdr:row>
      <xdr:rowOff>85767</xdr:rowOff>
    </xdr:to>
    <xdr:cxnSp macro="">
      <xdr:nvCxnSpPr>
        <xdr:cNvPr id="591" name="直線コネクタ 590"/>
        <xdr:cNvCxnSpPr/>
      </xdr:nvCxnSpPr>
      <xdr:spPr>
        <a:xfrm>
          <a:off x="13703300" y="9679717"/>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78517</xdr:rowOff>
    </xdr:from>
    <xdr:to>
      <xdr:col>71</xdr:col>
      <xdr:colOff>177800</xdr:colOff>
      <xdr:row>56</xdr:row>
      <xdr:rowOff>104936</xdr:rowOff>
    </xdr:to>
    <xdr:cxnSp macro="">
      <xdr:nvCxnSpPr>
        <xdr:cNvPr id="594" name="直線コネクタ 593"/>
        <xdr:cNvCxnSpPr/>
      </xdr:nvCxnSpPr>
      <xdr:spPr>
        <a:xfrm flipV="1">
          <a:off x="12814300" y="9679717"/>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97179</xdr:rowOff>
    </xdr:from>
    <xdr:to>
      <xdr:col>85</xdr:col>
      <xdr:colOff>177800</xdr:colOff>
      <xdr:row>57</xdr:row>
      <xdr:rowOff>27329</xdr:rowOff>
    </xdr:to>
    <xdr:sp macro="" textlink="">
      <xdr:nvSpPr>
        <xdr:cNvPr id="604" name="楕円 603"/>
        <xdr:cNvSpPr/>
      </xdr:nvSpPr>
      <xdr:spPr>
        <a:xfrm>
          <a:off x="16268700" y="96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75606</xdr:rowOff>
    </xdr:from>
    <xdr:ext cx="534377" cy="259045"/>
    <xdr:sp macro="" textlink="">
      <xdr:nvSpPr>
        <xdr:cNvPr id="605" name="教育費該当値テキスト"/>
        <xdr:cNvSpPr txBox="1"/>
      </xdr:nvSpPr>
      <xdr:spPr>
        <a:xfrm>
          <a:off x="16370300" y="96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76833</xdr:rowOff>
    </xdr:from>
    <xdr:to>
      <xdr:col>81</xdr:col>
      <xdr:colOff>101600</xdr:colOff>
      <xdr:row>57</xdr:row>
      <xdr:rowOff>6983</xdr:rowOff>
    </xdr:to>
    <xdr:sp macro="" textlink="">
      <xdr:nvSpPr>
        <xdr:cNvPr id="606" name="楕円 605"/>
        <xdr:cNvSpPr/>
      </xdr:nvSpPr>
      <xdr:spPr>
        <a:xfrm>
          <a:off x="15430500" y="96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169560</xdr:rowOff>
    </xdr:from>
    <xdr:ext cx="534377" cy="259045"/>
    <xdr:sp macro="" textlink="">
      <xdr:nvSpPr>
        <xdr:cNvPr id="607" name="テキスト ボックス 606"/>
        <xdr:cNvSpPr txBox="1"/>
      </xdr:nvSpPr>
      <xdr:spPr>
        <a:xfrm>
          <a:off x="15214111" y="97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34967</xdr:rowOff>
    </xdr:from>
    <xdr:to>
      <xdr:col>76</xdr:col>
      <xdr:colOff>165100</xdr:colOff>
      <xdr:row>56</xdr:row>
      <xdr:rowOff>136567</xdr:rowOff>
    </xdr:to>
    <xdr:sp macro="" textlink="">
      <xdr:nvSpPr>
        <xdr:cNvPr id="608" name="楕円 607"/>
        <xdr:cNvSpPr/>
      </xdr:nvSpPr>
      <xdr:spPr>
        <a:xfrm>
          <a:off x="14541500" y="9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153094</xdr:rowOff>
    </xdr:from>
    <xdr:ext cx="534377" cy="259045"/>
    <xdr:sp macro="" textlink="">
      <xdr:nvSpPr>
        <xdr:cNvPr id="609" name="テキスト ボックス 608"/>
        <xdr:cNvSpPr txBox="1"/>
      </xdr:nvSpPr>
      <xdr:spPr>
        <a:xfrm>
          <a:off x="14325111" y="94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27717</xdr:rowOff>
    </xdr:from>
    <xdr:to>
      <xdr:col>72</xdr:col>
      <xdr:colOff>38100</xdr:colOff>
      <xdr:row>56</xdr:row>
      <xdr:rowOff>129317</xdr:rowOff>
    </xdr:to>
    <xdr:sp macro="" textlink="">
      <xdr:nvSpPr>
        <xdr:cNvPr id="610" name="楕円 609"/>
        <xdr:cNvSpPr/>
      </xdr:nvSpPr>
      <xdr:spPr>
        <a:xfrm>
          <a:off x="13652500" y="96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145844</xdr:rowOff>
    </xdr:from>
    <xdr:ext cx="534377" cy="259045"/>
    <xdr:sp macro="" textlink="">
      <xdr:nvSpPr>
        <xdr:cNvPr id="611" name="テキスト ボックス 610"/>
        <xdr:cNvSpPr txBox="1"/>
      </xdr:nvSpPr>
      <xdr:spPr>
        <a:xfrm>
          <a:off x="13436111" y="94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54136</xdr:rowOff>
    </xdr:from>
    <xdr:to>
      <xdr:col>67</xdr:col>
      <xdr:colOff>101600</xdr:colOff>
      <xdr:row>56</xdr:row>
      <xdr:rowOff>155736</xdr:rowOff>
    </xdr:to>
    <xdr:sp macro="" textlink="">
      <xdr:nvSpPr>
        <xdr:cNvPr id="612" name="楕円 611"/>
        <xdr:cNvSpPr/>
      </xdr:nvSpPr>
      <xdr:spPr>
        <a:xfrm>
          <a:off x="12763500" y="96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813</xdr:rowOff>
    </xdr:from>
    <xdr:ext cx="534377" cy="259045"/>
    <xdr:sp macro="" textlink="">
      <xdr:nvSpPr>
        <xdr:cNvPr id="613" name="テキスト ボックス 612"/>
        <xdr:cNvSpPr txBox="1"/>
      </xdr:nvSpPr>
      <xdr:spPr>
        <a:xfrm>
          <a:off x="12547111" y="943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92004</xdr:rowOff>
    </xdr:from>
    <xdr:to>
      <xdr:col>85</xdr:col>
      <xdr:colOff>127000</xdr:colOff>
      <xdr:row>97</xdr:row>
      <xdr:rowOff>105786</xdr:rowOff>
    </xdr:to>
    <xdr:cxnSp macro="">
      <xdr:nvCxnSpPr>
        <xdr:cNvPr id="699" name="直線コネクタ 698"/>
        <xdr:cNvCxnSpPr/>
      </xdr:nvCxnSpPr>
      <xdr:spPr>
        <a:xfrm flipV="1">
          <a:off x="15481300" y="16722654"/>
          <a:ext cx="8382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105786</xdr:rowOff>
    </xdr:from>
    <xdr:to>
      <xdr:col>81</xdr:col>
      <xdr:colOff>50800</xdr:colOff>
      <xdr:row>97</xdr:row>
      <xdr:rowOff>120253</xdr:rowOff>
    </xdr:to>
    <xdr:cxnSp macro="">
      <xdr:nvCxnSpPr>
        <xdr:cNvPr id="702" name="直線コネクタ 701"/>
        <xdr:cNvCxnSpPr/>
      </xdr:nvCxnSpPr>
      <xdr:spPr>
        <a:xfrm flipV="1">
          <a:off x="14592300" y="16736436"/>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120253</xdr:rowOff>
    </xdr:from>
    <xdr:to>
      <xdr:col>76</xdr:col>
      <xdr:colOff>114300</xdr:colOff>
      <xdr:row>97</xdr:row>
      <xdr:rowOff>140157</xdr:rowOff>
    </xdr:to>
    <xdr:cxnSp macro="">
      <xdr:nvCxnSpPr>
        <xdr:cNvPr id="705" name="直線コネクタ 704"/>
        <xdr:cNvCxnSpPr/>
      </xdr:nvCxnSpPr>
      <xdr:spPr>
        <a:xfrm flipV="1">
          <a:off x="13703300" y="16750903"/>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99792</xdr:rowOff>
    </xdr:from>
    <xdr:to>
      <xdr:col>71</xdr:col>
      <xdr:colOff>177800</xdr:colOff>
      <xdr:row>97</xdr:row>
      <xdr:rowOff>140157</xdr:rowOff>
    </xdr:to>
    <xdr:cxnSp macro="">
      <xdr:nvCxnSpPr>
        <xdr:cNvPr id="708" name="直線コネクタ 707"/>
        <xdr:cNvCxnSpPr/>
      </xdr:nvCxnSpPr>
      <xdr:spPr>
        <a:xfrm>
          <a:off x="12814300" y="16730442"/>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41204</xdr:rowOff>
    </xdr:from>
    <xdr:to>
      <xdr:col>85</xdr:col>
      <xdr:colOff>177800</xdr:colOff>
      <xdr:row>97</xdr:row>
      <xdr:rowOff>142804</xdr:rowOff>
    </xdr:to>
    <xdr:sp macro="" textlink="">
      <xdr:nvSpPr>
        <xdr:cNvPr id="718" name="楕円 717"/>
        <xdr:cNvSpPr/>
      </xdr:nvSpPr>
      <xdr:spPr>
        <a:xfrm>
          <a:off x="16268700" y="166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19631</xdr:rowOff>
    </xdr:from>
    <xdr:ext cx="534377" cy="259045"/>
    <xdr:sp macro="" textlink="">
      <xdr:nvSpPr>
        <xdr:cNvPr id="719" name="公債費該当値テキスト"/>
        <xdr:cNvSpPr txBox="1"/>
      </xdr:nvSpPr>
      <xdr:spPr>
        <a:xfrm>
          <a:off x="16370300" y="166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54986</xdr:rowOff>
    </xdr:from>
    <xdr:to>
      <xdr:col>81</xdr:col>
      <xdr:colOff>101600</xdr:colOff>
      <xdr:row>97</xdr:row>
      <xdr:rowOff>156586</xdr:rowOff>
    </xdr:to>
    <xdr:sp macro="" textlink="">
      <xdr:nvSpPr>
        <xdr:cNvPr id="720" name="楕円 719"/>
        <xdr:cNvSpPr/>
      </xdr:nvSpPr>
      <xdr:spPr>
        <a:xfrm>
          <a:off x="15430500" y="166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147713</xdr:rowOff>
    </xdr:from>
    <xdr:ext cx="534377" cy="259045"/>
    <xdr:sp macro="" textlink="">
      <xdr:nvSpPr>
        <xdr:cNvPr id="721" name="テキスト ボックス 720"/>
        <xdr:cNvSpPr txBox="1"/>
      </xdr:nvSpPr>
      <xdr:spPr>
        <a:xfrm>
          <a:off x="15214111" y="1677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69453</xdr:rowOff>
    </xdr:from>
    <xdr:to>
      <xdr:col>76</xdr:col>
      <xdr:colOff>165100</xdr:colOff>
      <xdr:row>97</xdr:row>
      <xdr:rowOff>171053</xdr:rowOff>
    </xdr:to>
    <xdr:sp macro="" textlink="">
      <xdr:nvSpPr>
        <xdr:cNvPr id="722" name="楕円 721"/>
        <xdr:cNvSpPr/>
      </xdr:nvSpPr>
      <xdr:spPr>
        <a:xfrm>
          <a:off x="14541500" y="167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162180</xdr:rowOff>
    </xdr:from>
    <xdr:ext cx="534377" cy="259045"/>
    <xdr:sp macro="" textlink="">
      <xdr:nvSpPr>
        <xdr:cNvPr id="723" name="テキスト ボックス 722"/>
        <xdr:cNvSpPr txBox="1"/>
      </xdr:nvSpPr>
      <xdr:spPr>
        <a:xfrm>
          <a:off x="14325111" y="167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89357</xdr:rowOff>
    </xdr:from>
    <xdr:to>
      <xdr:col>72</xdr:col>
      <xdr:colOff>38100</xdr:colOff>
      <xdr:row>98</xdr:row>
      <xdr:rowOff>19507</xdr:rowOff>
    </xdr:to>
    <xdr:sp macro="" textlink="">
      <xdr:nvSpPr>
        <xdr:cNvPr id="724" name="楕円 723"/>
        <xdr:cNvSpPr/>
      </xdr:nvSpPr>
      <xdr:spPr>
        <a:xfrm>
          <a:off x="136525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10634</xdr:rowOff>
    </xdr:from>
    <xdr:ext cx="534377" cy="259045"/>
    <xdr:sp macro="" textlink="">
      <xdr:nvSpPr>
        <xdr:cNvPr id="725" name="テキスト ボックス 724"/>
        <xdr:cNvSpPr txBox="1"/>
      </xdr:nvSpPr>
      <xdr:spPr>
        <a:xfrm>
          <a:off x="13436111" y="168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48992</xdr:rowOff>
    </xdr:from>
    <xdr:to>
      <xdr:col>67</xdr:col>
      <xdr:colOff>101600</xdr:colOff>
      <xdr:row>97</xdr:row>
      <xdr:rowOff>150592</xdr:rowOff>
    </xdr:to>
    <xdr:sp macro="" textlink="">
      <xdr:nvSpPr>
        <xdr:cNvPr id="726" name="楕円 725"/>
        <xdr:cNvSpPr/>
      </xdr:nvSpPr>
      <xdr:spPr>
        <a:xfrm>
          <a:off x="12763500" y="166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141719</xdr:rowOff>
    </xdr:from>
    <xdr:ext cx="534377" cy="259045"/>
    <xdr:sp macro="" textlink="">
      <xdr:nvSpPr>
        <xdr:cNvPr id="727" name="テキスト ボックス 726"/>
        <xdr:cNvSpPr txBox="1"/>
      </xdr:nvSpPr>
      <xdr:spPr>
        <a:xfrm>
          <a:off x="12547111" y="167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議会費を除く目的の支出額については類似団体平均を下回っている。中でも、民生費、商工費、土木費が大きく下回っている。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今後とも、住民サービスの低下といったことがないように必要な事業は盛り込んだうえで、歳出の抑制に努める。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941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千円増加しているが、比率は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減少となっている。実質収支額は、前年度より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38,945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の増加。実質単年度収支額は、前年度より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91,433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ほぼ横ばいの推移であり、今後も一定の水準を維持するよう財政見通しを立て、健全な財政運営を図る。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黒字額の構成割合を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番大きく占める水道事業会計では、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黒字額が前年度より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7,744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千円減額、</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標準財政規模比では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減額している。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番目に黒字額の構成割合が大きい一般会計は、前年度と比較すると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38,945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全会計で見ると、黒字額の合計は前年度より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13,447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千円増加しているが、標準財政規模比では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減少している。これは、標準財政規模が増加したためである。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今後も現在の水準を維持するよう適切な事業の選択を行い、財政の健全化に努める。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8047116</v>
      </c>
      <c r="BO4" s="430"/>
      <c r="BP4" s="430"/>
      <c r="BQ4" s="430"/>
      <c r="BR4" s="430"/>
      <c r="BS4" s="430"/>
      <c r="BT4" s="430"/>
      <c r="BU4" s="431"/>
      <c r="BV4" s="429">
        <v>8157454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7.3</v>
      </c>
      <c r="CU4" s="436"/>
      <c r="CV4" s="436"/>
      <c r="CW4" s="436"/>
      <c r="CX4" s="436"/>
      <c r="CY4" s="436"/>
      <c r="CZ4" s="436"/>
      <c r="DA4" s="437"/>
      <c r="DB4" s="435">
        <v>6.6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7639101</v>
      </c>
      <c r="BO5" s="467"/>
      <c r="BP5" s="467"/>
      <c r="BQ5" s="467"/>
      <c r="BR5" s="467"/>
      <c r="BS5" s="467"/>
      <c r="BT5" s="467"/>
      <c r="BU5" s="468"/>
      <c r="BV5" s="466">
        <v>7780022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86.1</v>
      </c>
      <c r="CU5" s="464"/>
      <c r="CV5" s="464"/>
      <c r="CW5" s="464"/>
      <c r="CX5" s="464"/>
      <c r="CY5" s="464"/>
      <c r="CZ5" s="464"/>
      <c r="DA5" s="465"/>
      <c r="DB5" s="463">
        <v>87.1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408015</v>
      </c>
      <c r="BO6" s="467"/>
      <c r="BP6" s="467"/>
      <c r="BQ6" s="467"/>
      <c r="BR6" s="467"/>
      <c r="BS6" s="467"/>
      <c r="BT6" s="467"/>
      <c r="BU6" s="468"/>
      <c r="BV6" s="466">
        <v>377432</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94.5</v>
      </c>
      <c r="CU6" s="504"/>
      <c r="CV6" s="504"/>
      <c r="CW6" s="504"/>
      <c r="CX6" s="504"/>
      <c r="CY6" s="504"/>
      <c r="CZ6" s="504"/>
      <c r="DA6" s="505"/>
      <c r="DB6" s="503">
        <v>94.6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1038</v>
      </c>
      <c r="BO7" s="467"/>
      <c r="BP7" s="467"/>
      <c r="BQ7" s="467"/>
      <c r="BR7" s="467"/>
      <c r="BS7" s="467"/>
      <c r="BT7" s="467"/>
      <c r="BU7" s="468"/>
      <c r="BV7" s="466">
        <v>9400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5596866</v>
      </c>
      <c r="CU7" s="467"/>
      <c r="CV7" s="467"/>
      <c r="CW7" s="467"/>
      <c r="CX7" s="467"/>
      <c r="CY7" s="467"/>
      <c r="CZ7" s="467"/>
      <c r="DA7" s="468"/>
      <c r="DB7" s="466">
        <v>5579279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406977</v>
      </c>
      <c r="BO8" s="467"/>
      <c r="BP8" s="467"/>
      <c r="BQ8" s="467"/>
      <c r="BR8" s="467"/>
      <c r="BS8" s="467"/>
      <c r="BT8" s="467"/>
      <c r="BU8" s="468"/>
      <c r="BV8" s="466">
        <v>368032</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0.8</v>
      </c>
      <c r="CU8" s="507"/>
      <c r="CV8" s="507"/>
      <c r="CW8" s="507"/>
      <c r="CX8" s="507"/>
      <c r="CY8" s="507"/>
      <c r="CZ8" s="507"/>
      <c r="DA8" s="508"/>
      <c r="DB8" s="506">
        <v>0.81</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25344</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38945</v>
      </c>
      <c r="BO9" s="467"/>
      <c r="BP9" s="467"/>
      <c r="BQ9" s="467"/>
      <c r="BR9" s="467"/>
      <c r="BS9" s="467"/>
      <c r="BT9" s="467"/>
      <c r="BU9" s="468"/>
      <c r="BV9" s="466">
        <v>23846</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8.6999999999999993</v>
      </c>
      <c r="CU9" s="464"/>
      <c r="CV9" s="464"/>
      <c r="CW9" s="464"/>
      <c r="CX9" s="464"/>
      <c r="CY9" s="464"/>
      <c r="CZ9" s="464"/>
      <c r="DA9" s="465"/>
      <c r="DB9" s="463">
        <v>8.4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25661</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102</v>
      </c>
      <c r="AV10" s="499"/>
      <c r="AW10" s="499"/>
      <c r="AX10" s="499"/>
      <c r="AY10" s="500" t="s">
        <v>122</v>
      </c>
      <c r="AZ10" s="501"/>
      <c r="BA10" s="501"/>
      <c r="BB10" s="501"/>
      <c r="BC10" s="501"/>
      <c r="BD10" s="501"/>
      <c r="BE10" s="501"/>
      <c r="BF10" s="501"/>
      <c r="BG10" s="501"/>
      <c r="BH10" s="501"/>
      <c r="BI10" s="501"/>
      <c r="BJ10" s="501"/>
      <c r="BK10" s="501"/>
      <c r="BL10" s="501"/>
      <c r="BM10" s="502"/>
      <c r="BN10" s="466">
        <v>941</v>
      </c>
      <c r="BO10" s="467"/>
      <c r="BP10" s="467"/>
      <c r="BQ10" s="467"/>
      <c r="BR10" s="467"/>
      <c r="BS10" s="467"/>
      <c r="BT10" s="467"/>
      <c r="BU10" s="468"/>
      <c r="BV10" s="466">
        <v>848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106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25696</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76241</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25093</v>
      </c>
      <c r="S13" s="548"/>
      <c r="T13" s="548"/>
      <c r="U13" s="548"/>
      <c r="V13" s="549"/>
      <c r="W13" s="482" t="s">
        <v>141</v>
      </c>
      <c r="X13" s="483"/>
      <c r="Y13" s="483"/>
      <c r="Z13" s="483"/>
      <c r="AA13" s="483"/>
      <c r="AB13" s="473"/>
      <c r="AC13" s="517">
        <v>138</v>
      </c>
      <c r="AD13" s="518"/>
      <c r="AE13" s="518"/>
      <c r="AF13" s="518"/>
      <c r="AG13" s="557"/>
      <c r="AH13" s="517">
        <v>141</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39886</v>
      </c>
      <c r="BO13" s="467"/>
      <c r="BP13" s="467"/>
      <c r="BQ13" s="467"/>
      <c r="BR13" s="467"/>
      <c r="BS13" s="467"/>
      <c r="BT13" s="467"/>
      <c r="BU13" s="468"/>
      <c r="BV13" s="466">
        <v>-51547</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2.6</v>
      </c>
      <c r="CU13" s="464"/>
      <c r="CV13" s="464"/>
      <c r="CW13" s="464"/>
      <c r="CX13" s="464"/>
      <c r="CY13" s="464"/>
      <c r="CZ13" s="464"/>
      <c r="DA13" s="465"/>
      <c r="DB13" s="463">
        <v>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25642</v>
      </c>
      <c r="S14" s="548"/>
      <c r="T14" s="548"/>
      <c r="U14" s="548"/>
      <c r="V14" s="549"/>
      <c r="W14" s="456"/>
      <c r="X14" s="457"/>
      <c r="Y14" s="457"/>
      <c r="Z14" s="457"/>
      <c r="AA14" s="457"/>
      <c r="AB14" s="446"/>
      <c r="AC14" s="550">
        <v>1.2</v>
      </c>
      <c r="AD14" s="551"/>
      <c r="AE14" s="551"/>
      <c r="AF14" s="551"/>
      <c r="AG14" s="552"/>
      <c r="AH14" s="550">
        <v>1.1000000000000001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25113</v>
      </c>
      <c r="S15" s="548"/>
      <c r="T15" s="548"/>
      <c r="U15" s="548"/>
      <c r="V15" s="549"/>
      <c r="W15" s="482" t="s">
        <v>149</v>
      </c>
      <c r="X15" s="483"/>
      <c r="Y15" s="483"/>
      <c r="Z15" s="483"/>
      <c r="AA15" s="483"/>
      <c r="AB15" s="473"/>
      <c r="AC15" s="517">
        <v>4651</v>
      </c>
      <c r="AD15" s="518"/>
      <c r="AE15" s="518"/>
      <c r="AF15" s="518"/>
      <c r="AG15" s="557"/>
      <c r="AH15" s="517">
        <v>5102</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3289895</v>
      </c>
      <c r="BO15" s="430"/>
      <c r="BP15" s="430"/>
      <c r="BQ15" s="430"/>
      <c r="BR15" s="430"/>
      <c r="BS15" s="430"/>
      <c r="BT15" s="430"/>
      <c r="BU15" s="431"/>
      <c r="BV15" s="429">
        <v>3327093</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38.9</v>
      </c>
      <c r="AD16" s="551"/>
      <c r="AE16" s="551"/>
      <c r="AF16" s="551"/>
      <c r="AG16" s="552"/>
      <c r="AH16" s="550">
        <v>40.1</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4184954</v>
      </c>
      <c r="BO16" s="467"/>
      <c r="BP16" s="467"/>
      <c r="BQ16" s="467"/>
      <c r="BR16" s="467"/>
      <c r="BS16" s="467"/>
      <c r="BT16" s="467"/>
      <c r="BU16" s="468"/>
      <c r="BV16" s="466">
        <v>4213176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7157</v>
      </c>
      <c r="AD17" s="518"/>
      <c r="AE17" s="518"/>
      <c r="AF17" s="518"/>
      <c r="AG17" s="557"/>
      <c r="AH17" s="517">
        <v>7480</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4195932</v>
      </c>
      <c r="BO17" s="467"/>
      <c r="BP17" s="467"/>
      <c r="BQ17" s="467"/>
      <c r="BR17" s="467"/>
      <c r="BS17" s="467"/>
      <c r="BT17" s="467"/>
      <c r="BU17" s="468"/>
      <c r="BV17" s="466">
        <v>4249459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22.68</v>
      </c>
      <c r="M18" s="579"/>
      <c r="N18" s="579"/>
      <c r="O18" s="579"/>
      <c r="P18" s="579"/>
      <c r="Q18" s="579"/>
      <c r="R18" s="580"/>
      <c r="S18" s="580"/>
      <c r="T18" s="580"/>
      <c r="U18" s="580"/>
      <c r="V18" s="581"/>
      <c r="W18" s="484"/>
      <c r="X18" s="485"/>
      <c r="Y18" s="485"/>
      <c r="Z18" s="485"/>
      <c r="AA18" s="485"/>
      <c r="AB18" s="476"/>
      <c r="AC18" s="582">
        <v>59.9</v>
      </c>
      <c r="AD18" s="583"/>
      <c r="AE18" s="583"/>
      <c r="AF18" s="583"/>
      <c r="AG18" s="584"/>
      <c r="AH18" s="582">
        <v>58.8</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4916169</v>
      </c>
      <c r="BO18" s="467"/>
      <c r="BP18" s="467"/>
      <c r="BQ18" s="467"/>
      <c r="BR18" s="467"/>
      <c r="BS18" s="467"/>
      <c r="BT18" s="467"/>
      <c r="BU18" s="468"/>
      <c r="BV18" s="466">
        <v>4886256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1117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6287501</v>
      </c>
      <c r="BO19" s="467"/>
      <c r="BP19" s="467"/>
      <c r="BQ19" s="467"/>
      <c r="BR19" s="467"/>
      <c r="BS19" s="467"/>
      <c r="BT19" s="467"/>
      <c r="BU19" s="468"/>
      <c r="BV19" s="466">
        <v>6257466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8863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5689150</v>
      </c>
      <c r="BO23" s="467"/>
      <c r="BP23" s="467"/>
      <c r="BQ23" s="467"/>
      <c r="BR23" s="467"/>
      <c r="BS23" s="467"/>
      <c r="BT23" s="467"/>
      <c r="BU23" s="468"/>
      <c r="BV23" s="466">
        <v>5567899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7800</v>
      </c>
      <c r="R24" s="518"/>
      <c r="S24" s="518"/>
      <c r="T24" s="518"/>
      <c r="U24" s="518"/>
      <c r="V24" s="557"/>
      <c r="W24" s="616"/>
      <c r="X24" s="604"/>
      <c r="Y24" s="605"/>
      <c r="Z24" s="516" t="s">
        <v>173</v>
      </c>
      <c r="AA24" s="496"/>
      <c r="AB24" s="496"/>
      <c r="AC24" s="496"/>
      <c r="AD24" s="496"/>
      <c r="AE24" s="496"/>
      <c r="AF24" s="496"/>
      <c r="AG24" s="497"/>
      <c r="AH24" s="517">
        <v>169</v>
      </c>
      <c r="AI24" s="518"/>
      <c r="AJ24" s="518"/>
      <c r="AK24" s="518"/>
      <c r="AL24" s="557"/>
      <c r="AM24" s="517">
        <v>504465</v>
      </c>
      <c r="AN24" s="518"/>
      <c r="AO24" s="518"/>
      <c r="AP24" s="518"/>
      <c r="AQ24" s="518"/>
      <c r="AR24" s="557"/>
      <c r="AS24" s="517">
        <v>2985</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4733383</v>
      </c>
      <c r="BO24" s="467"/>
      <c r="BP24" s="467"/>
      <c r="BQ24" s="467"/>
      <c r="BR24" s="467"/>
      <c r="BS24" s="467"/>
      <c r="BT24" s="467"/>
      <c r="BU24" s="468"/>
      <c r="BV24" s="466">
        <v>4551082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6150</v>
      </c>
      <c r="R25" s="518"/>
      <c r="S25" s="518"/>
      <c r="T25" s="518"/>
      <c r="U25" s="518"/>
      <c r="V25" s="557"/>
      <c r="W25" s="616"/>
      <c r="X25" s="604"/>
      <c r="Y25" s="605"/>
      <c r="Z25" s="516" t="s">
        <v>176</v>
      </c>
      <c r="AA25" s="496"/>
      <c r="AB25" s="496"/>
      <c r="AC25" s="496"/>
      <c r="AD25" s="496"/>
      <c r="AE25" s="496"/>
      <c r="AF25" s="496"/>
      <c r="AG25" s="497"/>
      <c r="AH25" s="517" t="s">
        <v>139</v>
      </c>
      <c r="AI25" s="518"/>
      <c r="AJ25" s="518"/>
      <c r="AK25" s="518"/>
      <c r="AL25" s="557"/>
      <c r="AM25" s="517" t="s">
        <v>139</v>
      </c>
      <c r="AN25" s="518"/>
      <c r="AO25" s="518"/>
      <c r="AP25" s="518"/>
      <c r="AQ25" s="518"/>
      <c r="AR25" s="557"/>
      <c r="AS25" s="517" t="s">
        <v>139</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1518108</v>
      </c>
      <c r="BO25" s="430"/>
      <c r="BP25" s="430"/>
      <c r="BQ25" s="430"/>
      <c r="BR25" s="430"/>
      <c r="BS25" s="430"/>
      <c r="BT25" s="430"/>
      <c r="BU25" s="431"/>
      <c r="BV25" s="429">
        <v>808717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5690</v>
      </c>
      <c r="R26" s="518"/>
      <c r="S26" s="518"/>
      <c r="T26" s="518"/>
      <c r="U26" s="518"/>
      <c r="V26" s="557"/>
      <c r="W26" s="616"/>
      <c r="X26" s="604"/>
      <c r="Y26" s="605"/>
      <c r="Z26" s="516" t="s">
        <v>179</v>
      </c>
      <c r="AA26" s="626"/>
      <c r="AB26" s="626"/>
      <c r="AC26" s="626"/>
      <c r="AD26" s="626"/>
      <c r="AE26" s="626"/>
      <c r="AF26" s="626"/>
      <c r="AG26" s="627"/>
      <c r="AH26" s="517">
        <v>9</v>
      </c>
      <c r="AI26" s="518"/>
      <c r="AJ26" s="518"/>
      <c r="AK26" s="518"/>
      <c r="AL26" s="557"/>
      <c r="AM26" s="517">
        <v>20007</v>
      </c>
      <c r="AN26" s="518"/>
      <c r="AO26" s="518"/>
      <c r="AP26" s="518"/>
      <c r="AQ26" s="518"/>
      <c r="AR26" s="557"/>
      <c r="AS26" s="517">
        <v>2223</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3270</v>
      </c>
      <c r="R27" s="518"/>
      <c r="S27" s="518"/>
      <c r="T27" s="518"/>
      <c r="U27" s="518"/>
      <c r="V27" s="557"/>
      <c r="W27" s="616"/>
      <c r="X27" s="604"/>
      <c r="Y27" s="605"/>
      <c r="Z27" s="516" t="s">
        <v>182</v>
      </c>
      <c r="AA27" s="496"/>
      <c r="AB27" s="496"/>
      <c r="AC27" s="496"/>
      <c r="AD27" s="496"/>
      <c r="AE27" s="496"/>
      <c r="AF27" s="496"/>
      <c r="AG27" s="497"/>
      <c r="AH27" s="517">
        <v>32</v>
      </c>
      <c r="AI27" s="518"/>
      <c r="AJ27" s="518"/>
      <c r="AK27" s="518"/>
      <c r="AL27" s="557"/>
      <c r="AM27" s="517">
        <v>89728</v>
      </c>
      <c r="AN27" s="518"/>
      <c r="AO27" s="518"/>
      <c r="AP27" s="518"/>
      <c r="AQ27" s="518"/>
      <c r="AR27" s="557"/>
      <c r="AS27" s="517">
        <v>2804</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409849</v>
      </c>
      <c r="BO27" s="640"/>
      <c r="BP27" s="640"/>
      <c r="BQ27" s="640"/>
      <c r="BR27" s="640"/>
      <c r="BS27" s="640"/>
      <c r="BT27" s="640"/>
      <c r="BU27" s="641"/>
      <c r="BV27" s="639">
        <v>409849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2650</v>
      </c>
      <c r="R28" s="518"/>
      <c r="S28" s="518"/>
      <c r="T28" s="518"/>
      <c r="U28" s="518"/>
      <c r="V28" s="557"/>
      <c r="W28" s="616"/>
      <c r="X28" s="604"/>
      <c r="Y28" s="605"/>
      <c r="Z28" s="516" t="s">
        <v>185</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1899507</v>
      </c>
      <c r="BO28" s="430"/>
      <c r="BP28" s="430"/>
      <c r="BQ28" s="430"/>
      <c r="BR28" s="430"/>
      <c r="BS28" s="430"/>
      <c r="BT28" s="430"/>
      <c r="BU28" s="431"/>
      <c r="BV28" s="429">
        <v>1898566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12</v>
      </c>
      <c r="M29" s="518"/>
      <c r="N29" s="518"/>
      <c r="O29" s="518"/>
      <c r="P29" s="557"/>
      <c r="Q29" s="517">
        <v>2500</v>
      </c>
      <c r="R29" s="518"/>
      <c r="S29" s="518"/>
      <c r="T29" s="518"/>
      <c r="U29" s="518"/>
      <c r="V29" s="557"/>
      <c r="W29" s="617"/>
      <c r="X29" s="618"/>
      <c r="Y29" s="619"/>
      <c r="Z29" s="516" t="s">
        <v>188</v>
      </c>
      <c r="AA29" s="496"/>
      <c r="AB29" s="496"/>
      <c r="AC29" s="496"/>
      <c r="AD29" s="496"/>
      <c r="AE29" s="496"/>
      <c r="AF29" s="496"/>
      <c r="AG29" s="497"/>
      <c r="AH29" s="517">
        <v>201</v>
      </c>
      <c r="AI29" s="518"/>
      <c r="AJ29" s="518"/>
      <c r="AK29" s="518"/>
      <c r="AL29" s="557"/>
      <c r="AM29" s="517">
        <v>594193</v>
      </c>
      <c r="AN29" s="518"/>
      <c r="AO29" s="518"/>
      <c r="AP29" s="518"/>
      <c r="AQ29" s="518"/>
      <c r="AR29" s="557"/>
      <c r="AS29" s="517">
        <v>2956</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147720</v>
      </c>
      <c r="BO29" s="467"/>
      <c r="BP29" s="467"/>
      <c r="BQ29" s="467"/>
      <c r="BR29" s="467"/>
      <c r="BS29" s="467"/>
      <c r="BT29" s="467"/>
      <c r="BU29" s="468"/>
      <c r="BV29" s="466">
        <v>147720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100.4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2049741</v>
      </c>
      <c r="BO30" s="640"/>
      <c r="BP30" s="640"/>
      <c r="BQ30" s="640"/>
      <c r="BR30" s="640"/>
      <c r="BS30" s="640"/>
      <c r="BT30" s="640"/>
      <c r="BU30" s="641"/>
      <c r="BV30" s="639">
        <v>1748617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桑名広域清掃事業組合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　（一般会計）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　（ごみ処理施設整備事業特別会計）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桑名・員弁広域連合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三重県市町総合事務組合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　（共同研修特別会計）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　（デジタル地図特別会計）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　（物品特別会計）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　（退職手当特別会計）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Gc53Dwb9NhKxDvinVYR3MUVh2/Js8kq+uV/mxTeg1CBlitU35Q1L5F07r4AuCoKwOgwOf3y2T+CTyyVkFU0pA==" saltValue="d+AKJya9Le/ftnRC5Lo7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44" t="s">
        <v>546</v>
      </c>
      <c r="D34" s="1244"/>
      <c r="E34" s="1245"/>
      <c r="F34" s="32">
        <v>9.6199999999999992</v>
      </c>
      <c r="G34" s="33">
        <v>10.23</v>
      </c>
      <c r="H34" s="33">
        <v>11.48</v>
      </c>
      <c r="I34" s="33">
        <v>11.89</v>
      </c>
      <c r="J34" s="34">
        <v>11.72</v>
      </c>
      <c r="K34" s="22"/>
      <c r="L34" s="22"/>
      <c r="M34" s="22"/>
      <c r="N34" s="22"/>
      <c r="O34" s="22"/>
      <c r="P34" s="22"/>
    </row>
    <row r="35" spans="1:16" ht="39" customHeight="1" x14ac:dyDescent="0.15">
      <c r="A35" s="22"/>
      <c r="B35" s="35"/>
      <c r="C35" s="1238" t="s">
        <v>547</v>
      </c>
      <c r="D35" s="1239"/>
      <c r="E35" s="1240"/>
      <c r="F35" s="36">
        <v>12.28</v>
      </c>
      <c r="G35" s="37">
        <v>8.2100000000000009</v>
      </c>
      <c r="H35" s="37">
        <v>6.08</v>
      </c>
      <c r="I35" s="37">
        <v>6.59</v>
      </c>
      <c r="J35" s="38">
        <v>7.27</v>
      </c>
      <c r="K35" s="22"/>
      <c r="L35" s="22"/>
      <c r="M35" s="22"/>
      <c r="N35" s="22"/>
      <c r="O35" s="22"/>
      <c r="P35" s="22"/>
    </row>
    <row r="36" spans="1:16" ht="39" customHeight="1" x14ac:dyDescent="0.15">
      <c r="A36" s="22"/>
      <c r="B36" s="35"/>
      <c r="C36" s="1238" t="s">
        <v>548</v>
      </c>
      <c r="D36" s="1239"/>
      <c r="E36" s="1240"/>
      <c r="F36" s="36">
        <v>1.44</v>
      </c>
      <c r="G36" s="37">
        <v>3.85</v>
      </c>
      <c r="H36" s="37">
        <v>4.24</v>
      </c>
      <c r="I36" s="37">
        <v>5.36</v>
      </c>
      <c r="J36" s="38">
        <v>5.17</v>
      </c>
      <c r="K36" s="22"/>
      <c r="L36" s="22"/>
      <c r="M36" s="22"/>
      <c r="N36" s="22"/>
      <c r="O36" s="22"/>
      <c r="P36" s="22"/>
    </row>
    <row r="37" spans="1:16" ht="39" customHeight="1" x14ac:dyDescent="0.15">
      <c r="A37" s="22"/>
      <c r="B37" s="35"/>
      <c r="C37" s="1238" t="s">
        <v>549</v>
      </c>
      <c r="D37" s="1239"/>
      <c r="E37" s="1240"/>
      <c r="F37" s="36">
        <v>3.05</v>
      </c>
      <c r="G37" s="37">
        <v>2.11</v>
      </c>
      <c r="H37" s="37">
        <v>3.61</v>
      </c>
      <c r="I37" s="37">
        <v>5.26</v>
      </c>
      <c r="J37" s="38">
        <v>3.28</v>
      </c>
      <c r="K37" s="22"/>
      <c r="L37" s="22"/>
      <c r="M37" s="22"/>
      <c r="N37" s="22"/>
      <c r="O37" s="22"/>
      <c r="P37" s="22"/>
    </row>
    <row r="38" spans="1:16" ht="39" customHeight="1" x14ac:dyDescent="0.15">
      <c r="A38" s="22"/>
      <c r="B38" s="35"/>
      <c r="C38" s="1238" t="s">
        <v>550</v>
      </c>
      <c r="D38" s="1239"/>
      <c r="E38" s="1240"/>
      <c r="F38" s="36">
        <v>1.17</v>
      </c>
      <c r="G38" s="37">
        <v>0.98</v>
      </c>
      <c r="H38" s="37">
        <v>1.38</v>
      </c>
      <c r="I38" s="37">
        <v>0</v>
      </c>
      <c r="J38" s="38">
        <v>1.79</v>
      </c>
      <c r="K38" s="22"/>
      <c r="L38" s="22"/>
      <c r="M38" s="22"/>
      <c r="N38" s="22"/>
      <c r="O38" s="22"/>
      <c r="P38" s="22"/>
    </row>
    <row r="39" spans="1:16" ht="39" customHeight="1" x14ac:dyDescent="0.15">
      <c r="A39" s="22"/>
      <c r="B39" s="35"/>
      <c r="C39" s="1238" t="s">
        <v>551</v>
      </c>
      <c r="D39" s="1239"/>
      <c r="E39" s="1240"/>
      <c r="F39" s="36">
        <v>0.01</v>
      </c>
      <c r="G39" s="37">
        <v>0</v>
      </c>
      <c r="H39" s="37">
        <v>0.01</v>
      </c>
      <c r="I39" s="37">
        <v>0.11</v>
      </c>
      <c r="J39" s="38">
        <v>0.13</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552</v>
      </c>
      <c r="D42" s="1239"/>
      <c r="E42" s="1240"/>
      <c r="F42" s="36" t="s">
        <v>496</v>
      </c>
      <c r="G42" s="37" t="s">
        <v>496</v>
      </c>
      <c r="H42" s="37" t="s">
        <v>496</v>
      </c>
      <c r="I42" s="37" t="s">
        <v>496</v>
      </c>
      <c r="J42" s="38" t="s">
        <v>496</v>
      </c>
      <c r="K42" s="22"/>
      <c r="L42" s="22"/>
      <c r="M42" s="22"/>
      <c r="N42" s="22"/>
      <c r="O42" s="22"/>
      <c r="P42" s="22"/>
    </row>
    <row r="43" spans="1:16" ht="39" customHeight="1" thickBot="1" x14ac:dyDescent="0.2">
      <c r="A43" s="22"/>
      <c r="B43" s="40"/>
      <c r="C43" s="1241" t="s">
        <v>553</v>
      </c>
      <c r="D43" s="1242"/>
      <c r="E43" s="1243"/>
      <c r="F43" s="41" t="s">
        <v>496</v>
      </c>
      <c r="G43" s="42" t="s">
        <v>496</v>
      </c>
      <c r="H43" s="42" t="s">
        <v>496</v>
      </c>
      <c r="I43" s="42" t="s">
        <v>496</v>
      </c>
      <c r="J43" s="43" t="s">
        <v>496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ow8mcfDKavhfZQ1oQ106bBV2toWCewVWm1fGv1fMWHcHBgwmosnyy900FLdbtdJcr9u+AjhyComBcIrc2PyzQ==" saltValue="usp8f+0SWTsJSvsZtDJa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70" zoomScaleNormal="70" zoomScaleSheetLayoutView="55" workbookViewId="0">
      <selection activeCell="K58" sqref="K58: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537</v>
      </c>
      <c r="L45" s="60">
        <v>472</v>
      </c>
      <c r="M45" s="60">
        <v>504</v>
      </c>
      <c r="N45" s="60">
        <v>528</v>
      </c>
      <c r="O45" s="61">
        <v>550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496</v>
      </c>
      <c r="L46" s="64" t="s">
        <v>496</v>
      </c>
      <c r="M46" s="64" t="s">
        <v>496</v>
      </c>
      <c r="N46" s="64" t="s">
        <v>496</v>
      </c>
      <c r="O46" s="65" t="s">
        <v>496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496</v>
      </c>
      <c r="L47" s="64" t="s">
        <v>496</v>
      </c>
      <c r="M47" s="64" t="s">
        <v>496</v>
      </c>
      <c r="N47" s="64" t="s">
        <v>496</v>
      </c>
      <c r="O47" s="65" t="s">
        <v>496</v>
      </c>
      <c r="P47" s="48"/>
      <c r="Q47" s="48"/>
      <c r="R47" s="48"/>
      <c r="S47" s="48"/>
      <c r="T47" s="48"/>
      <c r="U47" s="48"/>
    </row>
    <row r="48" spans="1:21" ht="30.75" customHeight="1" x14ac:dyDescent="0.15">
      <c r="A48" s="48"/>
      <c r="B48" s="1248"/>
      <c r="C48" s="1249"/>
      <c r="D48" s="62"/>
      <c r="E48" s="1254" t="s">
        <v>15</v>
      </c>
      <c r="F48" s="1254"/>
      <c r="G48" s="1254"/>
      <c r="H48" s="1254"/>
      <c r="I48" s="1254"/>
      <c r="J48" s="1255"/>
      <c r="K48" s="63">
        <v>272</v>
      </c>
      <c r="L48" s="64">
        <v>284</v>
      </c>
      <c r="M48" s="64">
        <v>285</v>
      </c>
      <c r="N48" s="64">
        <v>188</v>
      </c>
      <c r="O48" s="65">
        <v>179</v>
      </c>
      <c r="P48" s="48"/>
      <c r="Q48" s="48"/>
      <c r="R48" s="48"/>
      <c r="S48" s="48"/>
      <c r="T48" s="48"/>
      <c r="U48" s="48"/>
    </row>
    <row r="49" spans="1:21" ht="30.75" customHeight="1" x14ac:dyDescent="0.15">
      <c r="A49" s="48"/>
      <c r="B49" s="1248"/>
      <c r="C49" s="1249"/>
      <c r="D49" s="62"/>
      <c r="E49" s="1254" t="s">
        <v>16</v>
      </c>
      <c r="F49" s="1254"/>
      <c r="G49" s="1254"/>
      <c r="H49" s="1254"/>
      <c r="I49" s="1254"/>
      <c r="J49" s="1255"/>
      <c r="K49" s="63">
        <v>147</v>
      </c>
      <c r="L49" s="64">
        <v>119</v>
      </c>
      <c r="M49" s="64">
        <v>89</v>
      </c>
      <c r="N49" s="64">
        <v>28</v>
      </c>
      <c r="O49" s="65">
        <v>11</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t="s">
        <v>496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496</v>
      </c>
      <c r="L51" s="64" t="s">
        <v>496</v>
      </c>
      <c r="M51" s="64" t="s">
        <v>496</v>
      </c>
      <c r="N51" s="64" t="s">
        <v>496</v>
      </c>
      <c r="O51" s="65" t="s">
        <v>496</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731</v>
      </c>
      <c r="L52" s="64">
        <v>692</v>
      </c>
      <c r="M52" s="64">
        <v>695</v>
      </c>
      <c r="N52" s="64">
        <v>649</v>
      </c>
      <c r="O52" s="65">
        <v>628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225</v>
      </c>
      <c r="L53" s="69">
        <v>183</v>
      </c>
      <c r="M53" s="69">
        <v>183</v>
      </c>
      <c r="N53" s="69">
        <v>95</v>
      </c>
      <c r="O53" s="70">
        <v>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496</v>
      </c>
      <c r="L57" s="83" t="s">
        <v>496</v>
      </c>
      <c r="M57" s="83" t="s">
        <v>496</v>
      </c>
      <c r="N57" s="83" t="s">
        <v>496</v>
      </c>
      <c r="O57" s="84" t="s">
        <v>496</v>
      </c>
    </row>
    <row r="58" spans="1:21" ht="31.5" customHeight="1" thickBot="1" x14ac:dyDescent="0.2">
      <c r="B58" s="1264"/>
      <c r="C58" s="1265"/>
      <c r="D58" s="1269" t="s">
        <v>27</v>
      </c>
      <c r="E58" s="1270"/>
      <c r="F58" s="1270"/>
      <c r="G58" s="1270"/>
      <c r="H58" s="1270"/>
      <c r="I58" s="1270"/>
      <c r="J58" s="1271"/>
      <c r="K58" s="85" t="s">
        <v>496</v>
      </c>
      <c r="L58" s="86" t="s">
        <v>496</v>
      </c>
      <c r="M58" s="86" t="s">
        <v>496</v>
      </c>
      <c r="N58" s="86" t="s">
        <v>496</v>
      </c>
      <c r="O58" s="87" t="s">
        <v>496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W7IZNMKAiRSlFB3c4Fdo+9JsMQb7YMBNjNgBdbdbeG4wxeRwMINTKFc82yrzLy0utdFBpsc77ZhrSUF+cZCQ==" saltValue="1ctOv2QZBbWqLHKZd660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538</v>
      </c>
      <c r="J40" s="99" t="s">
        <v>539</v>
      </c>
      <c r="K40" s="99" t="s">
        <v>540</v>
      </c>
      <c r="L40" s="99" t="s">
        <v>541</v>
      </c>
      <c r="M40" s="100" t="s">
        <v>542</v>
      </c>
    </row>
    <row r="41" spans="2:13" ht="27.75" customHeight="1" x14ac:dyDescent="0.15">
      <c r="B41" s="1272" t="s">
        <v>30</v>
      </c>
      <c r="C41" s="1273"/>
      <c r="D41" s="101"/>
      <c r="E41" s="1278" t="s">
        <v>31</v>
      </c>
      <c r="F41" s="1278"/>
      <c r="G41" s="1278"/>
      <c r="H41" s="1279"/>
      <c r="I41" s="102">
        <v>5492</v>
      </c>
      <c r="J41" s="103">
        <v>5486</v>
      </c>
      <c r="K41" s="103">
        <v>5437</v>
      </c>
      <c r="L41" s="103">
        <v>5568</v>
      </c>
      <c r="M41" s="104">
        <v>5689</v>
      </c>
    </row>
    <row r="42" spans="2:13" ht="27.75" customHeight="1" x14ac:dyDescent="0.15">
      <c r="B42" s="1274"/>
      <c r="C42" s="1275"/>
      <c r="D42" s="105"/>
      <c r="E42" s="1280" t="s">
        <v>32</v>
      </c>
      <c r="F42" s="1280"/>
      <c r="G42" s="1280"/>
      <c r="H42" s="1281"/>
      <c r="I42" s="106">
        <v>0</v>
      </c>
      <c r="J42" s="107">
        <v>0</v>
      </c>
      <c r="K42" s="107">
        <v>0</v>
      </c>
      <c r="L42" s="107" t="s">
        <v>496</v>
      </c>
      <c r="M42" s="108" t="s">
        <v>496</v>
      </c>
    </row>
    <row r="43" spans="2:13" ht="27.75" customHeight="1" x14ac:dyDescent="0.15">
      <c r="B43" s="1274"/>
      <c r="C43" s="1275"/>
      <c r="D43" s="105"/>
      <c r="E43" s="1280" t="s">
        <v>33</v>
      </c>
      <c r="F43" s="1280"/>
      <c r="G43" s="1280"/>
      <c r="H43" s="1281"/>
      <c r="I43" s="106">
        <v>2685</v>
      </c>
      <c r="J43" s="107">
        <v>2522</v>
      </c>
      <c r="K43" s="107">
        <v>2452</v>
      </c>
      <c r="L43" s="107">
        <v>2402</v>
      </c>
      <c r="M43" s="108">
        <v>2139</v>
      </c>
    </row>
    <row r="44" spans="2:13" ht="27.75" customHeight="1" x14ac:dyDescent="0.15">
      <c r="B44" s="1274"/>
      <c r="C44" s="1275"/>
      <c r="D44" s="105"/>
      <c r="E44" s="1280" t="s">
        <v>34</v>
      </c>
      <c r="F44" s="1280"/>
      <c r="G44" s="1280"/>
      <c r="H44" s="1281"/>
      <c r="I44" s="106">
        <v>483</v>
      </c>
      <c r="J44" s="107">
        <v>338</v>
      </c>
      <c r="K44" s="107">
        <v>251</v>
      </c>
      <c r="L44" s="107">
        <v>184</v>
      </c>
      <c r="M44" s="108">
        <v>739</v>
      </c>
    </row>
    <row r="45" spans="2:13" ht="27.75" customHeight="1" x14ac:dyDescent="0.15">
      <c r="B45" s="1274"/>
      <c r="C45" s="1275"/>
      <c r="D45" s="105"/>
      <c r="E45" s="1280" t="s">
        <v>35</v>
      </c>
      <c r="F45" s="1280"/>
      <c r="G45" s="1280"/>
      <c r="H45" s="1281"/>
      <c r="I45" s="106" t="s">
        <v>496</v>
      </c>
      <c r="J45" s="107" t="s">
        <v>496</v>
      </c>
      <c r="K45" s="107" t="s">
        <v>496</v>
      </c>
      <c r="L45" s="107" t="s">
        <v>496</v>
      </c>
      <c r="M45" s="108" t="s">
        <v>496</v>
      </c>
    </row>
    <row r="46" spans="2:13" ht="27.75" customHeight="1" x14ac:dyDescent="0.15">
      <c r="B46" s="1274"/>
      <c r="C46" s="1275"/>
      <c r="D46" s="109"/>
      <c r="E46" s="1280" t="s">
        <v>36</v>
      </c>
      <c r="F46" s="1280"/>
      <c r="G46" s="1280"/>
      <c r="H46" s="1281"/>
      <c r="I46" s="106" t="s">
        <v>496</v>
      </c>
      <c r="J46" s="107" t="s">
        <v>496</v>
      </c>
      <c r="K46" s="107" t="s">
        <v>496</v>
      </c>
      <c r="L46" s="107" t="s">
        <v>496</v>
      </c>
      <c r="M46" s="108" t="s">
        <v>496</v>
      </c>
    </row>
    <row r="47" spans="2:13" ht="27.75" customHeight="1" x14ac:dyDescent="0.15">
      <c r="B47" s="1274"/>
      <c r="C47" s="1275"/>
      <c r="D47" s="110"/>
      <c r="E47" s="1282" t="s">
        <v>37</v>
      </c>
      <c r="F47" s="1283"/>
      <c r="G47" s="1283"/>
      <c r="H47" s="1284"/>
      <c r="I47" s="106" t="s">
        <v>496</v>
      </c>
      <c r="J47" s="107" t="s">
        <v>496</v>
      </c>
      <c r="K47" s="107" t="s">
        <v>496</v>
      </c>
      <c r="L47" s="107" t="s">
        <v>496</v>
      </c>
      <c r="M47" s="108" t="s">
        <v>496</v>
      </c>
    </row>
    <row r="48" spans="2:13" ht="27.75" customHeight="1" x14ac:dyDescent="0.15">
      <c r="B48" s="1274"/>
      <c r="C48" s="1275"/>
      <c r="D48" s="105"/>
      <c r="E48" s="1280" t="s">
        <v>38</v>
      </c>
      <c r="F48" s="1280"/>
      <c r="G48" s="1280"/>
      <c r="H48" s="1281"/>
      <c r="I48" s="106" t="s">
        <v>496</v>
      </c>
      <c r="J48" s="107" t="s">
        <v>496</v>
      </c>
      <c r="K48" s="107" t="s">
        <v>496</v>
      </c>
      <c r="L48" s="107" t="s">
        <v>496</v>
      </c>
      <c r="M48" s="108" t="s">
        <v>496</v>
      </c>
    </row>
    <row r="49" spans="2:13" ht="27.75" customHeight="1" x14ac:dyDescent="0.15">
      <c r="B49" s="1276"/>
      <c r="C49" s="1277"/>
      <c r="D49" s="105"/>
      <c r="E49" s="1280" t="s">
        <v>39</v>
      </c>
      <c r="F49" s="1280"/>
      <c r="G49" s="1280"/>
      <c r="H49" s="1281"/>
      <c r="I49" s="106" t="s">
        <v>496</v>
      </c>
      <c r="J49" s="107" t="s">
        <v>496</v>
      </c>
      <c r="K49" s="107" t="s">
        <v>496</v>
      </c>
      <c r="L49" s="107" t="s">
        <v>496</v>
      </c>
      <c r="M49" s="108" t="s">
        <v>496</v>
      </c>
    </row>
    <row r="50" spans="2:13" ht="27.75" customHeight="1" x14ac:dyDescent="0.15">
      <c r="B50" s="1285" t="s">
        <v>40</v>
      </c>
      <c r="C50" s="1286"/>
      <c r="D50" s="111"/>
      <c r="E50" s="1280" t="s">
        <v>41</v>
      </c>
      <c r="F50" s="1280"/>
      <c r="G50" s="1280"/>
      <c r="H50" s="1281"/>
      <c r="I50" s="106">
        <v>4310</v>
      </c>
      <c r="J50" s="107">
        <v>4476</v>
      </c>
      <c r="K50" s="107">
        <v>4237</v>
      </c>
      <c r="L50" s="107">
        <v>4333</v>
      </c>
      <c r="M50" s="108">
        <v>4785</v>
      </c>
    </row>
    <row r="51" spans="2:13" ht="27.75" customHeight="1" x14ac:dyDescent="0.15">
      <c r="B51" s="1274"/>
      <c r="C51" s="1275"/>
      <c r="D51" s="105"/>
      <c r="E51" s="1280" t="s">
        <v>42</v>
      </c>
      <c r="F51" s="1280"/>
      <c r="G51" s="1280"/>
      <c r="H51" s="1281"/>
      <c r="I51" s="106">
        <v>25</v>
      </c>
      <c r="J51" s="107">
        <v>23</v>
      </c>
      <c r="K51" s="107">
        <v>21</v>
      </c>
      <c r="L51" s="107">
        <v>18</v>
      </c>
      <c r="M51" s="108">
        <v>16</v>
      </c>
    </row>
    <row r="52" spans="2:13" ht="27.75" customHeight="1" x14ac:dyDescent="0.15">
      <c r="B52" s="1276"/>
      <c r="C52" s="1277"/>
      <c r="D52" s="105"/>
      <c r="E52" s="1280" t="s">
        <v>43</v>
      </c>
      <c r="F52" s="1280"/>
      <c r="G52" s="1280"/>
      <c r="H52" s="1281"/>
      <c r="I52" s="106">
        <v>7627</v>
      </c>
      <c r="J52" s="107">
        <v>7441</v>
      </c>
      <c r="K52" s="107">
        <v>7182</v>
      </c>
      <c r="L52" s="107">
        <v>7238</v>
      </c>
      <c r="M52" s="108">
        <v>7532</v>
      </c>
    </row>
    <row r="53" spans="2:13" ht="27.75" customHeight="1" thickBot="1" x14ac:dyDescent="0.2">
      <c r="B53" s="1287" t="s">
        <v>44</v>
      </c>
      <c r="C53" s="1288"/>
      <c r="D53" s="112"/>
      <c r="E53" s="1289" t="s">
        <v>45</v>
      </c>
      <c r="F53" s="1289"/>
      <c r="G53" s="1289"/>
      <c r="H53" s="1290"/>
      <c r="I53" s="113">
        <v>-3303</v>
      </c>
      <c r="J53" s="114">
        <v>-3594</v>
      </c>
      <c r="K53" s="114">
        <v>-3299</v>
      </c>
      <c r="L53" s="114">
        <v>-3436</v>
      </c>
      <c r="M53" s="115">
        <v>-3767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W3oDPXDiHaDyA4dsmqOracHsoj93CdKZroAs1u+a7TYLAXF58PkgfwBFGdaQzkREKvlLmDr1KZdRsWXM1JjrA==" saltValue="4HJqjebk0713qE1/FQQs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540</v>
      </c>
      <c r="G54" s="124" t="s">
        <v>541</v>
      </c>
      <c r="H54" s="125" t="s">
        <v>542</v>
      </c>
    </row>
    <row r="55" spans="2:8" ht="52.5" customHeight="1" x14ac:dyDescent="0.15">
      <c r="B55" s="126"/>
      <c r="C55" s="1299" t="s">
        <v>48</v>
      </c>
      <c r="D55" s="1299"/>
      <c r="E55" s="1300"/>
      <c r="F55" s="127">
        <v>1974</v>
      </c>
      <c r="G55" s="127">
        <v>1899</v>
      </c>
      <c r="H55" s="128">
        <v>1900</v>
      </c>
    </row>
    <row r="56" spans="2:8" ht="52.5" customHeight="1" x14ac:dyDescent="0.15">
      <c r="B56" s="129"/>
      <c r="C56" s="1301" t="s">
        <v>49</v>
      </c>
      <c r="D56" s="1301"/>
      <c r="E56" s="1302"/>
      <c r="F56" s="130">
        <v>148</v>
      </c>
      <c r="G56" s="130">
        <v>148</v>
      </c>
      <c r="H56" s="131">
        <v>148</v>
      </c>
    </row>
    <row r="57" spans="2:8" ht="53.25" customHeight="1" x14ac:dyDescent="0.15">
      <c r="B57" s="129"/>
      <c r="C57" s="1303" t="s">
        <v>50</v>
      </c>
      <c r="D57" s="1303"/>
      <c r="E57" s="1304"/>
      <c r="F57" s="132">
        <v>1577</v>
      </c>
      <c r="G57" s="132">
        <v>1749</v>
      </c>
      <c r="H57" s="133">
        <v>2050</v>
      </c>
    </row>
    <row r="58" spans="2:8" ht="45.75" customHeight="1" x14ac:dyDescent="0.15">
      <c r="B58" s="134"/>
      <c r="C58" s="1291" t="s">
        <v>576</v>
      </c>
      <c r="D58" s="1292"/>
      <c r="E58" s="1293"/>
      <c r="F58" s="135">
        <v>409</v>
      </c>
      <c r="G58" s="135">
        <v>609</v>
      </c>
      <c r="H58" s="136">
        <v>809</v>
      </c>
    </row>
    <row r="59" spans="2:8" ht="45.75" customHeight="1" x14ac:dyDescent="0.15">
      <c r="B59" s="134"/>
      <c r="C59" s="1291" t="s">
        <v>577</v>
      </c>
      <c r="D59" s="1292"/>
      <c r="E59" s="1293"/>
      <c r="F59" s="135">
        <v>496</v>
      </c>
      <c r="G59" s="135">
        <v>496</v>
      </c>
      <c r="H59" s="136">
        <v>596</v>
      </c>
    </row>
    <row r="60" spans="2:8" ht="45.75" customHeight="1" x14ac:dyDescent="0.15">
      <c r="B60" s="134"/>
      <c r="C60" s="1291" t="s">
        <v>578</v>
      </c>
      <c r="D60" s="1292"/>
      <c r="E60" s="1293"/>
      <c r="F60" s="135">
        <v>258</v>
      </c>
      <c r="G60" s="135">
        <v>258</v>
      </c>
      <c r="H60" s="136">
        <v>258</v>
      </c>
    </row>
    <row r="61" spans="2:8" ht="45.75" customHeight="1" x14ac:dyDescent="0.15">
      <c r="B61" s="134"/>
      <c r="C61" s="1291" t="s">
        <v>579</v>
      </c>
      <c r="D61" s="1292"/>
      <c r="E61" s="1293"/>
      <c r="F61" s="135">
        <v>141</v>
      </c>
      <c r="G61" s="135">
        <v>141</v>
      </c>
      <c r="H61" s="136">
        <v>141</v>
      </c>
    </row>
    <row r="62" spans="2:8" ht="45.75" customHeight="1" thickBot="1" x14ac:dyDescent="0.2">
      <c r="B62" s="137"/>
      <c r="C62" s="1294" t="s">
        <v>580</v>
      </c>
      <c r="D62" s="1295"/>
      <c r="E62" s="1296"/>
      <c r="F62" s="138">
        <v>121</v>
      </c>
      <c r="G62" s="138">
        <v>81</v>
      </c>
      <c r="H62" s="139">
        <v>81</v>
      </c>
    </row>
    <row r="63" spans="2:8" ht="52.5" customHeight="1" thickBot="1" x14ac:dyDescent="0.2">
      <c r="B63" s="140"/>
      <c r="C63" s="1297" t="s">
        <v>51</v>
      </c>
      <c r="D63" s="1297"/>
      <c r="E63" s="1298"/>
      <c r="F63" s="141">
        <v>3699</v>
      </c>
      <c r="G63" s="141">
        <v>3795</v>
      </c>
      <c r="H63" s="142">
        <v>4097</v>
      </c>
    </row>
    <row r="64" spans="2:8" ht="15" customHeight="1" x14ac:dyDescent="0.15"/>
    <row r="65" ht="0" hidden="1" customHeight="1" x14ac:dyDescent="0.15"/>
    <row r="66" ht="0" hidden="1" customHeight="1" x14ac:dyDescent="0.15"/>
  </sheetData>
  <sheetProtection algorithmName="SHA-512" hashValue="V3YW7Z2GNA2LlLH3eYhNtP0BAvSSfGUOAjIBhIb6X0q5DTxFA/I6c/j8QSzB58PG85bsiabF/OJxq36xpKJSPQ==" saltValue="ExGEVNsByGK5b+dkH5qg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U82" sqref="AU82"/>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584</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538</v>
      </c>
      <c r="BQ50" s="1318"/>
      <c r="BR50" s="1318"/>
      <c r="BS50" s="1318"/>
      <c r="BT50" s="1318"/>
      <c r="BU50" s="1318"/>
      <c r="BV50" s="1318"/>
      <c r="BW50" s="1318"/>
      <c r="BX50" s="1318" t="s">
        <v>539</v>
      </c>
      <c r="BY50" s="1318"/>
      <c r="BZ50" s="1318"/>
      <c r="CA50" s="1318"/>
      <c r="CB50" s="1318"/>
      <c r="CC50" s="1318"/>
      <c r="CD50" s="1318"/>
      <c r="CE50" s="1318"/>
      <c r="CF50" s="1318" t="s">
        <v>540</v>
      </c>
      <c r="CG50" s="1318"/>
      <c r="CH50" s="1318"/>
      <c r="CI50" s="1318"/>
      <c r="CJ50" s="1318"/>
      <c r="CK50" s="1318"/>
      <c r="CL50" s="1318"/>
      <c r="CM50" s="1318"/>
      <c r="CN50" s="1318" t="s">
        <v>541</v>
      </c>
      <c r="CO50" s="1318"/>
      <c r="CP50" s="1318"/>
      <c r="CQ50" s="1318"/>
      <c r="CR50" s="1318"/>
      <c r="CS50" s="1318"/>
      <c r="CT50" s="1318"/>
      <c r="CU50" s="1318"/>
      <c r="CV50" s="1318" t="s">
        <v>542</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585</v>
      </c>
      <c r="AO51" s="1321"/>
      <c r="AP51" s="1321"/>
      <c r="AQ51" s="1321"/>
      <c r="AR51" s="1321"/>
      <c r="AS51" s="1321"/>
      <c r="AT51" s="1321"/>
      <c r="AU51" s="1321"/>
      <c r="AV51" s="1321"/>
      <c r="AW51" s="1321"/>
      <c r="AX51" s="1321"/>
      <c r="AY51" s="1321"/>
      <c r="AZ51" s="1321"/>
      <c r="BA51" s="1321"/>
      <c r="BB51" s="1321" t="s">
        <v>586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587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61.8</v>
      </c>
      <c r="BY53" s="1319"/>
      <c r="BZ53" s="1319"/>
      <c r="CA53" s="1319"/>
      <c r="CB53" s="1319"/>
      <c r="CC53" s="1319"/>
      <c r="CD53" s="1319"/>
      <c r="CE53" s="1319"/>
      <c r="CF53" s="1319">
        <v>62.9</v>
      </c>
      <c r="CG53" s="1319"/>
      <c r="CH53" s="1319"/>
      <c r="CI53" s="1319"/>
      <c r="CJ53" s="1319"/>
      <c r="CK53" s="1319"/>
      <c r="CL53" s="1319"/>
      <c r="CM53" s="1319"/>
      <c r="CN53" s="1319">
        <v>64.599999999999994</v>
      </c>
      <c r="CO53" s="1319"/>
      <c r="CP53" s="1319"/>
      <c r="CQ53" s="1319"/>
      <c r="CR53" s="1319"/>
      <c r="CS53" s="1319"/>
      <c r="CT53" s="1319"/>
      <c r="CU53" s="1319"/>
      <c r="CV53" s="1319">
        <v>66.599999999999994</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588</v>
      </c>
      <c r="AO55" s="1318"/>
      <c r="AP55" s="1318"/>
      <c r="AQ55" s="1318"/>
      <c r="AR55" s="1318"/>
      <c r="AS55" s="1318"/>
      <c r="AT55" s="1318"/>
      <c r="AU55" s="1318"/>
      <c r="AV55" s="1318"/>
      <c r="AW55" s="1318"/>
      <c r="AX55" s="1318"/>
      <c r="AY55" s="1318"/>
      <c r="AZ55" s="1318"/>
      <c r="BA55" s="1318"/>
      <c r="BB55" s="1321" t="s">
        <v>586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20.2</v>
      </c>
      <c r="BY55" s="1319"/>
      <c r="BZ55" s="1319"/>
      <c r="CA55" s="1319"/>
      <c r="CB55" s="1319"/>
      <c r="CC55" s="1319"/>
      <c r="CD55" s="1319"/>
      <c r="CE55" s="1319"/>
      <c r="CF55" s="1319">
        <v>15.5</v>
      </c>
      <c r="CG55" s="1319"/>
      <c r="CH55" s="1319"/>
      <c r="CI55" s="1319"/>
      <c r="CJ55" s="1319"/>
      <c r="CK55" s="1319"/>
      <c r="CL55" s="1319"/>
      <c r="CM55" s="1319"/>
      <c r="CN55" s="1319">
        <v>14</v>
      </c>
      <c r="CO55" s="1319"/>
      <c r="CP55" s="1319"/>
      <c r="CQ55" s="1319"/>
      <c r="CR55" s="1319"/>
      <c r="CS55" s="1319"/>
      <c r="CT55" s="1319"/>
      <c r="CU55" s="1319"/>
      <c r="CV55" s="1319">
        <v>11.4</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587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54.5</v>
      </c>
      <c r="BY57" s="1319"/>
      <c r="BZ57" s="1319"/>
      <c r="CA57" s="1319"/>
      <c r="CB57" s="1319"/>
      <c r="CC57" s="1319"/>
      <c r="CD57" s="1319"/>
      <c r="CE57" s="1319"/>
      <c r="CF57" s="1319">
        <v>57.7</v>
      </c>
      <c r="CG57" s="1319"/>
      <c r="CH57" s="1319"/>
      <c r="CI57" s="1319"/>
      <c r="CJ57" s="1319"/>
      <c r="CK57" s="1319"/>
      <c r="CL57" s="1319"/>
      <c r="CM57" s="1319"/>
      <c r="CN57" s="1319">
        <v>57.8</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589</v>
      </c>
    </row>
    <row r="64" spans="1:109" x14ac:dyDescent="0.15">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584</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538</v>
      </c>
      <c r="BQ72" s="1318"/>
      <c r="BR72" s="1318"/>
      <c r="BS72" s="1318"/>
      <c r="BT72" s="1318"/>
      <c r="BU72" s="1318"/>
      <c r="BV72" s="1318"/>
      <c r="BW72" s="1318"/>
      <c r="BX72" s="1318" t="s">
        <v>539</v>
      </c>
      <c r="BY72" s="1318"/>
      <c r="BZ72" s="1318"/>
      <c r="CA72" s="1318"/>
      <c r="CB72" s="1318"/>
      <c r="CC72" s="1318"/>
      <c r="CD72" s="1318"/>
      <c r="CE72" s="1318"/>
      <c r="CF72" s="1318" t="s">
        <v>540</v>
      </c>
      <c r="CG72" s="1318"/>
      <c r="CH72" s="1318"/>
      <c r="CI72" s="1318"/>
      <c r="CJ72" s="1318"/>
      <c r="CK72" s="1318"/>
      <c r="CL72" s="1318"/>
      <c r="CM72" s="1318"/>
      <c r="CN72" s="1318" t="s">
        <v>541</v>
      </c>
      <c r="CO72" s="1318"/>
      <c r="CP72" s="1318"/>
      <c r="CQ72" s="1318"/>
      <c r="CR72" s="1318"/>
      <c r="CS72" s="1318"/>
      <c r="CT72" s="1318"/>
      <c r="CU72" s="1318"/>
      <c r="CV72" s="1318" t="s">
        <v>542</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585</v>
      </c>
      <c r="AO73" s="1321"/>
      <c r="AP73" s="1321"/>
      <c r="AQ73" s="1321"/>
      <c r="AR73" s="1321"/>
      <c r="AS73" s="1321"/>
      <c r="AT73" s="1321"/>
      <c r="AU73" s="1321"/>
      <c r="AV73" s="1321"/>
      <c r="AW73" s="1321"/>
      <c r="AX73" s="1321"/>
      <c r="AY73" s="1321"/>
      <c r="AZ73" s="1321"/>
      <c r="BA73" s="1321"/>
      <c r="BB73" s="1321" t="s">
        <v>586</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590</v>
      </c>
      <c r="BC75" s="1321"/>
      <c r="BD75" s="1321"/>
      <c r="BE75" s="1321"/>
      <c r="BF75" s="1321"/>
      <c r="BG75" s="1321"/>
      <c r="BH75" s="1321"/>
      <c r="BI75" s="1321"/>
      <c r="BJ75" s="1321"/>
      <c r="BK75" s="1321"/>
      <c r="BL75" s="1321"/>
      <c r="BM75" s="1321"/>
      <c r="BN75" s="1321"/>
      <c r="BO75" s="1321"/>
      <c r="BP75" s="1319">
        <v>5.4</v>
      </c>
      <c r="BQ75" s="1319"/>
      <c r="BR75" s="1319"/>
      <c r="BS75" s="1319"/>
      <c r="BT75" s="1319"/>
      <c r="BU75" s="1319"/>
      <c r="BV75" s="1319"/>
      <c r="BW75" s="1319"/>
      <c r="BX75" s="1319">
        <v>4.5999999999999996</v>
      </c>
      <c r="BY75" s="1319"/>
      <c r="BZ75" s="1319"/>
      <c r="CA75" s="1319"/>
      <c r="CB75" s="1319"/>
      <c r="CC75" s="1319"/>
      <c r="CD75" s="1319"/>
      <c r="CE75" s="1319"/>
      <c r="CF75" s="1319">
        <v>3.9</v>
      </c>
      <c r="CG75" s="1319"/>
      <c r="CH75" s="1319"/>
      <c r="CI75" s="1319"/>
      <c r="CJ75" s="1319"/>
      <c r="CK75" s="1319"/>
      <c r="CL75" s="1319"/>
      <c r="CM75" s="1319"/>
      <c r="CN75" s="1319">
        <v>3</v>
      </c>
      <c r="CO75" s="1319"/>
      <c r="CP75" s="1319"/>
      <c r="CQ75" s="1319"/>
      <c r="CR75" s="1319"/>
      <c r="CS75" s="1319"/>
      <c r="CT75" s="1319"/>
      <c r="CU75" s="1319"/>
      <c r="CV75" s="1319">
        <v>2.6</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591</v>
      </c>
      <c r="AO77" s="1318"/>
      <c r="AP77" s="1318"/>
      <c r="AQ77" s="1318"/>
      <c r="AR77" s="1318"/>
      <c r="AS77" s="1318"/>
      <c r="AT77" s="1318"/>
      <c r="AU77" s="1318"/>
      <c r="AV77" s="1318"/>
      <c r="AW77" s="1318"/>
      <c r="AX77" s="1318"/>
      <c r="AY77" s="1318"/>
      <c r="AZ77" s="1318"/>
      <c r="BA77" s="1318"/>
      <c r="BB77" s="1321" t="s">
        <v>586</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20.2</v>
      </c>
      <c r="BY77" s="1319"/>
      <c r="BZ77" s="1319"/>
      <c r="CA77" s="1319"/>
      <c r="CB77" s="1319"/>
      <c r="CC77" s="1319"/>
      <c r="CD77" s="1319"/>
      <c r="CE77" s="1319"/>
      <c r="CF77" s="1319">
        <v>15.5</v>
      </c>
      <c r="CG77" s="1319"/>
      <c r="CH77" s="1319"/>
      <c r="CI77" s="1319"/>
      <c r="CJ77" s="1319"/>
      <c r="CK77" s="1319"/>
      <c r="CL77" s="1319"/>
      <c r="CM77" s="1319"/>
      <c r="CN77" s="1319">
        <v>14</v>
      </c>
      <c r="CO77" s="1319"/>
      <c r="CP77" s="1319"/>
      <c r="CQ77" s="1319"/>
      <c r="CR77" s="1319"/>
      <c r="CS77" s="1319"/>
      <c r="CT77" s="1319"/>
      <c r="CU77" s="1319"/>
      <c r="CV77" s="1319">
        <v>11.4</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590</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7.1</v>
      </c>
      <c r="BY79" s="1319"/>
      <c r="BZ79" s="1319"/>
      <c r="CA79" s="1319"/>
      <c r="CB79" s="1319"/>
      <c r="CC79" s="1319"/>
      <c r="CD79" s="1319"/>
      <c r="CE79" s="1319"/>
      <c r="CF79" s="1319">
        <v>6.6</v>
      </c>
      <c r="CG79" s="1319"/>
      <c r="CH79" s="1319"/>
      <c r="CI79" s="1319"/>
      <c r="CJ79" s="1319"/>
      <c r="CK79" s="1319"/>
      <c r="CL79" s="1319"/>
      <c r="CM79" s="1319"/>
      <c r="CN79" s="1319">
        <v>6.5</v>
      </c>
      <c r="CO79" s="1319"/>
      <c r="CP79" s="1319"/>
      <c r="CQ79" s="1319"/>
      <c r="CR79" s="1319"/>
      <c r="CS79" s="1319"/>
      <c r="CT79" s="1319"/>
      <c r="CU79" s="1319"/>
      <c r="CV79" s="1319">
        <v>6.7</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Wmab9l7lXjEzHLxxBf/gc8ziaM0siqeOUDb+jUBwVG3yPPoEIACYEJNIuZ0QTmRnFRWbNAaMadTkyG2NEOw6A==" saltValue="ZMrqhA0VY8av4kJa+42g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70" workbookViewId="0">
      <selection activeCell="AF106" sqref="AF10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LGylJ6l2+oDROIU3K3071hgpPQW1sf8nHYJJS9sEMH33tvSmfDwIELz7AQf9Pm3FP9KcGdo1+MW0X4Z7yTmQ==" saltValue="J+yS2GSA2Uahqupe0bDN6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W99" zoomScaleNormal="100" zoomScaleSheetLayoutView="55" workbookViewId="0">
      <selection sqref="A1:XFD10485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aILpjfhlJRvrRZSan5fFoDeixSCEKHxF/1oXZvCgAiFMjq32X14b6GaGJmKMmbwderTBl5HndKP27U/c2mUcg==" saltValue="T0ehGrjb0JJyifhXDLuq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535</v>
      </c>
      <c r="G2" s="156"/>
      <c r="H2" s="157"/>
    </row>
    <row r="3" spans="1:8" x14ac:dyDescent="0.15">
      <c r="A3" s="153" t="s">
        <v>528</v>
      </c>
      <c r="B3" s="158"/>
      <c r="C3" s="159"/>
      <c r="D3" s="160">
        <v>20897</v>
      </c>
      <c r="E3" s="161"/>
      <c r="F3" s="162">
        <v>53292</v>
      </c>
      <c r="G3" s="163"/>
      <c r="H3" s="164"/>
    </row>
    <row r="4" spans="1:8" x14ac:dyDescent="0.15">
      <c r="A4" s="165"/>
      <c r="B4" s="166"/>
      <c r="C4" s="167"/>
      <c r="D4" s="168">
        <v>16534</v>
      </c>
      <c r="E4" s="169"/>
      <c r="F4" s="170">
        <v>28900</v>
      </c>
      <c r="G4" s="171"/>
      <c r="H4" s="172"/>
    </row>
    <row r="5" spans="1:8" x14ac:dyDescent="0.15">
      <c r="A5" s="153" t="s">
        <v>530</v>
      </c>
      <c r="B5" s="158"/>
      <c r="C5" s="159"/>
      <c r="D5" s="160">
        <v>21286</v>
      </c>
      <c r="E5" s="161"/>
      <c r="F5" s="162">
        <v>56894</v>
      </c>
      <c r="G5" s="163"/>
      <c r="H5" s="164"/>
    </row>
    <row r="6" spans="1:8" x14ac:dyDescent="0.15">
      <c r="A6" s="165"/>
      <c r="B6" s="166"/>
      <c r="C6" s="167"/>
      <c r="D6" s="168">
        <v>17488</v>
      </c>
      <c r="E6" s="169"/>
      <c r="F6" s="170">
        <v>32548</v>
      </c>
      <c r="G6" s="171"/>
      <c r="H6" s="172"/>
    </row>
    <row r="7" spans="1:8" x14ac:dyDescent="0.15">
      <c r="A7" s="153" t="s">
        <v>531</v>
      </c>
      <c r="B7" s="158"/>
      <c r="C7" s="159"/>
      <c r="D7" s="160">
        <v>21663</v>
      </c>
      <c r="E7" s="161"/>
      <c r="F7" s="162">
        <v>57122</v>
      </c>
      <c r="G7" s="163"/>
      <c r="H7" s="164"/>
    </row>
    <row r="8" spans="1:8" x14ac:dyDescent="0.15">
      <c r="A8" s="165"/>
      <c r="B8" s="166"/>
      <c r="C8" s="167"/>
      <c r="D8" s="168">
        <v>14908</v>
      </c>
      <c r="E8" s="169"/>
      <c r="F8" s="170">
        <v>36191</v>
      </c>
      <c r="G8" s="171"/>
      <c r="H8" s="172"/>
    </row>
    <row r="9" spans="1:8" x14ac:dyDescent="0.15">
      <c r="A9" s="153" t="s">
        <v>532</v>
      </c>
      <c r="B9" s="158"/>
      <c r="C9" s="159"/>
      <c r="D9" s="160">
        <v>20991</v>
      </c>
      <c r="E9" s="161"/>
      <c r="F9" s="162">
        <v>53655</v>
      </c>
      <c r="G9" s="163"/>
      <c r="H9" s="164"/>
    </row>
    <row r="10" spans="1:8" x14ac:dyDescent="0.15">
      <c r="A10" s="165"/>
      <c r="B10" s="166"/>
      <c r="C10" s="167"/>
      <c r="D10" s="168">
        <v>12305</v>
      </c>
      <c r="E10" s="169"/>
      <c r="F10" s="170">
        <v>32719</v>
      </c>
      <c r="G10" s="171"/>
      <c r="H10" s="172"/>
    </row>
    <row r="11" spans="1:8" x14ac:dyDescent="0.15">
      <c r="A11" s="153" t="s">
        <v>533</v>
      </c>
      <c r="B11" s="158"/>
      <c r="C11" s="159"/>
      <c r="D11" s="160">
        <v>14014</v>
      </c>
      <c r="E11" s="161"/>
      <c r="F11" s="162">
        <v>53869</v>
      </c>
      <c r="G11" s="163"/>
      <c r="H11" s="164"/>
    </row>
    <row r="12" spans="1:8" x14ac:dyDescent="0.15">
      <c r="A12" s="165"/>
      <c r="B12" s="166"/>
      <c r="C12" s="173"/>
      <c r="D12" s="168">
        <v>10375</v>
      </c>
      <c r="E12" s="169"/>
      <c r="F12" s="170">
        <v>35046</v>
      </c>
      <c r="G12" s="171"/>
      <c r="H12" s="172"/>
    </row>
    <row r="13" spans="1:8" x14ac:dyDescent="0.15">
      <c r="A13" s="153"/>
      <c r="B13" s="158"/>
      <c r="C13" s="174"/>
      <c r="D13" s="175">
        <v>19770</v>
      </c>
      <c r="E13" s="176"/>
      <c r="F13" s="177">
        <v>54966</v>
      </c>
      <c r="G13" s="178"/>
      <c r="H13" s="164"/>
    </row>
    <row r="14" spans="1:8" x14ac:dyDescent="0.15">
      <c r="A14" s="165"/>
      <c r="B14" s="166"/>
      <c r="C14" s="167"/>
      <c r="D14" s="168">
        <v>14322</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12.28</v>
      </c>
      <c r="C19" s="179">
        <f>ROUND(VALUE(SUBSTITUTE(実質収支比率等に係る経年分析!G$48,"▲","-")),2)</f>
        <v>8.2200000000000006</v>
      </c>
      <c r="D19" s="179">
        <f>ROUND(VALUE(SUBSTITUTE(実質収支比率等に係る経年分析!H$48,"▲","-")),2)</f>
        <v>6.09</v>
      </c>
      <c r="E19" s="179">
        <f>ROUND(VALUE(SUBSTITUTE(実質収支比率等に係る経年分析!I$48,"▲","-")),2)</f>
        <v>6.6</v>
      </c>
      <c r="F19" s="179">
        <f>ROUND(VALUE(SUBSTITUTE(実質収支比率等に係る経年分析!J$48,"▲","-")),2)</f>
        <v>7.27</v>
      </c>
    </row>
    <row r="20" spans="1:11" x14ac:dyDescent="0.15">
      <c r="A20" s="179" t="s">
        <v>55</v>
      </c>
      <c r="B20" s="179">
        <f>ROUND(VALUE(SUBSTITUTE(実質収支比率等に係る経年分析!F$47,"▲","-")),2)</f>
        <v>33.72</v>
      </c>
      <c r="C20" s="179">
        <f>ROUND(VALUE(SUBSTITUTE(実質収支比率等に係る経年分析!G$47,"▲","-")),2)</f>
        <v>37.43</v>
      </c>
      <c r="D20" s="179">
        <f>ROUND(VALUE(SUBSTITUTE(実質収支比率等に係る経年分析!H$47,"▲","-")),2)</f>
        <v>34.909999999999997</v>
      </c>
      <c r="E20" s="179">
        <f>ROUND(VALUE(SUBSTITUTE(実質収支比率等に係る経年分析!I$47,"▲","-")),2)</f>
        <v>34.03</v>
      </c>
      <c r="F20" s="179">
        <f>ROUND(VALUE(SUBSTITUTE(実質収支比率等に係る経年分析!J$47,"▲","-")),2)</f>
        <v>33.94</v>
      </c>
    </row>
    <row r="21" spans="1:11" x14ac:dyDescent="0.15">
      <c r="A21" s="179" t="s">
        <v>56</v>
      </c>
      <c r="B21" s="179">
        <f>IF(ISNUMBER(VALUE(SUBSTITUTE(実質収支比率等に係る経年分析!F$49,"▲","-"))),ROUND(VALUE(SUBSTITUTE(実質収支比率等に係る経年分析!F$49,"▲","-")),2),NA())</f>
        <v>-1.17</v>
      </c>
      <c r="C21" s="179">
        <f>IF(ISNUMBER(VALUE(SUBSTITUTE(実質収支比率等に係る経年分析!G$49,"▲","-"))),ROUND(VALUE(SUBSTITUTE(実質収支比率等に係る経年分析!G$49,"▲","-")),2),NA())</f>
        <v>0.6</v>
      </c>
      <c r="D21" s="179">
        <f>IF(ISNUMBER(VALUE(SUBSTITUTE(実質収支比率等に係る経年分析!H$49,"▲","-"))),ROUND(VALUE(SUBSTITUTE(実質収支比率等に係る経年分析!H$49,"▲","-")),2),NA())</f>
        <v>-5.05</v>
      </c>
      <c r="E21" s="179">
        <f>IF(ISNUMBER(VALUE(SUBSTITUTE(実質収支比率等に係る経年分析!I$49,"▲","-"))),ROUND(VALUE(SUBSTITUTE(実質収支比率等に係る経年分析!I$49,"▲","-")),2),NA())</f>
        <v>-0.92</v>
      </c>
      <c r="F21" s="179">
        <f>IF(ISNUMBER(VALUE(SUBSTITUTE(実質収支比率等に係る経年分析!J$49,"▲","-"))),ROUND(VALUE(SUBSTITUTE(実質収支比率等に係る経年分析!J$49,"▲","-")),2),NA())</f>
        <v>0.71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1.79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3.61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3.28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12.28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8.2100000000000009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9.6199999999999992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11.72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731</v>
      </c>
      <c r="E42" s="181"/>
      <c r="F42" s="181"/>
      <c r="G42" s="181">
        <f>'実質公債費比率（分子）の構造'!L$52</f>
        <v>692</v>
      </c>
      <c r="H42" s="181"/>
      <c r="I42" s="181"/>
      <c r="J42" s="181">
        <f>'実質公債費比率（分子）の構造'!M$52</f>
        <v>695</v>
      </c>
      <c r="K42" s="181"/>
      <c r="L42" s="181"/>
      <c r="M42" s="181">
        <f>'実質公債費比率（分子）の構造'!N$52</f>
        <v>649</v>
      </c>
      <c r="N42" s="181"/>
      <c r="O42" s="181"/>
      <c r="P42" s="181">
        <f>'実質公債費比率（分子）の構造'!O$52</f>
        <v>628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x14ac:dyDescent="0.15">
      <c r="A45" s="181" t="s">
        <v>66</v>
      </c>
      <c r="B45" s="181">
        <f>'実質公債費比率（分子）の構造'!K$49</f>
        <v>147</v>
      </c>
      <c r="C45" s="181"/>
      <c r="D45" s="181"/>
      <c r="E45" s="181">
        <f>'実質公債費比率（分子）の構造'!L$49</f>
        <v>119</v>
      </c>
      <c r="F45" s="181"/>
      <c r="G45" s="181"/>
      <c r="H45" s="181">
        <f>'実質公債費比率（分子）の構造'!M$49</f>
        <v>89</v>
      </c>
      <c r="I45" s="181"/>
      <c r="J45" s="181"/>
      <c r="K45" s="181">
        <f>'実質公債費比率（分子）の構造'!N$49</f>
        <v>28</v>
      </c>
      <c r="L45" s="181"/>
      <c r="M45" s="181"/>
      <c r="N45" s="181">
        <f>'実質公債費比率（分子）の構造'!O$49</f>
        <v>11</v>
      </c>
      <c r="O45" s="181"/>
      <c r="P45" s="181"/>
    </row>
    <row r="46" spans="1:16" x14ac:dyDescent="0.15">
      <c r="A46" s="181" t="s">
        <v>67</v>
      </c>
      <c r="B46" s="181">
        <f>'実質公債費比率（分子）の構造'!K$48</f>
        <v>272</v>
      </c>
      <c r="C46" s="181"/>
      <c r="D46" s="181"/>
      <c r="E46" s="181">
        <f>'実質公債費比率（分子）の構造'!L$48</f>
        <v>284</v>
      </c>
      <c r="F46" s="181"/>
      <c r="G46" s="181"/>
      <c r="H46" s="181">
        <f>'実質公債費比率（分子）の構造'!M$48</f>
        <v>285</v>
      </c>
      <c r="I46" s="181"/>
      <c r="J46" s="181"/>
      <c r="K46" s="181">
        <f>'実質公債費比率（分子）の構造'!N$48</f>
        <v>188</v>
      </c>
      <c r="L46" s="181"/>
      <c r="M46" s="181"/>
      <c r="N46" s="181">
        <f>'実質公債費比率（分子）の構造'!O$48</f>
        <v>179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537</v>
      </c>
      <c r="C49" s="181"/>
      <c r="D49" s="181"/>
      <c r="E49" s="181">
        <f>'実質公債費比率（分子）の構造'!L$45</f>
        <v>472</v>
      </c>
      <c r="F49" s="181"/>
      <c r="G49" s="181"/>
      <c r="H49" s="181">
        <f>'実質公債費比率（分子）の構造'!M$45</f>
        <v>504</v>
      </c>
      <c r="I49" s="181"/>
      <c r="J49" s="181"/>
      <c r="K49" s="181">
        <f>'実質公債費比率（分子）の構造'!N$45</f>
        <v>528</v>
      </c>
      <c r="L49" s="181"/>
      <c r="M49" s="181"/>
      <c r="N49" s="181">
        <f>'実質公債費比率（分子）の構造'!O$45</f>
        <v>550</v>
      </c>
      <c r="O49" s="181"/>
      <c r="P49" s="181"/>
    </row>
    <row r="50" spans="1:16" x14ac:dyDescent="0.15">
      <c r="A50" s="181" t="s">
        <v>71</v>
      </c>
      <c r="B50" s="181" t="e">
        <f>NA()</f>
        <v>#N/A</v>
      </c>
      <c r="C50" s="181">
        <f>IF(ISNUMBER('実質公債費比率（分子）の構造'!K$53),'実質公債費比率（分子）の構造'!K$53,NA())</f>
        <v>225</v>
      </c>
      <c r="D50" s="181" t="e">
        <f>NA()</f>
        <v>#N/A</v>
      </c>
      <c r="E50" s="181" t="e">
        <f>NA()</f>
        <v>#N/A</v>
      </c>
      <c r="F50" s="181">
        <f>IF(ISNUMBER('実質公債費比率（分子）の構造'!L$53),'実質公債費比率（分子）の構造'!L$53,NA())</f>
        <v>183</v>
      </c>
      <c r="G50" s="181" t="e">
        <f>NA()</f>
        <v>#N/A</v>
      </c>
      <c r="H50" s="181" t="e">
        <f>NA()</f>
        <v>#N/A</v>
      </c>
      <c r="I50" s="181">
        <f>IF(ISNUMBER('実質公債費比率（分子）の構造'!M$53),'実質公債費比率（分子）の構造'!M$53,NA())</f>
        <v>183</v>
      </c>
      <c r="J50" s="181" t="e">
        <f>NA()</f>
        <v>#N/A</v>
      </c>
      <c r="K50" s="181" t="e">
        <f>NA()</f>
        <v>#N/A</v>
      </c>
      <c r="L50" s="181">
        <f>IF(ISNUMBER('実質公債費比率（分子）の構造'!N$53),'実質公債費比率（分子）の構造'!N$53,NA())</f>
        <v>95</v>
      </c>
      <c r="M50" s="181" t="e">
        <f>NA()</f>
        <v>#N/A</v>
      </c>
      <c r="N50" s="181" t="e">
        <f>NA()</f>
        <v>#N/A</v>
      </c>
      <c r="O50" s="181">
        <f>IF(ISNUMBER('実質公債費比率（分子）の構造'!O$53),'実質公債費比率（分子）の構造'!O$53,NA())</f>
        <v>112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7627</v>
      </c>
      <c r="E56" s="180"/>
      <c r="F56" s="180"/>
      <c r="G56" s="180">
        <f>'将来負担比率（分子）の構造'!J$52</f>
        <v>7441</v>
      </c>
      <c r="H56" s="180"/>
      <c r="I56" s="180"/>
      <c r="J56" s="180">
        <f>'将来負担比率（分子）の構造'!K$52</f>
        <v>7182</v>
      </c>
      <c r="K56" s="180"/>
      <c r="L56" s="180"/>
      <c r="M56" s="180">
        <f>'将来負担比率（分子）の構造'!L$52</f>
        <v>7238</v>
      </c>
      <c r="N56" s="180"/>
      <c r="O56" s="180"/>
      <c r="P56" s="180">
        <f>'将来負担比率（分子）の構造'!M$52</f>
        <v>7532</v>
      </c>
    </row>
    <row r="57" spans="1:16" x14ac:dyDescent="0.15">
      <c r="A57" s="180" t="s">
        <v>42</v>
      </c>
      <c r="B57" s="180"/>
      <c r="C57" s="180"/>
      <c r="D57" s="180">
        <f>'将来負担比率（分子）の構造'!I$51</f>
        <v>25</v>
      </c>
      <c r="E57" s="180"/>
      <c r="F57" s="180"/>
      <c r="G57" s="180">
        <f>'将来負担比率（分子）の構造'!J$51</f>
        <v>23</v>
      </c>
      <c r="H57" s="180"/>
      <c r="I57" s="180"/>
      <c r="J57" s="180">
        <f>'将来負担比率（分子）の構造'!K$51</f>
        <v>21</v>
      </c>
      <c r="K57" s="180"/>
      <c r="L57" s="180"/>
      <c r="M57" s="180">
        <f>'将来負担比率（分子）の構造'!L$51</f>
        <v>18</v>
      </c>
      <c r="N57" s="180"/>
      <c r="O57" s="180"/>
      <c r="P57" s="180">
        <f>'将来負担比率（分子）の構造'!M$51</f>
        <v>16</v>
      </c>
    </row>
    <row r="58" spans="1:16" x14ac:dyDescent="0.15">
      <c r="A58" s="180" t="s">
        <v>41</v>
      </c>
      <c r="B58" s="180"/>
      <c r="C58" s="180"/>
      <c r="D58" s="180">
        <f>'将来負担比率（分子）の構造'!I$50</f>
        <v>4310</v>
      </c>
      <c r="E58" s="180"/>
      <c r="F58" s="180"/>
      <c r="G58" s="180">
        <f>'将来負担比率（分子）の構造'!J$50</f>
        <v>4476</v>
      </c>
      <c r="H58" s="180"/>
      <c r="I58" s="180"/>
      <c r="J58" s="180">
        <f>'将来負担比率（分子）の構造'!K$50</f>
        <v>4237</v>
      </c>
      <c r="K58" s="180"/>
      <c r="L58" s="180"/>
      <c r="M58" s="180">
        <f>'将来負担比率（分子）の構造'!L$50</f>
        <v>4333</v>
      </c>
      <c r="N58" s="180"/>
      <c r="O58" s="180"/>
      <c r="P58" s="180">
        <f>'将来負担比率（分子）の構造'!M$50</f>
        <v>4785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34</v>
      </c>
      <c r="B63" s="180">
        <f>'将来負担比率（分子）の構造'!I$44</f>
        <v>483</v>
      </c>
      <c r="C63" s="180"/>
      <c r="D63" s="180"/>
      <c r="E63" s="180">
        <f>'将来負担比率（分子）の構造'!J$44</f>
        <v>338</v>
      </c>
      <c r="F63" s="180"/>
      <c r="G63" s="180"/>
      <c r="H63" s="180">
        <f>'将来負担比率（分子）の構造'!K$44</f>
        <v>251</v>
      </c>
      <c r="I63" s="180"/>
      <c r="J63" s="180"/>
      <c r="K63" s="180">
        <f>'将来負担比率（分子）の構造'!L$44</f>
        <v>184</v>
      </c>
      <c r="L63" s="180"/>
      <c r="M63" s="180"/>
      <c r="N63" s="180">
        <f>'将来負担比率（分子）の構造'!M$44</f>
        <v>739</v>
      </c>
      <c r="O63" s="180"/>
      <c r="P63" s="180"/>
    </row>
    <row r="64" spans="1:16" x14ac:dyDescent="0.15">
      <c r="A64" s="180" t="s">
        <v>33</v>
      </c>
      <c r="B64" s="180">
        <f>'将来負担比率（分子）の構造'!I$43</f>
        <v>2685</v>
      </c>
      <c r="C64" s="180"/>
      <c r="D64" s="180"/>
      <c r="E64" s="180">
        <f>'将来負担比率（分子）の構造'!J$43</f>
        <v>2522</v>
      </c>
      <c r="F64" s="180"/>
      <c r="G64" s="180"/>
      <c r="H64" s="180">
        <f>'将来負担比率（分子）の構造'!K$43</f>
        <v>2452</v>
      </c>
      <c r="I64" s="180"/>
      <c r="J64" s="180"/>
      <c r="K64" s="180">
        <f>'将来負担比率（分子）の構造'!L$43</f>
        <v>2402</v>
      </c>
      <c r="L64" s="180"/>
      <c r="M64" s="180"/>
      <c r="N64" s="180">
        <f>'将来負担比率（分子）の構造'!M$43</f>
        <v>2139</v>
      </c>
      <c r="O64" s="180"/>
      <c r="P64" s="180"/>
    </row>
    <row r="65" spans="1:16" x14ac:dyDescent="0.15">
      <c r="A65" s="180" t="s">
        <v>32</v>
      </c>
      <c r="B65" s="180">
        <f>'将来負担比率（分子）の構造'!I$42</f>
        <v>0</v>
      </c>
      <c r="C65" s="180"/>
      <c r="D65" s="180"/>
      <c r="E65" s="180">
        <f>'将来負担比率（分子）の構造'!J$42</f>
        <v>0</v>
      </c>
      <c r="F65" s="180"/>
      <c r="G65" s="180"/>
      <c r="H65" s="180">
        <f>'将来負担比率（分子）の構造'!K$42</f>
        <v>0</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5492</v>
      </c>
      <c r="C66" s="180"/>
      <c r="D66" s="180"/>
      <c r="E66" s="180">
        <f>'将来負担比率（分子）の構造'!J$41</f>
        <v>5486</v>
      </c>
      <c r="F66" s="180"/>
      <c r="G66" s="180"/>
      <c r="H66" s="180">
        <f>'将来負担比率（分子）の構造'!K$41</f>
        <v>5437</v>
      </c>
      <c r="I66" s="180"/>
      <c r="J66" s="180"/>
      <c r="K66" s="180">
        <f>'将来負担比率（分子）の構造'!L$41</f>
        <v>5568</v>
      </c>
      <c r="L66" s="180"/>
      <c r="M66" s="180"/>
      <c r="N66" s="180">
        <f>'将来負担比率（分子）の構造'!M$41</f>
        <v>5689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1974</v>
      </c>
      <c r="C72" s="184">
        <f>基金残高に係る経年分析!G55</f>
        <v>1899</v>
      </c>
      <c r="D72" s="184">
        <f>基金残高に係る経年分析!H55</f>
        <v>1900</v>
      </c>
    </row>
    <row r="73" spans="1:16" x14ac:dyDescent="0.15">
      <c r="A73" s="183" t="s">
        <v>78</v>
      </c>
      <c r="B73" s="184">
        <f>基金残高に係る経年分析!F56</f>
        <v>148</v>
      </c>
      <c r="C73" s="184">
        <f>基金残高に係る経年分析!G56</f>
        <v>148</v>
      </c>
      <c r="D73" s="184">
        <f>基金残高に係る経年分析!H56</f>
        <v>148</v>
      </c>
    </row>
    <row r="74" spans="1:16" x14ac:dyDescent="0.15">
      <c r="A74" s="183" t="s">
        <v>79</v>
      </c>
      <c r="B74" s="184">
        <f>基金残高に係る経年分析!F57</f>
        <v>1577</v>
      </c>
      <c r="C74" s="184">
        <f>基金残高に係る経年分析!G57</f>
        <v>1749</v>
      </c>
      <c r="D74" s="184">
        <f>基金残高に係る経年分析!H57</f>
        <v>2050</v>
      </c>
    </row>
  </sheetData>
  <sheetProtection algorithmName="SHA-512" hashValue="PnYuOqcuaMB/yEdsgbDKgVkTPhVP/OQPsEnhLhXUTB09/csJCXQtiOsKSMDHA1udGO3SUGYkFri/tYN9bukpQg==" saltValue="/59jJfX84J6/0JhnfZX9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3605938</v>
      </c>
      <c r="S5" s="669"/>
      <c r="T5" s="669"/>
      <c r="U5" s="669"/>
      <c r="V5" s="669"/>
      <c r="W5" s="669"/>
      <c r="X5" s="669"/>
      <c r="Y5" s="670"/>
      <c r="Z5" s="671">
        <v>44.8</v>
      </c>
      <c r="AA5" s="671"/>
      <c r="AB5" s="671"/>
      <c r="AC5" s="671"/>
      <c r="AD5" s="672">
        <v>3605938</v>
      </c>
      <c r="AE5" s="672"/>
      <c r="AF5" s="672"/>
      <c r="AG5" s="672"/>
      <c r="AH5" s="672"/>
      <c r="AI5" s="672"/>
      <c r="AJ5" s="672"/>
      <c r="AK5" s="672"/>
      <c r="AL5" s="673">
        <v>69.3</v>
      </c>
      <c r="AM5" s="674"/>
      <c r="AN5" s="674"/>
      <c r="AO5" s="675"/>
      <c r="AP5" s="665" t="s">
        <v>226</v>
      </c>
      <c r="AQ5" s="666"/>
      <c r="AR5" s="666"/>
      <c r="AS5" s="666"/>
      <c r="AT5" s="666"/>
      <c r="AU5" s="666"/>
      <c r="AV5" s="666"/>
      <c r="AW5" s="666"/>
      <c r="AX5" s="666"/>
      <c r="AY5" s="666"/>
      <c r="AZ5" s="666"/>
      <c r="BA5" s="666"/>
      <c r="BB5" s="666"/>
      <c r="BC5" s="666"/>
      <c r="BD5" s="666"/>
      <c r="BE5" s="666"/>
      <c r="BF5" s="667"/>
      <c r="BG5" s="679">
        <v>3605938</v>
      </c>
      <c r="BH5" s="680"/>
      <c r="BI5" s="680"/>
      <c r="BJ5" s="680"/>
      <c r="BK5" s="680"/>
      <c r="BL5" s="680"/>
      <c r="BM5" s="680"/>
      <c r="BN5" s="681"/>
      <c r="BO5" s="682">
        <v>100</v>
      </c>
      <c r="BP5" s="682"/>
      <c r="BQ5" s="682"/>
      <c r="BR5" s="682"/>
      <c r="BS5" s="683" t="s">
        <v>227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219</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86522</v>
      </c>
      <c r="S6" s="680"/>
      <c r="T6" s="680"/>
      <c r="U6" s="680"/>
      <c r="V6" s="680"/>
      <c r="W6" s="680"/>
      <c r="X6" s="680"/>
      <c r="Y6" s="681"/>
      <c r="Z6" s="682">
        <v>1.1000000000000001</v>
      </c>
      <c r="AA6" s="682"/>
      <c r="AB6" s="682"/>
      <c r="AC6" s="682"/>
      <c r="AD6" s="683">
        <v>86522</v>
      </c>
      <c r="AE6" s="683"/>
      <c r="AF6" s="683"/>
      <c r="AG6" s="683"/>
      <c r="AH6" s="683"/>
      <c r="AI6" s="683"/>
      <c r="AJ6" s="683"/>
      <c r="AK6" s="683"/>
      <c r="AL6" s="684">
        <v>1.7</v>
      </c>
      <c r="AM6" s="685"/>
      <c r="AN6" s="685"/>
      <c r="AO6" s="686"/>
      <c r="AP6" s="676" t="s">
        <v>232</v>
      </c>
      <c r="AQ6" s="677"/>
      <c r="AR6" s="677"/>
      <c r="AS6" s="677"/>
      <c r="AT6" s="677"/>
      <c r="AU6" s="677"/>
      <c r="AV6" s="677"/>
      <c r="AW6" s="677"/>
      <c r="AX6" s="677"/>
      <c r="AY6" s="677"/>
      <c r="AZ6" s="677"/>
      <c r="BA6" s="677"/>
      <c r="BB6" s="677"/>
      <c r="BC6" s="677"/>
      <c r="BD6" s="677"/>
      <c r="BE6" s="677"/>
      <c r="BF6" s="678"/>
      <c r="BG6" s="679">
        <v>3605938</v>
      </c>
      <c r="BH6" s="680"/>
      <c r="BI6" s="680"/>
      <c r="BJ6" s="680"/>
      <c r="BK6" s="680"/>
      <c r="BL6" s="680"/>
      <c r="BM6" s="680"/>
      <c r="BN6" s="681"/>
      <c r="BO6" s="682">
        <v>100</v>
      </c>
      <c r="BP6" s="682"/>
      <c r="BQ6" s="682"/>
      <c r="BR6" s="682"/>
      <c r="BS6" s="683" t="s">
        <v>233</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121519</v>
      </c>
      <c r="CS6" s="680"/>
      <c r="CT6" s="680"/>
      <c r="CU6" s="680"/>
      <c r="CV6" s="680"/>
      <c r="CW6" s="680"/>
      <c r="CX6" s="680"/>
      <c r="CY6" s="681"/>
      <c r="CZ6" s="673">
        <v>1.6</v>
      </c>
      <c r="DA6" s="674"/>
      <c r="DB6" s="674"/>
      <c r="DC6" s="693"/>
      <c r="DD6" s="688" t="s">
        <v>233</v>
      </c>
      <c r="DE6" s="680"/>
      <c r="DF6" s="680"/>
      <c r="DG6" s="680"/>
      <c r="DH6" s="680"/>
      <c r="DI6" s="680"/>
      <c r="DJ6" s="680"/>
      <c r="DK6" s="680"/>
      <c r="DL6" s="680"/>
      <c r="DM6" s="680"/>
      <c r="DN6" s="680"/>
      <c r="DO6" s="680"/>
      <c r="DP6" s="681"/>
      <c r="DQ6" s="688">
        <v>121519</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8710</v>
      </c>
      <c r="S7" s="680"/>
      <c r="T7" s="680"/>
      <c r="U7" s="680"/>
      <c r="V7" s="680"/>
      <c r="W7" s="680"/>
      <c r="X7" s="680"/>
      <c r="Y7" s="681"/>
      <c r="Z7" s="682">
        <v>0.1</v>
      </c>
      <c r="AA7" s="682"/>
      <c r="AB7" s="682"/>
      <c r="AC7" s="682"/>
      <c r="AD7" s="683">
        <v>8710</v>
      </c>
      <c r="AE7" s="683"/>
      <c r="AF7" s="683"/>
      <c r="AG7" s="683"/>
      <c r="AH7" s="683"/>
      <c r="AI7" s="683"/>
      <c r="AJ7" s="683"/>
      <c r="AK7" s="683"/>
      <c r="AL7" s="684">
        <v>0.2</v>
      </c>
      <c r="AM7" s="685"/>
      <c r="AN7" s="685"/>
      <c r="AO7" s="686"/>
      <c r="AP7" s="676" t="s">
        <v>236</v>
      </c>
      <c r="AQ7" s="677"/>
      <c r="AR7" s="677"/>
      <c r="AS7" s="677"/>
      <c r="AT7" s="677"/>
      <c r="AU7" s="677"/>
      <c r="AV7" s="677"/>
      <c r="AW7" s="677"/>
      <c r="AX7" s="677"/>
      <c r="AY7" s="677"/>
      <c r="AZ7" s="677"/>
      <c r="BA7" s="677"/>
      <c r="BB7" s="677"/>
      <c r="BC7" s="677"/>
      <c r="BD7" s="677"/>
      <c r="BE7" s="677"/>
      <c r="BF7" s="678"/>
      <c r="BG7" s="679">
        <v>1650998</v>
      </c>
      <c r="BH7" s="680"/>
      <c r="BI7" s="680"/>
      <c r="BJ7" s="680"/>
      <c r="BK7" s="680"/>
      <c r="BL7" s="680"/>
      <c r="BM7" s="680"/>
      <c r="BN7" s="681"/>
      <c r="BO7" s="682">
        <v>45.8</v>
      </c>
      <c r="BP7" s="682"/>
      <c r="BQ7" s="682"/>
      <c r="BR7" s="682"/>
      <c r="BS7" s="683" t="s">
        <v>233</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1257267</v>
      </c>
      <c r="CS7" s="680"/>
      <c r="CT7" s="680"/>
      <c r="CU7" s="680"/>
      <c r="CV7" s="680"/>
      <c r="CW7" s="680"/>
      <c r="CX7" s="680"/>
      <c r="CY7" s="681"/>
      <c r="CZ7" s="682">
        <v>16.5</v>
      </c>
      <c r="DA7" s="682"/>
      <c r="DB7" s="682"/>
      <c r="DC7" s="682"/>
      <c r="DD7" s="688">
        <v>23641</v>
      </c>
      <c r="DE7" s="680"/>
      <c r="DF7" s="680"/>
      <c r="DG7" s="680"/>
      <c r="DH7" s="680"/>
      <c r="DI7" s="680"/>
      <c r="DJ7" s="680"/>
      <c r="DK7" s="680"/>
      <c r="DL7" s="680"/>
      <c r="DM7" s="680"/>
      <c r="DN7" s="680"/>
      <c r="DO7" s="680"/>
      <c r="DP7" s="681"/>
      <c r="DQ7" s="688">
        <v>1157958</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17523</v>
      </c>
      <c r="S8" s="680"/>
      <c r="T8" s="680"/>
      <c r="U8" s="680"/>
      <c r="V8" s="680"/>
      <c r="W8" s="680"/>
      <c r="X8" s="680"/>
      <c r="Y8" s="681"/>
      <c r="Z8" s="682">
        <v>0.2</v>
      </c>
      <c r="AA8" s="682"/>
      <c r="AB8" s="682"/>
      <c r="AC8" s="682"/>
      <c r="AD8" s="683">
        <v>17523</v>
      </c>
      <c r="AE8" s="683"/>
      <c r="AF8" s="683"/>
      <c r="AG8" s="683"/>
      <c r="AH8" s="683"/>
      <c r="AI8" s="683"/>
      <c r="AJ8" s="683"/>
      <c r="AK8" s="683"/>
      <c r="AL8" s="684">
        <v>0.3</v>
      </c>
      <c r="AM8" s="685"/>
      <c r="AN8" s="685"/>
      <c r="AO8" s="686"/>
      <c r="AP8" s="676" t="s">
        <v>239</v>
      </c>
      <c r="AQ8" s="677"/>
      <c r="AR8" s="677"/>
      <c r="AS8" s="677"/>
      <c r="AT8" s="677"/>
      <c r="AU8" s="677"/>
      <c r="AV8" s="677"/>
      <c r="AW8" s="677"/>
      <c r="AX8" s="677"/>
      <c r="AY8" s="677"/>
      <c r="AZ8" s="677"/>
      <c r="BA8" s="677"/>
      <c r="BB8" s="677"/>
      <c r="BC8" s="677"/>
      <c r="BD8" s="677"/>
      <c r="BE8" s="677"/>
      <c r="BF8" s="678"/>
      <c r="BG8" s="679">
        <v>47093</v>
      </c>
      <c r="BH8" s="680"/>
      <c r="BI8" s="680"/>
      <c r="BJ8" s="680"/>
      <c r="BK8" s="680"/>
      <c r="BL8" s="680"/>
      <c r="BM8" s="680"/>
      <c r="BN8" s="681"/>
      <c r="BO8" s="682">
        <v>1.3</v>
      </c>
      <c r="BP8" s="682"/>
      <c r="BQ8" s="682"/>
      <c r="BR8" s="682"/>
      <c r="BS8" s="688" t="s">
        <v>227</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2571915</v>
      </c>
      <c r="CS8" s="680"/>
      <c r="CT8" s="680"/>
      <c r="CU8" s="680"/>
      <c r="CV8" s="680"/>
      <c r="CW8" s="680"/>
      <c r="CX8" s="680"/>
      <c r="CY8" s="681"/>
      <c r="CZ8" s="682">
        <v>33.700000000000003</v>
      </c>
      <c r="DA8" s="682"/>
      <c r="DB8" s="682"/>
      <c r="DC8" s="682"/>
      <c r="DD8" s="688">
        <v>6102</v>
      </c>
      <c r="DE8" s="680"/>
      <c r="DF8" s="680"/>
      <c r="DG8" s="680"/>
      <c r="DH8" s="680"/>
      <c r="DI8" s="680"/>
      <c r="DJ8" s="680"/>
      <c r="DK8" s="680"/>
      <c r="DL8" s="680"/>
      <c r="DM8" s="680"/>
      <c r="DN8" s="680"/>
      <c r="DO8" s="680"/>
      <c r="DP8" s="681"/>
      <c r="DQ8" s="688">
        <v>1453165</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14035</v>
      </c>
      <c r="S9" s="680"/>
      <c r="T9" s="680"/>
      <c r="U9" s="680"/>
      <c r="V9" s="680"/>
      <c r="W9" s="680"/>
      <c r="X9" s="680"/>
      <c r="Y9" s="681"/>
      <c r="Z9" s="682">
        <v>0.2</v>
      </c>
      <c r="AA9" s="682"/>
      <c r="AB9" s="682"/>
      <c r="AC9" s="682"/>
      <c r="AD9" s="683">
        <v>14035</v>
      </c>
      <c r="AE9" s="683"/>
      <c r="AF9" s="683"/>
      <c r="AG9" s="683"/>
      <c r="AH9" s="683"/>
      <c r="AI9" s="683"/>
      <c r="AJ9" s="683"/>
      <c r="AK9" s="683"/>
      <c r="AL9" s="684">
        <v>0.3</v>
      </c>
      <c r="AM9" s="685"/>
      <c r="AN9" s="685"/>
      <c r="AO9" s="686"/>
      <c r="AP9" s="676" t="s">
        <v>242</v>
      </c>
      <c r="AQ9" s="677"/>
      <c r="AR9" s="677"/>
      <c r="AS9" s="677"/>
      <c r="AT9" s="677"/>
      <c r="AU9" s="677"/>
      <c r="AV9" s="677"/>
      <c r="AW9" s="677"/>
      <c r="AX9" s="677"/>
      <c r="AY9" s="677"/>
      <c r="AZ9" s="677"/>
      <c r="BA9" s="677"/>
      <c r="BB9" s="677"/>
      <c r="BC9" s="677"/>
      <c r="BD9" s="677"/>
      <c r="BE9" s="677"/>
      <c r="BF9" s="678"/>
      <c r="BG9" s="679">
        <v>1386233</v>
      </c>
      <c r="BH9" s="680"/>
      <c r="BI9" s="680"/>
      <c r="BJ9" s="680"/>
      <c r="BK9" s="680"/>
      <c r="BL9" s="680"/>
      <c r="BM9" s="680"/>
      <c r="BN9" s="681"/>
      <c r="BO9" s="682">
        <v>38.4</v>
      </c>
      <c r="BP9" s="682"/>
      <c r="BQ9" s="682"/>
      <c r="BR9" s="682"/>
      <c r="BS9" s="688" t="s">
        <v>233</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711831</v>
      </c>
      <c r="CS9" s="680"/>
      <c r="CT9" s="680"/>
      <c r="CU9" s="680"/>
      <c r="CV9" s="680"/>
      <c r="CW9" s="680"/>
      <c r="CX9" s="680"/>
      <c r="CY9" s="681"/>
      <c r="CZ9" s="682">
        <v>9.3000000000000007</v>
      </c>
      <c r="DA9" s="682"/>
      <c r="DB9" s="682"/>
      <c r="DC9" s="682"/>
      <c r="DD9" s="688">
        <v>10401</v>
      </c>
      <c r="DE9" s="680"/>
      <c r="DF9" s="680"/>
      <c r="DG9" s="680"/>
      <c r="DH9" s="680"/>
      <c r="DI9" s="680"/>
      <c r="DJ9" s="680"/>
      <c r="DK9" s="680"/>
      <c r="DL9" s="680"/>
      <c r="DM9" s="680"/>
      <c r="DN9" s="680"/>
      <c r="DO9" s="680"/>
      <c r="DP9" s="681"/>
      <c r="DQ9" s="688">
        <v>644816</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227</v>
      </c>
      <c r="S10" s="680"/>
      <c r="T10" s="680"/>
      <c r="U10" s="680"/>
      <c r="V10" s="680"/>
      <c r="W10" s="680"/>
      <c r="X10" s="680"/>
      <c r="Y10" s="681"/>
      <c r="Z10" s="682" t="s">
        <v>233</v>
      </c>
      <c r="AA10" s="682"/>
      <c r="AB10" s="682"/>
      <c r="AC10" s="682"/>
      <c r="AD10" s="683" t="s">
        <v>227</v>
      </c>
      <c r="AE10" s="683"/>
      <c r="AF10" s="683"/>
      <c r="AG10" s="683"/>
      <c r="AH10" s="683"/>
      <c r="AI10" s="683"/>
      <c r="AJ10" s="683"/>
      <c r="AK10" s="683"/>
      <c r="AL10" s="684" t="s">
        <v>233</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78147</v>
      </c>
      <c r="BH10" s="680"/>
      <c r="BI10" s="680"/>
      <c r="BJ10" s="680"/>
      <c r="BK10" s="680"/>
      <c r="BL10" s="680"/>
      <c r="BM10" s="680"/>
      <c r="BN10" s="681"/>
      <c r="BO10" s="682">
        <v>2.2000000000000002</v>
      </c>
      <c r="BP10" s="682"/>
      <c r="BQ10" s="682"/>
      <c r="BR10" s="682"/>
      <c r="BS10" s="688" t="s">
        <v>233</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7687</v>
      </c>
      <c r="CS10" s="680"/>
      <c r="CT10" s="680"/>
      <c r="CU10" s="680"/>
      <c r="CV10" s="680"/>
      <c r="CW10" s="680"/>
      <c r="CX10" s="680"/>
      <c r="CY10" s="681"/>
      <c r="CZ10" s="682">
        <v>0.1</v>
      </c>
      <c r="DA10" s="682"/>
      <c r="DB10" s="682"/>
      <c r="DC10" s="682"/>
      <c r="DD10" s="688" t="s">
        <v>227</v>
      </c>
      <c r="DE10" s="680"/>
      <c r="DF10" s="680"/>
      <c r="DG10" s="680"/>
      <c r="DH10" s="680"/>
      <c r="DI10" s="680"/>
      <c r="DJ10" s="680"/>
      <c r="DK10" s="680"/>
      <c r="DL10" s="680"/>
      <c r="DM10" s="680"/>
      <c r="DN10" s="680"/>
      <c r="DO10" s="680"/>
      <c r="DP10" s="681"/>
      <c r="DQ10" s="688">
        <v>6350</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227</v>
      </c>
      <c r="AA11" s="682"/>
      <c r="AB11" s="682"/>
      <c r="AC11" s="682"/>
      <c r="AD11" s="683" t="s">
        <v>233</v>
      </c>
      <c r="AE11" s="683"/>
      <c r="AF11" s="683"/>
      <c r="AG11" s="683"/>
      <c r="AH11" s="683"/>
      <c r="AI11" s="683"/>
      <c r="AJ11" s="683"/>
      <c r="AK11" s="683"/>
      <c r="AL11" s="684" t="s">
        <v>233</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139525</v>
      </c>
      <c r="BH11" s="680"/>
      <c r="BI11" s="680"/>
      <c r="BJ11" s="680"/>
      <c r="BK11" s="680"/>
      <c r="BL11" s="680"/>
      <c r="BM11" s="680"/>
      <c r="BN11" s="681"/>
      <c r="BO11" s="682">
        <v>3.9</v>
      </c>
      <c r="BP11" s="682"/>
      <c r="BQ11" s="682"/>
      <c r="BR11" s="682"/>
      <c r="BS11" s="688" t="s">
        <v>227</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189778</v>
      </c>
      <c r="CS11" s="680"/>
      <c r="CT11" s="680"/>
      <c r="CU11" s="680"/>
      <c r="CV11" s="680"/>
      <c r="CW11" s="680"/>
      <c r="CX11" s="680"/>
      <c r="CY11" s="681"/>
      <c r="CZ11" s="682">
        <v>2.5</v>
      </c>
      <c r="DA11" s="682"/>
      <c r="DB11" s="682"/>
      <c r="DC11" s="682"/>
      <c r="DD11" s="688">
        <v>46356</v>
      </c>
      <c r="DE11" s="680"/>
      <c r="DF11" s="680"/>
      <c r="DG11" s="680"/>
      <c r="DH11" s="680"/>
      <c r="DI11" s="680"/>
      <c r="DJ11" s="680"/>
      <c r="DK11" s="680"/>
      <c r="DL11" s="680"/>
      <c r="DM11" s="680"/>
      <c r="DN11" s="680"/>
      <c r="DO11" s="680"/>
      <c r="DP11" s="681"/>
      <c r="DQ11" s="688">
        <v>106916</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464391</v>
      </c>
      <c r="S12" s="680"/>
      <c r="T12" s="680"/>
      <c r="U12" s="680"/>
      <c r="V12" s="680"/>
      <c r="W12" s="680"/>
      <c r="X12" s="680"/>
      <c r="Y12" s="681"/>
      <c r="Z12" s="682">
        <v>5.8</v>
      </c>
      <c r="AA12" s="682"/>
      <c r="AB12" s="682"/>
      <c r="AC12" s="682"/>
      <c r="AD12" s="683">
        <v>464391</v>
      </c>
      <c r="AE12" s="683"/>
      <c r="AF12" s="683"/>
      <c r="AG12" s="683"/>
      <c r="AH12" s="683"/>
      <c r="AI12" s="683"/>
      <c r="AJ12" s="683"/>
      <c r="AK12" s="683"/>
      <c r="AL12" s="684">
        <v>8.9</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1732825</v>
      </c>
      <c r="BH12" s="680"/>
      <c r="BI12" s="680"/>
      <c r="BJ12" s="680"/>
      <c r="BK12" s="680"/>
      <c r="BL12" s="680"/>
      <c r="BM12" s="680"/>
      <c r="BN12" s="681"/>
      <c r="BO12" s="682">
        <v>48.1</v>
      </c>
      <c r="BP12" s="682"/>
      <c r="BQ12" s="682"/>
      <c r="BR12" s="682"/>
      <c r="BS12" s="688" t="s">
        <v>233</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14369</v>
      </c>
      <c r="CS12" s="680"/>
      <c r="CT12" s="680"/>
      <c r="CU12" s="680"/>
      <c r="CV12" s="680"/>
      <c r="CW12" s="680"/>
      <c r="CX12" s="680"/>
      <c r="CY12" s="681"/>
      <c r="CZ12" s="682">
        <v>0.2</v>
      </c>
      <c r="DA12" s="682"/>
      <c r="DB12" s="682"/>
      <c r="DC12" s="682"/>
      <c r="DD12" s="688" t="s">
        <v>233</v>
      </c>
      <c r="DE12" s="680"/>
      <c r="DF12" s="680"/>
      <c r="DG12" s="680"/>
      <c r="DH12" s="680"/>
      <c r="DI12" s="680"/>
      <c r="DJ12" s="680"/>
      <c r="DK12" s="680"/>
      <c r="DL12" s="680"/>
      <c r="DM12" s="680"/>
      <c r="DN12" s="680"/>
      <c r="DO12" s="680"/>
      <c r="DP12" s="681"/>
      <c r="DQ12" s="688">
        <v>14369</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40103</v>
      </c>
      <c r="S13" s="680"/>
      <c r="T13" s="680"/>
      <c r="U13" s="680"/>
      <c r="V13" s="680"/>
      <c r="W13" s="680"/>
      <c r="X13" s="680"/>
      <c r="Y13" s="681"/>
      <c r="Z13" s="682">
        <v>0.5</v>
      </c>
      <c r="AA13" s="682"/>
      <c r="AB13" s="682"/>
      <c r="AC13" s="682"/>
      <c r="AD13" s="683">
        <v>40103</v>
      </c>
      <c r="AE13" s="683"/>
      <c r="AF13" s="683"/>
      <c r="AG13" s="683"/>
      <c r="AH13" s="683"/>
      <c r="AI13" s="683"/>
      <c r="AJ13" s="683"/>
      <c r="AK13" s="683"/>
      <c r="AL13" s="684">
        <v>0.8</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1731419</v>
      </c>
      <c r="BH13" s="680"/>
      <c r="BI13" s="680"/>
      <c r="BJ13" s="680"/>
      <c r="BK13" s="680"/>
      <c r="BL13" s="680"/>
      <c r="BM13" s="680"/>
      <c r="BN13" s="681"/>
      <c r="BO13" s="682">
        <v>48</v>
      </c>
      <c r="BP13" s="682"/>
      <c r="BQ13" s="682"/>
      <c r="BR13" s="682"/>
      <c r="BS13" s="688" t="s">
        <v>233</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545631</v>
      </c>
      <c r="CS13" s="680"/>
      <c r="CT13" s="680"/>
      <c r="CU13" s="680"/>
      <c r="CV13" s="680"/>
      <c r="CW13" s="680"/>
      <c r="CX13" s="680"/>
      <c r="CY13" s="681"/>
      <c r="CZ13" s="682">
        <v>7.1</v>
      </c>
      <c r="DA13" s="682"/>
      <c r="DB13" s="682"/>
      <c r="DC13" s="682"/>
      <c r="DD13" s="688">
        <v>149482</v>
      </c>
      <c r="DE13" s="680"/>
      <c r="DF13" s="680"/>
      <c r="DG13" s="680"/>
      <c r="DH13" s="680"/>
      <c r="DI13" s="680"/>
      <c r="DJ13" s="680"/>
      <c r="DK13" s="680"/>
      <c r="DL13" s="680"/>
      <c r="DM13" s="680"/>
      <c r="DN13" s="680"/>
      <c r="DO13" s="680"/>
      <c r="DP13" s="681"/>
      <c r="DQ13" s="688">
        <v>424055</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227</v>
      </c>
      <c r="S14" s="680"/>
      <c r="T14" s="680"/>
      <c r="U14" s="680"/>
      <c r="V14" s="680"/>
      <c r="W14" s="680"/>
      <c r="X14" s="680"/>
      <c r="Y14" s="681"/>
      <c r="Z14" s="682" t="s">
        <v>233</v>
      </c>
      <c r="AA14" s="682"/>
      <c r="AB14" s="682"/>
      <c r="AC14" s="682"/>
      <c r="AD14" s="683" t="s">
        <v>233</v>
      </c>
      <c r="AE14" s="683"/>
      <c r="AF14" s="683"/>
      <c r="AG14" s="683"/>
      <c r="AH14" s="683"/>
      <c r="AI14" s="683"/>
      <c r="AJ14" s="683"/>
      <c r="AK14" s="683"/>
      <c r="AL14" s="684" t="s">
        <v>233</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65815</v>
      </c>
      <c r="BH14" s="680"/>
      <c r="BI14" s="680"/>
      <c r="BJ14" s="680"/>
      <c r="BK14" s="680"/>
      <c r="BL14" s="680"/>
      <c r="BM14" s="680"/>
      <c r="BN14" s="681"/>
      <c r="BO14" s="682">
        <v>1.8</v>
      </c>
      <c r="BP14" s="682"/>
      <c r="BQ14" s="682"/>
      <c r="BR14" s="682"/>
      <c r="BS14" s="688" t="s">
        <v>233</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422615</v>
      </c>
      <c r="CS14" s="680"/>
      <c r="CT14" s="680"/>
      <c r="CU14" s="680"/>
      <c r="CV14" s="680"/>
      <c r="CW14" s="680"/>
      <c r="CX14" s="680"/>
      <c r="CY14" s="681"/>
      <c r="CZ14" s="682">
        <v>5.5</v>
      </c>
      <c r="DA14" s="682"/>
      <c r="DB14" s="682"/>
      <c r="DC14" s="682"/>
      <c r="DD14" s="688">
        <v>39189</v>
      </c>
      <c r="DE14" s="680"/>
      <c r="DF14" s="680"/>
      <c r="DG14" s="680"/>
      <c r="DH14" s="680"/>
      <c r="DI14" s="680"/>
      <c r="DJ14" s="680"/>
      <c r="DK14" s="680"/>
      <c r="DL14" s="680"/>
      <c r="DM14" s="680"/>
      <c r="DN14" s="680"/>
      <c r="DO14" s="680"/>
      <c r="DP14" s="681"/>
      <c r="DQ14" s="688">
        <v>383942</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32988</v>
      </c>
      <c r="S15" s="680"/>
      <c r="T15" s="680"/>
      <c r="U15" s="680"/>
      <c r="V15" s="680"/>
      <c r="W15" s="680"/>
      <c r="X15" s="680"/>
      <c r="Y15" s="681"/>
      <c r="Z15" s="682">
        <v>0.4</v>
      </c>
      <c r="AA15" s="682"/>
      <c r="AB15" s="682"/>
      <c r="AC15" s="682"/>
      <c r="AD15" s="683">
        <v>32988</v>
      </c>
      <c r="AE15" s="683"/>
      <c r="AF15" s="683"/>
      <c r="AG15" s="683"/>
      <c r="AH15" s="683"/>
      <c r="AI15" s="683"/>
      <c r="AJ15" s="683"/>
      <c r="AK15" s="683"/>
      <c r="AL15" s="684">
        <v>0.6</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156300</v>
      </c>
      <c r="BH15" s="680"/>
      <c r="BI15" s="680"/>
      <c r="BJ15" s="680"/>
      <c r="BK15" s="680"/>
      <c r="BL15" s="680"/>
      <c r="BM15" s="680"/>
      <c r="BN15" s="681"/>
      <c r="BO15" s="682">
        <v>4.3</v>
      </c>
      <c r="BP15" s="682"/>
      <c r="BQ15" s="682"/>
      <c r="BR15" s="682"/>
      <c r="BS15" s="688" t="s">
        <v>227</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1246065</v>
      </c>
      <c r="CS15" s="680"/>
      <c r="CT15" s="680"/>
      <c r="CU15" s="680"/>
      <c r="CV15" s="680"/>
      <c r="CW15" s="680"/>
      <c r="CX15" s="680"/>
      <c r="CY15" s="681"/>
      <c r="CZ15" s="682">
        <v>16.3</v>
      </c>
      <c r="DA15" s="682"/>
      <c r="DB15" s="682"/>
      <c r="DC15" s="682"/>
      <c r="DD15" s="688">
        <v>84944</v>
      </c>
      <c r="DE15" s="680"/>
      <c r="DF15" s="680"/>
      <c r="DG15" s="680"/>
      <c r="DH15" s="680"/>
      <c r="DI15" s="680"/>
      <c r="DJ15" s="680"/>
      <c r="DK15" s="680"/>
      <c r="DL15" s="680"/>
      <c r="DM15" s="680"/>
      <c r="DN15" s="680"/>
      <c r="DO15" s="680"/>
      <c r="DP15" s="681"/>
      <c r="DQ15" s="688">
        <v>1018792</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227</v>
      </c>
      <c r="S16" s="680"/>
      <c r="T16" s="680"/>
      <c r="U16" s="680"/>
      <c r="V16" s="680"/>
      <c r="W16" s="680"/>
      <c r="X16" s="680"/>
      <c r="Y16" s="681"/>
      <c r="Z16" s="682" t="s">
        <v>233</v>
      </c>
      <c r="AA16" s="682"/>
      <c r="AB16" s="682"/>
      <c r="AC16" s="682"/>
      <c r="AD16" s="683" t="s">
        <v>227</v>
      </c>
      <c r="AE16" s="683"/>
      <c r="AF16" s="683"/>
      <c r="AG16" s="683"/>
      <c r="AH16" s="683"/>
      <c r="AI16" s="683"/>
      <c r="AJ16" s="683"/>
      <c r="AK16" s="683"/>
      <c r="AL16" s="684" t="s">
        <v>227</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227</v>
      </c>
      <c r="BH16" s="680"/>
      <c r="BI16" s="680"/>
      <c r="BJ16" s="680"/>
      <c r="BK16" s="680"/>
      <c r="BL16" s="680"/>
      <c r="BM16" s="680"/>
      <c r="BN16" s="681"/>
      <c r="BO16" s="682" t="s">
        <v>233</v>
      </c>
      <c r="BP16" s="682"/>
      <c r="BQ16" s="682"/>
      <c r="BR16" s="682"/>
      <c r="BS16" s="688" t="s">
        <v>227</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233</v>
      </c>
      <c r="CS16" s="680"/>
      <c r="CT16" s="680"/>
      <c r="CU16" s="680"/>
      <c r="CV16" s="680"/>
      <c r="CW16" s="680"/>
      <c r="CX16" s="680"/>
      <c r="CY16" s="681"/>
      <c r="CZ16" s="682" t="s">
        <v>233</v>
      </c>
      <c r="DA16" s="682"/>
      <c r="DB16" s="682"/>
      <c r="DC16" s="682"/>
      <c r="DD16" s="688" t="s">
        <v>233</v>
      </c>
      <c r="DE16" s="680"/>
      <c r="DF16" s="680"/>
      <c r="DG16" s="680"/>
      <c r="DH16" s="680"/>
      <c r="DI16" s="680"/>
      <c r="DJ16" s="680"/>
      <c r="DK16" s="680"/>
      <c r="DL16" s="680"/>
      <c r="DM16" s="680"/>
      <c r="DN16" s="680"/>
      <c r="DO16" s="680"/>
      <c r="DP16" s="681"/>
      <c r="DQ16" s="688" t="s">
        <v>233</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30018</v>
      </c>
      <c r="S17" s="680"/>
      <c r="T17" s="680"/>
      <c r="U17" s="680"/>
      <c r="V17" s="680"/>
      <c r="W17" s="680"/>
      <c r="X17" s="680"/>
      <c r="Y17" s="681"/>
      <c r="Z17" s="682">
        <v>0.4</v>
      </c>
      <c r="AA17" s="682"/>
      <c r="AB17" s="682"/>
      <c r="AC17" s="682"/>
      <c r="AD17" s="683">
        <v>30018</v>
      </c>
      <c r="AE17" s="683"/>
      <c r="AF17" s="683"/>
      <c r="AG17" s="683"/>
      <c r="AH17" s="683"/>
      <c r="AI17" s="683"/>
      <c r="AJ17" s="683"/>
      <c r="AK17" s="683"/>
      <c r="AL17" s="684">
        <v>0.6</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227</v>
      </c>
      <c r="BP17" s="682"/>
      <c r="BQ17" s="682"/>
      <c r="BR17" s="682"/>
      <c r="BS17" s="688" t="s">
        <v>227</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550424</v>
      </c>
      <c r="CS17" s="680"/>
      <c r="CT17" s="680"/>
      <c r="CU17" s="680"/>
      <c r="CV17" s="680"/>
      <c r="CW17" s="680"/>
      <c r="CX17" s="680"/>
      <c r="CY17" s="681"/>
      <c r="CZ17" s="682">
        <v>7.2</v>
      </c>
      <c r="DA17" s="682"/>
      <c r="DB17" s="682"/>
      <c r="DC17" s="682"/>
      <c r="DD17" s="688" t="s">
        <v>233</v>
      </c>
      <c r="DE17" s="680"/>
      <c r="DF17" s="680"/>
      <c r="DG17" s="680"/>
      <c r="DH17" s="680"/>
      <c r="DI17" s="680"/>
      <c r="DJ17" s="680"/>
      <c r="DK17" s="680"/>
      <c r="DL17" s="680"/>
      <c r="DM17" s="680"/>
      <c r="DN17" s="680"/>
      <c r="DO17" s="680"/>
      <c r="DP17" s="681"/>
      <c r="DQ17" s="688">
        <v>547604</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1002797</v>
      </c>
      <c r="S18" s="680"/>
      <c r="T18" s="680"/>
      <c r="U18" s="680"/>
      <c r="V18" s="680"/>
      <c r="W18" s="680"/>
      <c r="X18" s="680"/>
      <c r="Y18" s="681"/>
      <c r="Z18" s="682">
        <v>12.5</v>
      </c>
      <c r="AA18" s="682"/>
      <c r="AB18" s="682"/>
      <c r="AC18" s="682"/>
      <c r="AD18" s="683">
        <v>894865</v>
      </c>
      <c r="AE18" s="683"/>
      <c r="AF18" s="683"/>
      <c r="AG18" s="683"/>
      <c r="AH18" s="683"/>
      <c r="AI18" s="683"/>
      <c r="AJ18" s="683"/>
      <c r="AK18" s="683"/>
      <c r="AL18" s="684">
        <v>17.2</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227</v>
      </c>
      <c r="BP18" s="682"/>
      <c r="BQ18" s="682"/>
      <c r="BR18" s="682"/>
      <c r="BS18" s="688" t="s">
        <v>233</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227</v>
      </c>
      <c r="CS18" s="680"/>
      <c r="CT18" s="680"/>
      <c r="CU18" s="680"/>
      <c r="CV18" s="680"/>
      <c r="CW18" s="680"/>
      <c r="CX18" s="680"/>
      <c r="CY18" s="681"/>
      <c r="CZ18" s="682" t="s">
        <v>233</v>
      </c>
      <c r="DA18" s="682"/>
      <c r="DB18" s="682"/>
      <c r="DC18" s="682"/>
      <c r="DD18" s="688" t="s">
        <v>227</v>
      </c>
      <c r="DE18" s="680"/>
      <c r="DF18" s="680"/>
      <c r="DG18" s="680"/>
      <c r="DH18" s="680"/>
      <c r="DI18" s="680"/>
      <c r="DJ18" s="680"/>
      <c r="DK18" s="680"/>
      <c r="DL18" s="680"/>
      <c r="DM18" s="680"/>
      <c r="DN18" s="680"/>
      <c r="DO18" s="680"/>
      <c r="DP18" s="681"/>
      <c r="DQ18" s="688" t="s">
        <v>227</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894865</v>
      </c>
      <c r="S19" s="680"/>
      <c r="T19" s="680"/>
      <c r="U19" s="680"/>
      <c r="V19" s="680"/>
      <c r="W19" s="680"/>
      <c r="X19" s="680"/>
      <c r="Y19" s="681"/>
      <c r="Z19" s="682">
        <v>11.1</v>
      </c>
      <c r="AA19" s="682"/>
      <c r="AB19" s="682"/>
      <c r="AC19" s="682"/>
      <c r="AD19" s="683">
        <v>894865</v>
      </c>
      <c r="AE19" s="683"/>
      <c r="AF19" s="683"/>
      <c r="AG19" s="683"/>
      <c r="AH19" s="683"/>
      <c r="AI19" s="683"/>
      <c r="AJ19" s="683"/>
      <c r="AK19" s="683"/>
      <c r="AL19" s="684">
        <v>17.2</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233</v>
      </c>
      <c r="BH19" s="680"/>
      <c r="BI19" s="680"/>
      <c r="BJ19" s="680"/>
      <c r="BK19" s="680"/>
      <c r="BL19" s="680"/>
      <c r="BM19" s="680"/>
      <c r="BN19" s="681"/>
      <c r="BO19" s="682" t="s">
        <v>227</v>
      </c>
      <c r="BP19" s="682"/>
      <c r="BQ19" s="682"/>
      <c r="BR19" s="682"/>
      <c r="BS19" s="688" t="s">
        <v>227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227</v>
      </c>
      <c r="CS19" s="680"/>
      <c r="CT19" s="680"/>
      <c r="CU19" s="680"/>
      <c r="CV19" s="680"/>
      <c r="CW19" s="680"/>
      <c r="CX19" s="680"/>
      <c r="CY19" s="681"/>
      <c r="CZ19" s="682" t="s">
        <v>233</v>
      </c>
      <c r="DA19" s="682"/>
      <c r="DB19" s="682"/>
      <c r="DC19" s="682"/>
      <c r="DD19" s="688" t="s">
        <v>233</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107932</v>
      </c>
      <c r="S20" s="680"/>
      <c r="T20" s="680"/>
      <c r="U20" s="680"/>
      <c r="V20" s="680"/>
      <c r="W20" s="680"/>
      <c r="X20" s="680"/>
      <c r="Y20" s="681"/>
      <c r="Z20" s="682">
        <v>1.3</v>
      </c>
      <c r="AA20" s="682"/>
      <c r="AB20" s="682"/>
      <c r="AC20" s="682"/>
      <c r="AD20" s="683" t="s">
        <v>227</v>
      </c>
      <c r="AE20" s="683"/>
      <c r="AF20" s="683"/>
      <c r="AG20" s="683"/>
      <c r="AH20" s="683"/>
      <c r="AI20" s="683"/>
      <c r="AJ20" s="683"/>
      <c r="AK20" s="683"/>
      <c r="AL20" s="684" t="s">
        <v>227</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233</v>
      </c>
      <c r="BP20" s="682"/>
      <c r="BQ20" s="682"/>
      <c r="BR20" s="682"/>
      <c r="BS20" s="688" t="s">
        <v>233</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7639101</v>
      </c>
      <c r="CS20" s="680"/>
      <c r="CT20" s="680"/>
      <c r="CU20" s="680"/>
      <c r="CV20" s="680"/>
      <c r="CW20" s="680"/>
      <c r="CX20" s="680"/>
      <c r="CY20" s="681"/>
      <c r="CZ20" s="682">
        <v>100</v>
      </c>
      <c r="DA20" s="682"/>
      <c r="DB20" s="682"/>
      <c r="DC20" s="682"/>
      <c r="DD20" s="688">
        <v>360115</v>
      </c>
      <c r="DE20" s="680"/>
      <c r="DF20" s="680"/>
      <c r="DG20" s="680"/>
      <c r="DH20" s="680"/>
      <c r="DI20" s="680"/>
      <c r="DJ20" s="680"/>
      <c r="DK20" s="680"/>
      <c r="DL20" s="680"/>
      <c r="DM20" s="680"/>
      <c r="DN20" s="680"/>
      <c r="DO20" s="680"/>
      <c r="DP20" s="681"/>
      <c r="DQ20" s="688">
        <v>5879486</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227</v>
      </c>
      <c r="AA21" s="682"/>
      <c r="AB21" s="682"/>
      <c r="AC21" s="682"/>
      <c r="AD21" s="683" t="s">
        <v>233</v>
      </c>
      <c r="AE21" s="683"/>
      <c r="AF21" s="683"/>
      <c r="AG21" s="683"/>
      <c r="AH21" s="683"/>
      <c r="AI21" s="683"/>
      <c r="AJ21" s="683"/>
      <c r="AK21" s="683"/>
      <c r="AL21" s="684" t="s">
        <v>227</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227</v>
      </c>
      <c r="BH21" s="680"/>
      <c r="BI21" s="680"/>
      <c r="BJ21" s="680"/>
      <c r="BK21" s="680"/>
      <c r="BL21" s="680"/>
      <c r="BM21" s="680"/>
      <c r="BN21" s="681"/>
      <c r="BO21" s="682" t="s">
        <v>227</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5303025</v>
      </c>
      <c r="S22" s="680"/>
      <c r="T22" s="680"/>
      <c r="U22" s="680"/>
      <c r="V22" s="680"/>
      <c r="W22" s="680"/>
      <c r="X22" s="680"/>
      <c r="Y22" s="681"/>
      <c r="Z22" s="682">
        <v>65.900000000000006</v>
      </c>
      <c r="AA22" s="682"/>
      <c r="AB22" s="682"/>
      <c r="AC22" s="682"/>
      <c r="AD22" s="683">
        <v>5195093</v>
      </c>
      <c r="AE22" s="683"/>
      <c r="AF22" s="683"/>
      <c r="AG22" s="683"/>
      <c r="AH22" s="683"/>
      <c r="AI22" s="683"/>
      <c r="AJ22" s="683"/>
      <c r="AK22" s="683"/>
      <c r="AL22" s="684">
        <v>99.9</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227</v>
      </c>
      <c r="BP22" s="682"/>
      <c r="BQ22" s="682"/>
      <c r="BR22" s="682"/>
      <c r="BS22" s="688" t="s">
        <v>233</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2563</v>
      </c>
      <c r="S23" s="680"/>
      <c r="T23" s="680"/>
      <c r="U23" s="680"/>
      <c r="V23" s="680"/>
      <c r="W23" s="680"/>
      <c r="X23" s="680"/>
      <c r="Y23" s="681"/>
      <c r="Z23" s="682">
        <v>0</v>
      </c>
      <c r="AA23" s="682"/>
      <c r="AB23" s="682"/>
      <c r="AC23" s="682"/>
      <c r="AD23" s="683">
        <v>2563</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227</v>
      </c>
      <c r="BH23" s="680"/>
      <c r="BI23" s="680"/>
      <c r="BJ23" s="680"/>
      <c r="BK23" s="680"/>
      <c r="BL23" s="680"/>
      <c r="BM23" s="680"/>
      <c r="BN23" s="681"/>
      <c r="BO23" s="682" t="s">
        <v>233</v>
      </c>
      <c r="BP23" s="682"/>
      <c r="BQ23" s="682"/>
      <c r="BR23" s="682"/>
      <c r="BS23" s="688" t="s">
        <v>233</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1521</v>
      </c>
      <c r="S24" s="680"/>
      <c r="T24" s="680"/>
      <c r="U24" s="680"/>
      <c r="V24" s="680"/>
      <c r="W24" s="680"/>
      <c r="X24" s="680"/>
      <c r="Y24" s="681"/>
      <c r="Z24" s="682">
        <v>0</v>
      </c>
      <c r="AA24" s="682"/>
      <c r="AB24" s="682"/>
      <c r="AC24" s="682"/>
      <c r="AD24" s="683" t="s">
        <v>227</v>
      </c>
      <c r="AE24" s="683"/>
      <c r="AF24" s="683"/>
      <c r="AG24" s="683"/>
      <c r="AH24" s="683"/>
      <c r="AI24" s="683"/>
      <c r="AJ24" s="683"/>
      <c r="AK24" s="683"/>
      <c r="AL24" s="684" t="s">
        <v>227</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227</v>
      </c>
      <c r="BH24" s="680"/>
      <c r="BI24" s="680"/>
      <c r="BJ24" s="680"/>
      <c r="BK24" s="680"/>
      <c r="BL24" s="680"/>
      <c r="BM24" s="680"/>
      <c r="BN24" s="681"/>
      <c r="BO24" s="682" t="s">
        <v>233</v>
      </c>
      <c r="BP24" s="682"/>
      <c r="BQ24" s="682"/>
      <c r="BR24" s="682"/>
      <c r="BS24" s="688" t="s">
        <v>227</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3481594</v>
      </c>
      <c r="CS24" s="669"/>
      <c r="CT24" s="669"/>
      <c r="CU24" s="669"/>
      <c r="CV24" s="669"/>
      <c r="CW24" s="669"/>
      <c r="CX24" s="669"/>
      <c r="CY24" s="670"/>
      <c r="CZ24" s="673">
        <v>45.6</v>
      </c>
      <c r="DA24" s="674"/>
      <c r="DB24" s="674"/>
      <c r="DC24" s="693"/>
      <c r="DD24" s="714">
        <v>2504003</v>
      </c>
      <c r="DE24" s="669"/>
      <c r="DF24" s="669"/>
      <c r="DG24" s="669"/>
      <c r="DH24" s="669"/>
      <c r="DI24" s="669"/>
      <c r="DJ24" s="669"/>
      <c r="DK24" s="670"/>
      <c r="DL24" s="714">
        <v>2497458</v>
      </c>
      <c r="DM24" s="669"/>
      <c r="DN24" s="669"/>
      <c r="DO24" s="669"/>
      <c r="DP24" s="669"/>
      <c r="DQ24" s="669"/>
      <c r="DR24" s="669"/>
      <c r="DS24" s="669"/>
      <c r="DT24" s="669"/>
      <c r="DU24" s="669"/>
      <c r="DV24" s="670"/>
      <c r="DW24" s="673">
        <v>43.8</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192696</v>
      </c>
      <c r="S25" s="680"/>
      <c r="T25" s="680"/>
      <c r="U25" s="680"/>
      <c r="V25" s="680"/>
      <c r="W25" s="680"/>
      <c r="X25" s="680"/>
      <c r="Y25" s="681"/>
      <c r="Z25" s="682">
        <v>2.4</v>
      </c>
      <c r="AA25" s="682"/>
      <c r="AB25" s="682"/>
      <c r="AC25" s="682"/>
      <c r="AD25" s="683" t="s">
        <v>233</v>
      </c>
      <c r="AE25" s="683"/>
      <c r="AF25" s="683"/>
      <c r="AG25" s="683"/>
      <c r="AH25" s="683"/>
      <c r="AI25" s="683"/>
      <c r="AJ25" s="683"/>
      <c r="AK25" s="683"/>
      <c r="AL25" s="684" t="s">
        <v>233</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227</v>
      </c>
      <c r="BP25" s="682"/>
      <c r="BQ25" s="682"/>
      <c r="BR25" s="682"/>
      <c r="BS25" s="688" t="s">
        <v>233</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1741816</v>
      </c>
      <c r="CS25" s="715"/>
      <c r="CT25" s="715"/>
      <c r="CU25" s="715"/>
      <c r="CV25" s="715"/>
      <c r="CW25" s="715"/>
      <c r="CX25" s="715"/>
      <c r="CY25" s="716"/>
      <c r="CZ25" s="684">
        <v>22.8</v>
      </c>
      <c r="DA25" s="712"/>
      <c r="DB25" s="712"/>
      <c r="DC25" s="717"/>
      <c r="DD25" s="688">
        <v>1631951</v>
      </c>
      <c r="DE25" s="715"/>
      <c r="DF25" s="715"/>
      <c r="DG25" s="715"/>
      <c r="DH25" s="715"/>
      <c r="DI25" s="715"/>
      <c r="DJ25" s="715"/>
      <c r="DK25" s="716"/>
      <c r="DL25" s="688">
        <v>1626357</v>
      </c>
      <c r="DM25" s="715"/>
      <c r="DN25" s="715"/>
      <c r="DO25" s="715"/>
      <c r="DP25" s="715"/>
      <c r="DQ25" s="715"/>
      <c r="DR25" s="715"/>
      <c r="DS25" s="715"/>
      <c r="DT25" s="715"/>
      <c r="DU25" s="715"/>
      <c r="DV25" s="716"/>
      <c r="DW25" s="684">
        <v>28.5</v>
      </c>
      <c r="DX25" s="712"/>
      <c r="DY25" s="712"/>
      <c r="DZ25" s="712"/>
      <c r="EA25" s="712"/>
      <c r="EB25" s="712"/>
      <c r="EC25" s="713"/>
    </row>
    <row r="26" spans="2:133" ht="11.25" customHeight="1" x14ac:dyDescent="0.15">
      <c r="B26" s="676" t="s">
        <v>295</v>
      </c>
      <c r="C26" s="677"/>
      <c r="D26" s="677"/>
      <c r="E26" s="677"/>
      <c r="F26" s="677"/>
      <c r="G26" s="677"/>
      <c r="H26" s="677"/>
      <c r="I26" s="677"/>
      <c r="J26" s="677"/>
      <c r="K26" s="677"/>
      <c r="L26" s="677"/>
      <c r="M26" s="677"/>
      <c r="N26" s="677"/>
      <c r="O26" s="677"/>
      <c r="P26" s="677"/>
      <c r="Q26" s="678"/>
      <c r="R26" s="679">
        <v>32586</v>
      </c>
      <c r="S26" s="680"/>
      <c r="T26" s="680"/>
      <c r="U26" s="680"/>
      <c r="V26" s="680"/>
      <c r="W26" s="680"/>
      <c r="X26" s="680"/>
      <c r="Y26" s="681"/>
      <c r="Z26" s="682">
        <v>0.4</v>
      </c>
      <c r="AA26" s="682"/>
      <c r="AB26" s="682"/>
      <c r="AC26" s="682"/>
      <c r="AD26" s="683" t="s">
        <v>233</v>
      </c>
      <c r="AE26" s="683"/>
      <c r="AF26" s="683"/>
      <c r="AG26" s="683"/>
      <c r="AH26" s="683"/>
      <c r="AI26" s="683"/>
      <c r="AJ26" s="683"/>
      <c r="AK26" s="683"/>
      <c r="AL26" s="684" t="s">
        <v>233</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227</v>
      </c>
      <c r="BP26" s="682"/>
      <c r="BQ26" s="682"/>
      <c r="BR26" s="682"/>
      <c r="BS26" s="688" t="s">
        <v>227</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1190399</v>
      </c>
      <c r="CS26" s="680"/>
      <c r="CT26" s="680"/>
      <c r="CU26" s="680"/>
      <c r="CV26" s="680"/>
      <c r="CW26" s="680"/>
      <c r="CX26" s="680"/>
      <c r="CY26" s="681"/>
      <c r="CZ26" s="684">
        <v>15.6</v>
      </c>
      <c r="DA26" s="712"/>
      <c r="DB26" s="712"/>
      <c r="DC26" s="717"/>
      <c r="DD26" s="688">
        <v>1082300</v>
      </c>
      <c r="DE26" s="680"/>
      <c r="DF26" s="680"/>
      <c r="DG26" s="680"/>
      <c r="DH26" s="680"/>
      <c r="DI26" s="680"/>
      <c r="DJ26" s="680"/>
      <c r="DK26" s="681"/>
      <c r="DL26" s="688" t="s">
        <v>233</v>
      </c>
      <c r="DM26" s="680"/>
      <c r="DN26" s="680"/>
      <c r="DO26" s="680"/>
      <c r="DP26" s="680"/>
      <c r="DQ26" s="680"/>
      <c r="DR26" s="680"/>
      <c r="DS26" s="680"/>
      <c r="DT26" s="680"/>
      <c r="DU26" s="680"/>
      <c r="DV26" s="681"/>
      <c r="DW26" s="684" t="s">
        <v>227</v>
      </c>
      <c r="DX26" s="712"/>
      <c r="DY26" s="712"/>
      <c r="DZ26" s="712"/>
      <c r="EA26" s="712"/>
      <c r="EB26" s="712"/>
      <c r="EC26" s="713"/>
    </row>
    <row r="27" spans="2:133" ht="11.25" customHeight="1" x14ac:dyDescent="0.15">
      <c r="B27" s="676" t="s">
        <v>298</v>
      </c>
      <c r="C27" s="677"/>
      <c r="D27" s="677"/>
      <c r="E27" s="677"/>
      <c r="F27" s="677"/>
      <c r="G27" s="677"/>
      <c r="H27" s="677"/>
      <c r="I27" s="677"/>
      <c r="J27" s="677"/>
      <c r="K27" s="677"/>
      <c r="L27" s="677"/>
      <c r="M27" s="677"/>
      <c r="N27" s="677"/>
      <c r="O27" s="677"/>
      <c r="P27" s="677"/>
      <c r="Q27" s="678"/>
      <c r="R27" s="679">
        <v>685193</v>
      </c>
      <c r="S27" s="680"/>
      <c r="T27" s="680"/>
      <c r="U27" s="680"/>
      <c r="V27" s="680"/>
      <c r="W27" s="680"/>
      <c r="X27" s="680"/>
      <c r="Y27" s="681"/>
      <c r="Z27" s="682">
        <v>8.5</v>
      </c>
      <c r="AA27" s="682"/>
      <c r="AB27" s="682"/>
      <c r="AC27" s="682"/>
      <c r="AD27" s="683" t="s">
        <v>227</v>
      </c>
      <c r="AE27" s="683"/>
      <c r="AF27" s="683"/>
      <c r="AG27" s="683"/>
      <c r="AH27" s="683"/>
      <c r="AI27" s="683"/>
      <c r="AJ27" s="683"/>
      <c r="AK27" s="683"/>
      <c r="AL27" s="684" t="s">
        <v>233</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3605938</v>
      </c>
      <c r="BH27" s="680"/>
      <c r="BI27" s="680"/>
      <c r="BJ27" s="680"/>
      <c r="BK27" s="680"/>
      <c r="BL27" s="680"/>
      <c r="BM27" s="680"/>
      <c r="BN27" s="681"/>
      <c r="BO27" s="682">
        <v>100</v>
      </c>
      <c r="BP27" s="682"/>
      <c r="BQ27" s="682"/>
      <c r="BR27" s="682"/>
      <c r="BS27" s="688" t="s">
        <v>233</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1189354</v>
      </c>
      <c r="CS27" s="715"/>
      <c r="CT27" s="715"/>
      <c r="CU27" s="715"/>
      <c r="CV27" s="715"/>
      <c r="CW27" s="715"/>
      <c r="CX27" s="715"/>
      <c r="CY27" s="716"/>
      <c r="CZ27" s="684">
        <v>15.6</v>
      </c>
      <c r="DA27" s="712"/>
      <c r="DB27" s="712"/>
      <c r="DC27" s="717"/>
      <c r="DD27" s="688">
        <v>324448</v>
      </c>
      <c r="DE27" s="715"/>
      <c r="DF27" s="715"/>
      <c r="DG27" s="715"/>
      <c r="DH27" s="715"/>
      <c r="DI27" s="715"/>
      <c r="DJ27" s="715"/>
      <c r="DK27" s="716"/>
      <c r="DL27" s="688">
        <v>323497</v>
      </c>
      <c r="DM27" s="715"/>
      <c r="DN27" s="715"/>
      <c r="DO27" s="715"/>
      <c r="DP27" s="715"/>
      <c r="DQ27" s="715"/>
      <c r="DR27" s="715"/>
      <c r="DS27" s="715"/>
      <c r="DT27" s="715"/>
      <c r="DU27" s="715"/>
      <c r="DV27" s="716"/>
      <c r="DW27" s="684">
        <v>5.7</v>
      </c>
      <c r="DX27" s="712"/>
      <c r="DY27" s="712"/>
      <c r="DZ27" s="712"/>
      <c r="EA27" s="712"/>
      <c r="EB27" s="712"/>
      <c r="EC27" s="713"/>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227</v>
      </c>
      <c r="AA28" s="682"/>
      <c r="AB28" s="682"/>
      <c r="AC28" s="682"/>
      <c r="AD28" s="683" t="s">
        <v>233</v>
      </c>
      <c r="AE28" s="683"/>
      <c r="AF28" s="683"/>
      <c r="AG28" s="683"/>
      <c r="AH28" s="683"/>
      <c r="AI28" s="683"/>
      <c r="AJ28" s="683"/>
      <c r="AK28" s="683"/>
      <c r="AL28" s="684" t="s">
        <v>227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550424</v>
      </c>
      <c r="CS28" s="680"/>
      <c r="CT28" s="680"/>
      <c r="CU28" s="680"/>
      <c r="CV28" s="680"/>
      <c r="CW28" s="680"/>
      <c r="CX28" s="680"/>
      <c r="CY28" s="681"/>
      <c r="CZ28" s="684">
        <v>7.2</v>
      </c>
      <c r="DA28" s="712"/>
      <c r="DB28" s="712"/>
      <c r="DC28" s="717"/>
      <c r="DD28" s="688">
        <v>547604</v>
      </c>
      <c r="DE28" s="680"/>
      <c r="DF28" s="680"/>
      <c r="DG28" s="680"/>
      <c r="DH28" s="680"/>
      <c r="DI28" s="680"/>
      <c r="DJ28" s="680"/>
      <c r="DK28" s="681"/>
      <c r="DL28" s="688">
        <v>547604</v>
      </c>
      <c r="DM28" s="680"/>
      <c r="DN28" s="680"/>
      <c r="DO28" s="680"/>
      <c r="DP28" s="680"/>
      <c r="DQ28" s="680"/>
      <c r="DR28" s="680"/>
      <c r="DS28" s="680"/>
      <c r="DT28" s="680"/>
      <c r="DU28" s="680"/>
      <c r="DV28" s="681"/>
      <c r="DW28" s="684">
        <v>9.6</v>
      </c>
      <c r="DX28" s="712"/>
      <c r="DY28" s="712"/>
      <c r="DZ28" s="712"/>
      <c r="EA28" s="712"/>
      <c r="EB28" s="712"/>
      <c r="EC28" s="713"/>
    </row>
    <row r="29" spans="2:133" ht="11.25" customHeight="1" x14ac:dyDescent="0.15">
      <c r="B29" s="676" t="s">
        <v>303</v>
      </c>
      <c r="C29" s="677"/>
      <c r="D29" s="677"/>
      <c r="E29" s="677"/>
      <c r="F29" s="677"/>
      <c r="G29" s="677"/>
      <c r="H29" s="677"/>
      <c r="I29" s="677"/>
      <c r="J29" s="677"/>
      <c r="K29" s="677"/>
      <c r="L29" s="677"/>
      <c r="M29" s="677"/>
      <c r="N29" s="677"/>
      <c r="O29" s="677"/>
      <c r="P29" s="677"/>
      <c r="Q29" s="678"/>
      <c r="R29" s="679">
        <v>490993</v>
      </c>
      <c r="S29" s="680"/>
      <c r="T29" s="680"/>
      <c r="U29" s="680"/>
      <c r="V29" s="680"/>
      <c r="W29" s="680"/>
      <c r="X29" s="680"/>
      <c r="Y29" s="681"/>
      <c r="Z29" s="682">
        <v>6.1</v>
      </c>
      <c r="AA29" s="682"/>
      <c r="AB29" s="682"/>
      <c r="AC29" s="682"/>
      <c r="AD29" s="683" t="s">
        <v>233</v>
      </c>
      <c r="AE29" s="683"/>
      <c r="AF29" s="683"/>
      <c r="AG29" s="683"/>
      <c r="AH29" s="683"/>
      <c r="AI29" s="683"/>
      <c r="AJ29" s="683"/>
      <c r="AK29" s="683"/>
      <c r="AL29" s="684" t="s">
        <v>233</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550424</v>
      </c>
      <c r="CS29" s="715"/>
      <c r="CT29" s="715"/>
      <c r="CU29" s="715"/>
      <c r="CV29" s="715"/>
      <c r="CW29" s="715"/>
      <c r="CX29" s="715"/>
      <c r="CY29" s="716"/>
      <c r="CZ29" s="684">
        <v>7.2</v>
      </c>
      <c r="DA29" s="712"/>
      <c r="DB29" s="712"/>
      <c r="DC29" s="717"/>
      <c r="DD29" s="688">
        <v>547604</v>
      </c>
      <c r="DE29" s="715"/>
      <c r="DF29" s="715"/>
      <c r="DG29" s="715"/>
      <c r="DH29" s="715"/>
      <c r="DI29" s="715"/>
      <c r="DJ29" s="715"/>
      <c r="DK29" s="716"/>
      <c r="DL29" s="688">
        <v>547604</v>
      </c>
      <c r="DM29" s="715"/>
      <c r="DN29" s="715"/>
      <c r="DO29" s="715"/>
      <c r="DP29" s="715"/>
      <c r="DQ29" s="715"/>
      <c r="DR29" s="715"/>
      <c r="DS29" s="715"/>
      <c r="DT29" s="715"/>
      <c r="DU29" s="715"/>
      <c r="DV29" s="716"/>
      <c r="DW29" s="684">
        <v>9.6</v>
      </c>
      <c r="DX29" s="712"/>
      <c r="DY29" s="712"/>
      <c r="DZ29" s="712"/>
      <c r="EA29" s="712"/>
      <c r="EB29" s="712"/>
      <c r="EC29" s="713"/>
    </row>
    <row r="30" spans="2:133" ht="11.25" customHeight="1" x14ac:dyDescent="0.15">
      <c r="B30" s="676" t="s">
        <v>308</v>
      </c>
      <c r="C30" s="677"/>
      <c r="D30" s="677"/>
      <c r="E30" s="677"/>
      <c r="F30" s="677"/>
      <c r="G30" s="677"/>
      <c r="H30" s="677"/>
      <c r="I30" s="677"/>
      <c r="J30" s="677"/>
      <c r="K30" s="677"/>
      <c r="L30" s="677"/>
      <c r="M30" s="677"/>
      <c r="N30" s="677"/>
      <c r="O30" s="677"/>
      <c r="P30" s="677"/>
      <c r="Q30" s="678"/>
      <c r="R30" s="679">
        <v>14974</v>
      </c>
      <c r="S30" s="680"/>
      <c r="T30" s="680"/>
      <c r="U30" s="680"/>
      <c r="V30" s="680"/>
      <c r="W30" s="680"/>
      <c r="X30" s="680"/>
      <c r="Y30" s="681"/>
      <c r="Z30" s="682">
        <v>0.2</v>
      </c>
      <c r="AA30" s="682"/>
      <c r="AB30" s="682"/>
      <c r="AC30" s="682"/>
      <c r="AD30" s="683" t="s">
        <v>233</v>
      </c>
      <c r="AE30" s="683"/>
      <c r="AF30" s="683"/>
      <c r="AG30" s="683"/>
      <c r="AH30" s="683"/>
      <c r="AI30" s="683"/>
      <c r="AJ30" s="683"/>
      <c r="AK30" s="683"/>
      <c r="AL30" s="684" t="s">
        <v>227</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99.5</v>
      </c>
      <c r="BH30" s="740"/>
      <c r="BI30" s="740"/>
      <c r="BJ30" s="740"/>
      <c r="BK30" s="740"/>
      <c r="BL30" s="740"/>
      <c r="BM30" s="674">
        <v>99</v>
      </c>
      <c r="BN30" s="740"/>
      <c r="BO30" s="740"/>
      <c r="BP30" s="740"/>
      <c r="BQ30" s="741"/>
      <c r="BR30" s="739">
        <v>99.4</v>
      </c>
      <c r="BS30" s="740"/>
      <c r="BT30" s="740"/>
      <c r="BU30" s="740"/>
      <c r="BV30" s="740"/>
      <c r="BW30" s="740"/>
      <c r="BX30" s="674">
        <v>98.9</v>
      </c>
      <c r="BY30" s="740"/>
      <c r="BZ30" s="740"/>
      <c r="CA30" s="740"/>
      <c r="CB30" s="741"/>
      <c r="CD30" s="744"/>
      <c r="CE30" s="745"/>
      <c r="CF30" s="694" t="s">
        <v>311</v>
      </c>
      <c r="CG30" s="695"/>
      <c r="CH30" s="695"/>
      <c r="CI30" s="695"/>
      <c r="CJ30" s="695"/>
      <c r="CK30" s="695"/>
      <c r="CL30" s="695"/>
      <c r="CM30" s="695"/>
      <c r="CN30" s="695"/>
      <c r="CO30" s="695"/>
      <c r="CP30" s="695"/>
      <c r="CQ30" s="696"/>
      <c r="CR30" s="679">
        <v>515149</v>
      </c>
      <c r="CS30" s="680"/>
      <c r="CT30" s="680"/>
      <c r="CU30" s="680"/>
      <c r="CV30" s="680"/>
      <c r="CW30" s="680"/>
      <c r="CX30" s="680"/>
      <c r="CY30" s="681"/>
      <c r="CZ30" s="684">
        <v>6.7</v>
      </c>
      <c r="DA30" s="712"/>
      <c r="DB30" s="712"/>
      <c r="DC30" s="717"/>
      <c r="DD30" s="688">
        <v>512683</v>
      </c>
      <c r="DE30" s="680"/>
      <c r="DF30" s="680"/>
      <c r="DG30" s="680"/>
      <c r="DH30" s="680"/>
      <c r="DI30" s="680"/>
      <c r="DJ30" s="680"/>
      <c r="DK30" s="681"/>
      <c r="DL30" s="688">
        <v>512683</v>
      </c>
      <c r="DM30" s="680"/>
      <c r="DN30" s="680"/>
      <c r="DO30" s="680"/>
      <c r="DP30" s="680"/>
      <c r="DQ30" s="680"/>
      <c r="DR30" s="680"/>
      <c r="DS30" s="680"/>
      <c r="DT30" s="680"/>
      <c r="DU30" s="680"/>
      <c r="DV30" s="681"/>
      <c r="DW30" s="684">
        <v>9</v>
      </c>
      <c r="DX30" s="712"/>
      <c r="DY30" s="712"/>
      <c r="DZ30" s="712"/>
      <c r="EA30" s="712"/>
      <c r="EB30" s="712"/>
      <c r="EC30" s="713"/>
    </row>
    <row r="31" spans="2:133" ht="11.25" customHeight="1" x14ac:dyDescent="0.15">
      <c r="B31" s="676" t="s">
        <v>312</v>
      </c>
      <c r="C31" s="677"/>
      <c r="D31" s="677"/>
      <c r="E31" s="677"/>
      <c r="F31" s="677"/>
      <c r="G31" s="677"/>
      <c r="H31" s="677"/>
      <c r="I31" s="677"/>
      <c r="J31" s="677"/>
      <c r="K31" s="677"/>
      <c r="L31" s="677"/>
      <c r="M31" s="677"/>
      <c r="N31" s="677"/>
      <c r="O31" s="677"/>
      <c r="P31" s="677"/>
      <c r="Q31" s="678"/>
      <c r="R31" s="679">
        <v>1340</v>
      </c>
      <c r="S31" s="680"/>
      <c r="T31" s="680"/>
      <c r="U31" s="680"/>
      <c r="V31" s="680"/>
      <c r="W31" s="680"/>
      <c r="X31" s="680"/>
      <c r="Y31" s="681"/>
      <c r="Z31" s="682">
        <v>0</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99.3</v>
      </c>
      <c r="BH31" s="715"/>
      <c r="BI31" s="715"/>
      <c r="BJ31" s="715"/>
      <c r="BK31" s="715"/>
      <c r="BL31" s="715"/>
      <c r="BM31" s="685">
        <v>98.7</v>
      </c>
      <c r="BN31" s="737"/>
      <c r="BO31" s="737"/>
      <c r="BP31" s="737"/>
      <c r="BQ31" s="738"/>
      <c r="BR31" s="736">
        <v>99.3</v>
      </c>
      <c r="BS31" s="715"/>
      <c r="BT31" s="715"/>
      <c r="BU31" s="715"/>
      <c r="BV31" s="715"/>
      <c r="BW31" s="715"/>
      <c r="BX31" s="685">
        <v>98.6</v>
      </c>
      <c r="BY31" s="737"/>
      <c r="BZ31" s="737"/>
      <c r="CA31" s="737"/>
      <c r="CB31" s="738"/>
      <c r="CD31" s="744"/>
      <c r="CE31" s="745"/>
      <c r="CF31" s="694" t="s">
        <v>315</v>
      </c>
      <c r="CG31" s="695"/>
      <c r="CH31" s="695"/>
      <c r="CI31" s="695"/>
      <c r="CJ31" s="695"/>
      <c r="CK31" s="695"/>
      <c r="CL31" s="695"/>
      <c r="CM31" s="695"/>
      <c r="CN31" s="695"/>
      <c r="CO31" s="695"/>
      <c r="CP31" s="695"/>
      <c r="CQ31" s="696"/>
      <c r="CR31" s="679">
        <v>35275</v>
      </c>
      <c r="CS31" s="715"/>
      <c r="CT31" s="715"/>
      <c r="CU31" s="715"/>
      <c r="CV31" s="715"/>
      <c r="CW31" s="715"/>
      <c r="CX31" s="715"/>
      <c r="CY31" s="716"/>
      <c r="CZ31" s="684">
        <v>0.5</v>
      </c>
      <c r="DA31" s="712"/>
      <c r="DB31" s="712"/>
      <c r="DC31" s="717"/>
      <c r="DD31" s="688">
        <v>34921</v>
      </c>
      <c r="DE31" s="715"/>
      <c r="DF31" s="715"/>
      <c r="DG31" s="715"/>
      <c r="DH31" s="715"/>
      <c r="DI31" s="715"/>
      <c r="DJ31" s="715"/>
      <c r="DK31" s="716"/>
      <c r="DL31" s="688">
        <v>34921</v>
      </c>
      <c r="DM31" s="715"/>
      <c r="DN31" s="715"/>
      <c r="DO31" s="715"/>
      <c r="DP31" s="715"/>
      <c r="DQ31" s="715"/>
      <c r="DR31" s="715"/>
      <c r="DS31" s="715"/>
      <c r="DT31" s="715"/>
      <c r="DU31" s="715"/>
      <c r="DV31" s="716"/>
      <c r="DW31" s="684">
        <v>0.6</v>
      </c>
      <c r="DX31" s="712"/>
      <c r="DY31" s="712"/>
      <c r="DZ31" s="712"/>
      <c r="EA31" s="712"/>
      <c r="EB31" s="712"/>
      <c r="EC31" s="713"/>
    </row>
    <row r="32" spans="2:133" ht="11.25" customHeight="1" x14ac:dyDescent="0.15">
      <c r="B32" s="676" t="s">
        <v>316</v>
      </c>
      <c r="C32" s="677"/>
      <c r="D32" s="677"/>
      <c r="E32" s="677"/>
      <c r="F32" s="677"/>
      <c r="G32" s="677"/>
      <c r="H32" s="677"/>
      <c r="I32" s="677"/>
      <c r="J32" s="677"/>
      <c r="K32" s="677"/>
      <c r="L32" s="677"/>
      <c r="M32" s="677"/>
      <c r="N32" s="677"/>
      <c r="O32" s="677"/>
      <c r="P32" s="677"/>
      <c r="Q32" s="678"/>
      <c r="R32" s="679">
        <v>58267</v>
      </c>
      <c r="S32" s="680"/>
      <c r="T32" s="680"/>
      <c r="U32" s="680"/>
      <c r="V32" s="680"/>
      <c r="W32" s="680"/>
      <c r="X32" s="680"/>
      <c r="Y32" s="681"/>
      <c r="Z32" s="682">
        <v>0.7</v>
      </c>
      <c r="AA32" s="682"/>
      <c r="AB32" s="682"/>
      <c r="AC32" s="682"/>
      <c r="AD32" s="683" t="s">
        <v>227</v>
      </c>
      <c r="AE32" s="683"/>
      <c r="AF32" s="683"/>
      <c r="AG32" s="683"/>
      <c r="AH32" s="683"/>
      <c r="AI32" s="683"/>
      <c r="AJ32" s="683"/>
      <c r="AK32" s="683"/>
      <c r="AL32" s="684" t="s">
        <v>227</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99.6</v>
      </c>
      <c r="BH32" s="749"/>
      <c r="BI32" s="749"/>
      <c r="BJ32" s="749"/>
      <c r="BK32" s="749"/>
      <c r="BL32" s="749"/>
      <c r="BM32" s="750">
        <v>99.3</v>
      </c>
      <c r="BN32" s="749"/>
      <c r="BO32" s="749"/>
      <c r="BP32" s="749"/>
      <c r="BQ32" s="751"/>
      <c r="BR32" s="748">
        <v>99.5</v>
      </c>
      <c r="BS32" s="749"/>
      <c r="BT32" s="749"/>
      <c r="BU32" s="749"/>
      <c r="BV32" s="749"/>
      <c r="BW32" s="749"/>
      <c r="BX32" s="750">
        <v>99.1</v>
      </c>
      <c r="BY32" s="749"/>
      <c r="BZ32" s="749"/>
      <c r="CA32" s="749"/>
      <c r="CB32" s="751"/>
      <c r="CD32" s="746"/>
      <c r="CE32" s="747"/>
      <c r="CF32" s="694" t="s">
        <v>318</v>
      </c>
      <c r="CG32" s="695"/>
      <c r="CH32" s="695"/>
      <c r="CI32" s="695"/>
      <c r="CJ32" s="695"/>
      <c r="CK32" s="695"/>
      <c r="CL32" s="695"/>
      <c r="CM32" s="695"/>
      <c r="CN32" s="695"/>
      <c r="CO32" s="695"/>
      <c r="CP32" s="695"/>
      <c r="CQ32" s="696"/>
      <c r="CR32" s="679" t="s">
        <v>233</v>
      </c>
      <c r="CS32" s="680"/>
      <c r="CT32" s="680"/>
      <c r="CU32" s="680"/>
      <c r="CV32" s="680"/>
      <c r="CW32" s="680"/>
      <c r="CX32" s="680"/>
      <c r="CY32" s="681"/>
      <c r="CZ32" s="684" t="s">
        <v>233</v>
      </c>
      <c r="DA32" s="712"/>
      <c r="DB32" s="712"/>
      <c r="DC32" s="717"/>
      <c r="DD32" s="688" t="s">
        <v>233</v>
      </c>
      <c r="DE32" s="680"/>
      <c r="DF32" s="680"/>
      <c r="DG32" s="680"/>
      <c r="DH32" s="680"/>
      <c r="DI32" s="680"/>
      <c r="DJ32" s="680"/>
      <c r="DK32" s="681"/>
      <c r="DL32" s="688" t="s">
        <v>233</v>
      </c>
      <c r="DM32" s="680"/>
      <c r="DN32" s="680"/>
      <c r="DO32" s="680"/>
      <c r="DP32" s="680"/>
      <c r="DQ32" s="680"/>
      <c r="DR32" s="680"/>
      <c r="DS32" s="680"/>
      <c r="DT32" s="680"/>
      <c r="DU32" s="680"/>
      <c r="DV32" s="681"/>
      <c r="DW32" s="684" t="s">
        <v>233</v>
      </c>
      <c r="DX32" s="712"/>
      <c r="DY32" s="712"/>
      <c r="DZ32" s="712"/>
      <c r="EA32" s="712"/>
      <c r="EB32" s="712"/>
      <c r="EC32" s="713"/>
    </row>
    <row r="33" spans="2:133" ht="11.25" customHeight="1" x14ac:dyDescent="0.15">
      <c r="B33" s="676" t="s">
        <v>319</v>
      </c>
      <c r="C33" s="677"/>
      <c r="D33" s="677"/>
      <c r="E33" s="677"/>
      <c r="F33" s="677"/>
      <c r="G33" s="677"/>
      <c r="H33" s="677"/>
      <c r="I33" s="677"/>
      <c r="J33" s="677"/>
      <c r="K33" s="677"/>
      <c r="L33" s="677"/>
      <c r="M33" s="677"/>
      <c r="N33" s="677"/>
      <c r="O33" s="677"/>
      <c r="P33" s="677"/>
      <c r="Q33" s="678"/>
      <c r="R33" s="679">
        <v>377432</v>
      </c>
      <c r="S33" s="680"/>
      <c r="T33" s="680"/>
      <c r="U33" s="680"/>
      <c r="V33" s="680"/>
      <c r="W33" s="680"/>
      <c r="X33" s="680"/>
      <c r="Y33" s="681"/>
      <c r="Z33" s="682">
        <v>4.7</v>
      </c>
      <c r="AA33" s="682"/>
      <c r="AB33" s="682"/>
      <c r="AC33" s="682"/>
      <c r="AD33" s="683" t="s">
        <v>227</v>
      </c>
      <c r="AE33" s="683"/>
      <c r="AF33" s="683"/>
      <c r="AG33" s="683"/>
      <c r="AH33" s="683"/>
      <c r="AI33" s="683"/>
      <c r="AJ33" s="683"/>
      <c r="AK33" s="683"/>
      <c r="AL33" s="684" t="s">
        <v>227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3797392</v>
      </c>
      <c r="CS33" s="715"/>
      <c r="CT33" s="715"/>
      <c r="CU33" s="715"/>
      <c r="CV33" s="715"/>
      <c r="CW33" s="715"/>
      <c r="CX33" s="715"/>
      <c r="CY33" s="716"/>
      <c r="CZ33" s="684">
        <v>49.7</v>
      </c>
      <c r="DA33" s="712"/>
      <c r="DB33" s="712"/>
      <c r="DC33" s="717"/>
      <c r="DD33" s="688">
        <v>3188462</v>
      </c>
      <c r="DE33" s="715"/>
      <c r="DF33" s="715"/>
      <c r="DG33" s="715"/>
      <c r="DH33" s="715"/>
      <c r="DI33" s="715"/>
      <c r="DJ33" s="715"/>
      <c r="DK33" s="716"/>
      <c r="DL33" s="688">
        <v>2418711</v>
      </c>
      <c r="DM33" s="715"/>
      <c r="DN33" s="715"/>
      <c r="DO33" s="715"/>
      <c r="DP33" s="715"/>
      <c r="DQ33" s="715"/>
      <c r="DR33" s="715"/>
      <c r="DS33" s="715"/>
      <c r="DT33" s="715"/>
      <c r="DU33" s="715"/>
      <c r="DV33" s="716"/>
      <c r="DW33" s="684">
        <v>42.4</v>
      </c>
      <c r="DX33" s="712"/>
      <c r="DY33" s="712"/>
      <c r="DZ33" s="712"/>
      <c r="EA33" s="712"/>
      <c r="EB33" s="712"/>
      <c r="EC33" s="713"/>
    </row>
    <row r="34" spans="2:133" ht="11.25" customHeight="1" x14ac:dyDescent="0.15">
      <c r="B34" s="676" t="s">
        <v>321</v>
      </c>
      <c r="C34" s="677"/>
      <c r="D34" s="677"/>
      <c r="E34" s="677"/>
      <c r="F34" s="677"/>
      <c r="G34" s="677"/>
      <c r="H34" s="677"/>
      <c r="I34" s="677"/>
      <c r="J34" s="677"/>
      <c r="K34" s="677"/>
      <c r="L34" s="677"/>
      <c r="M34" s="677"/>
      <c r="N34" s="677"/>
      <c r="O34" s="677"/>
      <c r="P34" s="677"/>
      <c r="Q34" s="678"/>
      <c r="R34" s="679">
        <v>250126</v>
      </c>
      <c r="S34" s="680"/>
      <c r="T34" s="680"/>
      <c r="U34" s="680"/>
      <c r="V34" s="680"/>
      <c r="W34" s="680"/>
      <c r="X34" s="680"/>
      <c r="Y34" s="681"/>
      <c r="Z34" s="682">
        <v>3.1</v>
      </c>
      <c r="AA34" s="682"/>
      <c r="AB34" s="682"/>
      <c r="AC34" s="682"/>
      <c r="AD34" s="683">
        <v>4332</v>
      </c>
      <c r="AE34" s="683"/>
      <c r="AF34" s="683"/>
      <c r="AG34" s="683"/>
      <c r="AH34" s="683"/>
      <c r="AI34" s="683"/>
      <c r="AJ34" s="683"/>
      <c r="AK34" s="683"/>
      <c r="AL34" s="684">
        <v>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1611040</v>
      </c>
      <c r="CS34" s="680"/>
      <c r="CT34" s="680"/>
      <c r="CU34" s="680"/>
      <c r="CV34" s="680"/>
      <c r="CW34" s="680"/>
      <c r="CX34" s="680"/>
      <c r="CY34" s="681"/>
      <c r="CZ34" s="684">
        <v>21.1</v>
      </c>
      <c r="DA34" s="712"/>
      <c r="DB34" s="712"/>
      <c r="DC34" s="717"/>
      <c r="DD34" s="688">
        <v>1179751</v>
      </c>
      <c r="DE34" s="680"/>
      <c r="DF34" s="680"/>
      <c r="DG34" s="680"/>
      <c r="DH34" s="680"/>
      <c r="DI34" s="680"/>
      <c r="DJ34" s="680"/>
      <c r="DK34" s="681"/>
      <c r="DL34" s="688">
        <v>994032</v>
      </c>
      <c r="DM34" s="680"/>
      <c r="DN34" s="680"/>
      <c r="DO34" s="680"/>
      <c r="DP34" s="680"/>
      <c r="DQ34" s="680"/>
      <c r="DR34" s="680"/>
      <c r="DS34" s="680"/>
      <c r="DT34" s="680"/>
      <c r="DU34" s="680"/>
      <c r="DV34" s="681"/>
      <c r="DW34" s="684">
        <v>17.399999999999999</v>
      </c>
      <c r="DX34" s="712"/>
      <c r="DY34" s="712"/>
      <c r="DZ34" s="712"/>
      <c r="EA34" s="712"/>
      <c r="EB34" s="712"/>
      <c r="EC34" s="713"/>
    </row>
    <row r="35" spans="2:133" ht="11.25" customHeight="1" x14ac:dyDescent="0.15">
      <c r="B35" s="676" t="s">
        <v>325</v>
      </c>
      <c r="C35" s="677"/>
      <c r="D35" s="677"/>
      <c r="E35" s="677"/>
      <c r="F35" s="677"/>
      <c r="G35" s="677"/>
      <c r="H35" s="677"/>
      <c r="I35" s="677"/>
      <c r="J35" s="677"/>
      <c r="K35" s="677"/>
      <c r="L35" s="677"/>
      <c r="M35" s="677"/>
      <c r="N35" s="677"/>
      <c r="O35" s="677"/>
      <c r="P35" s="677"/>
      <c r="Q35" s="678"/>
      <c r="R35" s="679">
        <v>636400</v>
      </c>
      <c r="S35" s="680"/>
      <c r="T35" s="680"/>
      <c r="U35" s="680"/>
      <c r="V35" s="680"/>
      <c r="W35" s="680"/>
      <c r="X35" s="680"/>
      <c r="Y35" s="681"/>
      <c r="Z35" s="682">
        <v>7.9</v>
      </c>
      <c r="AA35" s="682"/>
      <c r="AB35" s="682"/>
      <c r="AC35" s="682"/>
      <c r="AD35" s="683" t="s">
        <v>233</v>
      </c>
      <c r="AE35" s="683"/>
      <c r="AF35" s="683"/>
      <c r="AG35" s="683"/>
      <c r="AH35" s="683"/>
      <c r="AI35" s="683"/>
      <c r="AJ35" s="683"/>
      <c r="AK35" s="683"/>
      <c r="AL35" s="684" t="s">
        <v>227</v>
      </c>
      <c r="AM35" s="685"/>
      <c r="AN35" s="685"/>
      <c r="AO35" s="686"/>
      <c r="AP35" s="234"/>
      <c r="AQ35" s="752" t="s">
        <v>326</v>
      </c>
      <c r="AR35" s="753"/>
      <c r="AS35" s="753"/>
      <c r="AT35" s="753"/>
      <c r="AU35" s="753"/>
      <c r="AV35" s="753"/>
      <c r="AW35" s="753"/>
      <c r="AX35" s="753"/>
      <c r="AY35" s="754"/>
      <c r="AZ35" s="668">
        <v>848802</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289535</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61323</v>
      </c>
      <c r="CS35" s="715"/>
      <c r="CT35" s="715"/>
      <c r="CU35" s="715"/>
      <c r="CV35" s="715"/>
      <c r="CW35" s="715"/>
      <c r="CX35" s="715"/>
      <c r="CY35" s="716"/>
      <c r="CZ35" s="684">
        <v>0.8</v>
      </c>
      <c r="DA35" s="712"/>
      <c r="DB35" s="712"/>
      <c r="DC35" s="717"/>
      <c r="DD35" s="688">
        <v>53405</v>
      </c>
      <c r="DE35" s="715"/>
      <c r="DF35" s="715"/>
      <c r="DG35" s="715"/>
      <c r="DH35" s="715"/>
      <c r="DI35" s="715"/>
      <c r="DJ35" s="715"/>
      <c r="DK35" s="716"/>
      <c r="DL35" s="688">
        <v>52870</v>
      </c>
      <c r="DM35" s="715"/>
      <c r="DN35" s="715"/>
      <c r="DO35" s="715"/>
      <c r="DP35" s="715"/>
      <c r="DQ35" s="715"/>
      <c r="DR35" s="715"/>
      <c r="DS35" s="715"/>
      <c r="DT35" s="715"/>
      <c r="DU35" s="715"/>
      <c r="DV35" s="716"/>
      <c r="DW35" s="684">
        <v>0.9</v>
      </c>
      <c r="DX35" s="712"/>
      <c r="DY35" s="712"/>
      <c r="DZ35" s="712"/>
      <c r="EA35" s="712"/>
      <c r="EB35" s="712"/>
      <c r="EC35" s="713"/>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227</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233</v>
      </c>
      <c r="AM36" s="685"/>
      <c r="AN36" s="685"/>
      <c r="AO36" s="686"/>
      <c r="AQ36" s="756" t="s">
        <v>330</v>
      </c>
      <c r="AR36" s="757"/>
      <c r="AS36" s="757"/>
      <c r="AT36" s="757"/>
      <c r="AU36" s="757"/>
      <c r="AV36" s="757"/>
      <c r="AW36" s="757"/>
      <c r="AX36" s="757"/>
      <c r="AY36" s="758"/>
      <c r="AZ36" s="679">
        <v>200031</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279596</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972668</v>
      </c>
      <c r="CS36" s="680"/>
      <c r="CT36" s="680"/>
      <c r="CU36" s="680"/>
      <c r="CV36" s="680"/>
      <c r="CW36" s="680"/>
      <c r="CX36" s="680"/>
      <c r="CY36" s="681"/>
      <c r="CZ36" s="684">
        <v>12.7</v>
      </c>
      <c r="DA36" s="712"/>
      <c r="DB36" s="712"/>
      <c r="DC36" s="717"/>
      <c r="DD36" s="688">
        <v>896676</v>
      </c>
      <c r="DE36" s="680"/>
      <c r="DF36" s="680"/>
      <c r="DG36" s="680"/>
      <c r="DH36" s="680"/>
      <c r="DI36" s="680"/>
      <c r="DJ36" s="680"/>
      <c r="DK36" s="681"/>
      <c r="DL36" s="688">
        <v>858026</v>
      </c>
      <c r="DM36" s="680"/>
      <c r="DN36" s="680"/>
      <c r="DO36" s="680"/>
      <c r="DP36" s="680"/>
      <c r="DQ36" s="680"/>
      <c r="DR36" s="680"/>
      <c r="DS36" s="680"/>
      <c r="DT36" s="680"/>
      <c r="DU36" s="680"/>
      <c r="DV36" s="681"/>
      <c r="DW36" s="684">
        <v>15</v>
      </c>
      <c r="DX36" s="712"/>
      <c r="DY36" s="712"/>
      <c r="DZ36" s="712"/>
      <c r="EA36" s="712"/>
      <c r="EB36" s="712"/>
      <c r="EC36" s="713"/>
    </row>
    <row r="37" spans="2:133" ht="11.25" customHeight="1" x14ac:dyDescent="0.15">
      <c r="B37" s="676" t="s">
        <v>333</v>
      </c>
      <c r="C37" s="677"/>
      <c r="D37" s="677"/>
      <c r="E37" s="677"/>
      <c r="F37" s="677"/>
      <c r="G37" s="677"/>
      <c r="H37" s="677"/>
      <c r="I37" s="677"/>
      <c r="J37" s="677"/>
      <c r="K37" s="677"/>
      <c r="L37" s="677"/>
      <c r="M37" s="677"/>
      <c r="N37" s="677"/>
      <c r="O37" s="677"/>
      <c r="P37" s="677"/>
      <c r="Q37" s="678"/>
      <c r="R37" s="679">
        <v>506000</v>
      </c>
      <c r="S37" s="680"/>
      <c r="T37" s="680"/>
      <c r="U37" s="680"/>
      <c r="V37" s="680"/>
      <c r="W37" s="680"/>
      <c r="X37" s="680"/>
      <c r="Y37" s="681"/>
      <c r="Z37" s="682">
        <v>6.3</v>
      </c>
      <c r="AA37" s="682"/>
      <c r="AB37" s="682"/>
      <c r="AC37" s="682"/>
      <c r="AD37" s="683" t="s">
        <v>233</v>
      </c>
      <c r="AE37" s="683"/>
      <c r="AF37" s="683"/>
      <c r="AG37" s="683"/>
      <c r="AH37" s="683"/>
      <c r="AI37" s="683"/>
      <c r="AJ37" s="683"/>
      <c r="AK37" s="683"/>
      <c r="AL37" s="684" t="s">
        <v>227</v>
      </c>
      <c r="AM37" s="685"/>
      <c r="AN37" s="685"/>
      <c r="AO37" s="686"/>
      <c r="AQ37" s="756" t="s">
        <v>334</v>
      </c>
      <c r="AR37" s="757"/>
      <c r="AS37" s="757"/>
      <c r="AT37" s="757"/>
      <c r="AU37" s="757"/>
      <c r="AV37" s="757"/>
      <c r="AW37" s="757"/>
      <c r="AX37" s="757"/>
      <c r="AY37" s="758"/>
      <c r="AZ37" s="679">
        <v>14352</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3329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339997</v>
      </c>
      <c r="CS37" s="715"/>
      <c r="CT37" s="715"/>
      <c r="CU37" s="715"/>
      <c r="CV37" s="715"/>
      <c r="CW37" s="715"/>
      <c r="CX37" s="715"/>
      <c r="CY37" s="716"/>
      <c r="CZ37" s="684">
        <v>4.5</v>
      </c>
      <c r="DA37" s="712"/>
      <c r="DB37" s="712"/>
      <c r="DC37" s="717"/>
      <c r="DD37" s="688">
        <v>339997</v>
      </c>
      <c r="DE37" s="715"/>
      <c r="DF37" s="715"/>
      <c r="DG37" s="715"/>
      <c r="DH37" s="715"/>
      <c r="DI37" s="715"/>
      <c r="DJ37" s="715"/>
      <c r="DK37" s="716"/>
      <c r="DL37" s="688">
        <v>338561</v>
      </c>
      <c r="DM37" s="715"/>
      <c r="DN37" s="715"/>
      <c r="DO37" s="715"/>
      <c r="DP37" s="715"/>
      <c r="DQ37" s="715"/>
      <c r="DR37" s="715"/>
      <c r="DS37" s="715"/>
      <c r="DT37" s="715"/>
      <c r="DU37" s="715"/>
      <c r="DV37" s="716"/>
      <c r="DW37" s="684">
        <v>5.9</v>
      </c>
      <c r="DX37" s="712"/>
      <c r="DY37" s="712"/>
      <c r="DZ37" s="712"/>
      <c r="EA37" s="712"/>
      <c r="EB37" s="712"/>
      <c r="EC37" s="713"/>
    </row>
    <row r="38" spans="2:133" ht="11.25" customHeight="1" x14ac:dyDescent="0.15">
      <c r="B38" s="724" t="s">
        <v>337</v>
      </c>
      <c r="C38" s="725"/>
      <c r="D38" s="725"/>
      <c r="E38" s="725"/>
      <c r="F38" s="725"/>
      <c r="G38" s="725"/>
      <c r="H38" s="725"/>
      <c r="I38" s="725"/>
      <c r="J38" s="725"/>
      <c r="K38" s="725"/>
      <c r="L38" s="725"/>
      <c r="M38" s="725"/>
      <c r="N38" s="725"/>
      <c r="O38" s="725"/>
      <c r="P38" s="725"/>
      <c r="Q38" s="726"/>
      <c r="R38" s="759">
        <v>8047116</v>
      </c>
      <c r="S38" s="760"/>
      <c r="T38" s="760"/>
      <c r="U38" s="760"/>
      <c r="V38" s="760"/>
      <c r="W38" s="760"/>
      <c r="X38" s="760"/>
      <c r="Y38" s="761"/>
      <c r="Z38" s="762">
        <v>100</v>
      </c>
      <c r="AA38" s="762"/>
      <c r="AB38" s="762"/>
      <c r="AC38" s="762"/>
      <c r="AD38" s="763">
        <v>5201988</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233</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5430</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834450</v>
      </c>
      <c r="CS38" s="680"/>
      <c r="CT38" s="680"/>
      <c r="CU38" s="680"/>
      <c r="CV38" s="680"/>
      <c r="CW38" s="680"/>
      <c r="CX38" s="680"/>
      <c r="CY38" s="681"/>
      <c r="CZ38" s="684">
        <v>10.9</v>
      </c>
      <c r="DA38" s="712"/>
      <c r="DB38" s="712"/>
      <c r="DC38" s="717"/>
      <c r="DD38" s="688">
        <v>755639</v>
      </c>
      <c r="DE38" s="680"/>
      <c r="DF38" s="680"/>
      <c r="DG38" s="680"/>
      <c r="DH38" s="680"/>
      <c r="DI38" s="680"/>
      <c r="DJ38" s="680"/>
      <c r="DK38" s="681"/>
      <c r="DL38" s="688">
        <v>513783</v>
      </c>
      <c r="DM38" s="680"/>
      <c r="DN38" s="680"/>
      <c r="DO38" s="680"/>
      <c r="DP38" s="680"/>
      <c r="DQ38" s="680"/>
      <c r="DR38" s="680"/>
      <c r="DS38" s="680"/>
      <c r="DT38" s="680"/>
      <c r="DU38" s="680"/>
      <c r="DV38" s="681"/>
      <c r="DW38" s="684">
        <v>9</v>
      </c>
      <c r="DX38" s="712"/>
      <c r="DY38" s="712"/>
      <c r="DZ38" s="712"/>
      <c r="EA38" s="712"/>
      <c r="EB38" s="712"/>
      <c r="EC38" s="713"/>
    </row>
    <row r="39" spans="2:133" ht="11.25" customHeight="1" x14ac:dyDescent="0.15">
      <c r="AQ39" s="756" t="s">
        <v>341</v>
      </c>
      <c r="AR39" s="757"/>
      <c r="AS39" s="757"/>
      <c r="AT39" s="757"/>
      <c r="AU39" s="757"/>
      <c r="AV39" s="757"/>
      <c r="AW39" s="757"/>
      <c r="AX39" s="757"/>
      <c r="AY39" s="758"/>
      <c r="AZ39" s="679" t="s">
        <v>233</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106</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304259</v>
      </c>
      <c r="CS39" s="715"/>
      <c r="CT39" s="715"/>
      <c r="CU39" s="715"/>
      <c r="CV39" s="715"/>
      <c r="CW39" s="715"/>
      <c r="CX39" s="715"/>
      <c r="CY39" s="716"/>
      <c r="CZ39" s="684">
        <v>4</v>
      </c>
      <c r="DA39" s="712"/>
      <c r="DB39" s="712"/>
      <c r="DC39" s="717"/>
      <c r="DD39" s="688">
        <v>302939</v>
      </c>
      <c r="DE39" s="715"/>
      <c r="DF39" s="715"/>
      <c r="DG39" s="715"/>
      <c r="DH39" s="715"/>
      <c r="DI39" s="715"/>
      <c r="DJ39" s="715"/>
      <c r="DK39" s="716"/>
      <c r="DL39" s="688" t="s">
        <v>233</v>
      </c>
      <c r="DM39" s="715"/>
      <c r="DN39" s="715"/>
      <c r="DO39" s="715"/>
      <c r="DP39" s="715"/>
      <c r="DQ39" s="715"/>
      <c r="DR39" s="715"/>
      <c r="DS39" s="715"/>
      <c r="DT39" s="715"/>
      <c r="DU39" s="715"/>
      <c r="DV39" s="716"/>
      <c r="DW39" s="684" t="s">
        <v>233</v>
      </c>
      <c r="DX39" s="712"/>
      <c r="DY39" s="712"/>
      <c r="DZ39" s="712"/>
      <c r="EA39" s="712"/>
      <c r="EB39" s="712"/>
      <c r="EC39" s="713"/>
    </row>
    <row r="40" spans="2:133" ht="11.25" customHeight="1" x14ac:dyDescent="0.15">
      <c r="AQ40" s="756" t="s">
        <v>345</v>
      </c>
      <c r="AR40" s="757"/>
      <c r="AS40" s="757"/>
      <c r="AT40" s="757"/>
      <c r="AU40" s="757"/>
      <c r="AV40" s="757"/>
      <c r="AW40" s="757"/>
      <c r="AX40" s="757"/>
      <c r="AY40" s="758"/>
      <c r="AZ40" s="679">
        <v>145441</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227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13652</v>
      </c>
      <c r="CS40" s="680"/>
      <c r="CT40" s="680"/>
      <c r="CU40" s="680"/>
      <c r="CV40" s="680"/>
      <c r="CW40" s="680"/>
      <c r="CX40" s="680"/>
      <c r="CY40" s="681"/>
      <c r="CZ40" s="684">
        <v>0.2</v>
      </c>
      <c r="DA40" s="712"/>
      <c r="DB40" s="712"/>
      <c r="DC40" s="717"/>
      <c r="DD40" s="688">
        <v>52</v>
      </c>
      <c r="DE40" s="680"/>
      <c r="DF40" s="680"/>
      <c r="DG40" s="680"/>
      <c r="DH40" s="680"/>
      <c r="DI40" s="680"/>
      <c r="DJ40" s="680"/>
      <c r="DK40" s="681"/>
      <c r="DL40" s="688" t="s">
        <v>227</v>
      </c>
      <c r="DM40" s="680"/>
      <c r="DN40" s="680"/>
      <c r="DO40" s="680"/>
      <c r="DP40" s="680"/>
      <c r="DQ40" s="680"/>
      <c r="DR40" s="680"/>
      <c r="DS40" s="680"/>
      <c r="DT40" s="680"/>
      <c r="DU40" s="680"/>
      <c r="DV40" s="681"/>
      <c r="DW40" s="684" t="s">
        <v>227</v>
      </c>
      <c r="DX40" s="712"/>
      <c r="DY40" s="712"/>
      <c r="DZ40" s="712"/>
      <c r="EA40" s="712"/>
      <c r="EB40" s="712"/>
      <c r="EC40" s="713"/>
    </row>
    <row r="41" spans="2:133" ht="11.25" customHeight="1" x14ac:dyDescent="0.15">
      <c r="AQ41" s="766" t="s">
        <v>348</v>
      </c>
      <c r="AR41" s="767"/>
      <c r="AS41" s="767"/>
      <c r="AT41" s="767"/>
      <c r="AU41" s="767"/>
      <c r="AV41" s="767"/>
      <c r="AW41" s="767"/>
      <c r="AX41" s="767"/>
      <c r="AY41" s="768"/>
      <c r="AZ41" s="759">
        <v>488978</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370</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2"/>
      <c r="DB41" s="712"/>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360115</v>
      </c>
      <c r="CS42" s="680"/>
      <c r="CT42" s="680"/>
      <c r="CU42" s="680"/>
      <c r="CV42" s="680"/>
      <c r="CW42" s="680"/>
      <c r="CX42" s="680"/>
      <c r="CY42" s="681"/>
      <c r="CZ42" s="684">
        <v>4.7</v>
      </c>
      <c r="DA42" s="685"/>
      <c r="DB42" s="685"/>
      <c r="DC42" s="780"/>
      <c r="DD42" s="688">
        <v>187021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21344</v>
      </c>
      <c r="CS43" s="715"/>
      <c r="CT43" s="715"/>
      <c r="CU43" s="715"/>
      <c r="CV43" s="715"/>
      <c r="CW43" s="715"/>
      <c r="CX43" s="715"/>
      <c r="CY43" s="716"/>
      <c r="CZ43" s="684">
        <v>0.3</v>
      </c>
      <c r="DA43" s="712"/>
      <c r="DB43" s="712"/>
      <c r="DC43" s="717"/>
      <c r="DD43" s="688">
        <v>21344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360115</v>
      </c>
      <c r="CS44" s="680"/>
      <c r="CT44" s="680"/>
      <c r="CU44" s="680"/>
      <c r="CV44" s="680"/>
      <c r="CW44" s="680"/>
      <c r="CX44" s="680"/>
      <c r="CY44" s="681"/>
      <c r="CZ44" s="684">
        <v>4.7</v>
      </c>
      <c r="DA44" s="685"/>
      <c r="DB44" s="685"/>
      <c r="DC44" s="780"/>
      <c r="DD44" s="688">
        <v>187021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93521</v>
      </c>
      <c r="CS45" s="715"/>
      <c r="CT45" s="715"/>
      <c r="CU45" s="715"/>
      <c r="CV45" s="715"/>
      <c r="CW45" s="715"/>
      <c r="CX45" s="715"/>
      <c r="CY45" s="716"/>
      <c r="CZ45" s="684">
        <v>1.2</v>
      </c>
      <c r="DA45" s="712"/>
      <c r="DB45" s="712"/>
      <c r="DC45" s="717"/>
      <c r="DD45" s="688">
        <v>6866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266594</v>
      </c>
      <c r="CS46" s="680"/>
      <c r="CT46" s="680"/>
      <c r="CU46" s="680"/>
      <c r="CV46" s="680"/>
      <c r="CW46" s="680"/>
      <c r="CX46" s="680"/>
      <c r="CY46" s="681"/>
      <c r="CZ46" s="684">
        <v>3.5</v>
      </c>
      <c r="DA46" s="685"/>
      <c r="DB46" s="685"/>
      <c r="DC46" s="780"/>
      <c r="DD46" s="688">
        <v>180155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233</v>
      </c>
      <c r="CS47" s="715"/>
      <c r="CT47" s="715"/>
      <c r="CU47" s="715"/>
      <c r="CV47" s="715"/>
      <c r="CW47" s="715"/>
      <c r="CX47" s="715"/>
      <c r="CY47" s="716"/>
      <c r="CZ47" s="684" t="s">
        <v>233</v>
      </c>
      <c r="DA47" s="712"/>
      <c r="DB47" s="712"/>
      <c r="DC47" s="717"/>
      <c r="DD47" s="688" t="s">
        <v>233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227</v>
      </c>
      <c r="CS48" s="680"/>
      <c r="CT48" s="680"/>
      <c r="CU48" s="680"/>
      <c r="CV48" s="680"/>
      <c r="CW48" s="680"/>
      <c r="CX48" s="680"/>
      <c r="CY48" s="681"/>
      <c r="CZ48" s="684" t="s">
        <v>227</v>
      </c>
      <c r="DA48" s="685"/>
      <c r="DB48" s="685"/>
      <c r="DC48" s="780"/>
      <c r="DD48" s="688" t="s">
        <v>227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7639101</v>
      </c>
      <c r="CS49" s="749"/>
      <c r="CT49" s="749"/>
      <c r="CU49" s="749"/>
      <c r="CV49" s="749"/>
      <c r="CW49" s="749"/>
      <c r="CX49" s="749"/>
      <c r="CY49" s="781"/>
      <c r="CZ49" s="764">
        <v>100</v>
      </c>
      <c r="DA49" s="782"/>
      <c r="DB49" s="782"/>
      <c r="DC49" s="783"/>
      <c r="DD49" s="784">
        <v>5879486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PcqmTT9mJNYyONFIdbqMV2bjrlzcZ1qhT+xA/eplq9CZcdGUbDJELwzL1NL5Xf4VsHwMsdvUu5iUJ7McpjYA==" saltValue="HbgvREHQctPXPLuGa4Pl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12" sqref="Q12:U1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8047</v>
      </c>
      <c r="R7" s="815"/>
      <c r="S7" s="815"/>
      <c r="T7" s="815"/>
      <c r="U7" s="815"/>
      <c r="V7" s="815">
        <v>7639</v>
      </c>
      <c r="W7" s="815"/>
      <c r="X7" s="815"/>
      <c r="Y7" s="815"/>
      <c r="Z7" s="815"/>
      <c r="AA7" s="815">
        <v>408</v>
      </c>
      <c r="AB7" s="815"/>
      <c r="AC7" s="815"/>
      <c r="AD7" s="815"/>
      <c r="AE7" s="816"/>
      <c r="AF7" s="817">
        <v>407</v>
      </c>
      <c r="AG7" s="818"/>
      <c r="AH7" s="818"/>
      <c r="AI7" s="818"/>
      <c r="AJ7" s="819"/>
      <c r="AK7" s="854">
        <v>58</v>
      </c>
      <c r="AL7" s="855"/>
      <c r="AM7" s="855"/>
      <c r="AN7" s="855"/>
      <c r="AO7" s="855"/>
      <c r="AP7" s="855">
        <v>5689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8047</v>
      </c>
      <c r="R23" s="874"/>
      <c r="S23" s="874"/>
      <c r="T23" s="874"/>
      <c r="U23" s="874"/>
      <c r="V23" s="874">
        <v>7639</v>
      </c>
      <c r="W23" s="874"/>
      <c r="X23" s="874"/>
      <c r="Y23" s="874"/>
      <c r="Z23" s="874"/>
      <c r="AA23" s="874">
        <v>408</v>
      </c>
      <c r="AB23" s="874"/>
      <c r="AC23" s="874"/>
      <c r="AD23" s="874"/>
      <c r="AE23" s="875"/>
      <c r="AF23" s="876">
        <v>407</v>
      </c>
      <c r="AG23" s="874"/>
      <c r="AH23" s="874"/>
      <c r="AI23" s="874"/>
      <c r="AJ23" s="877"/>
      <c r="AK23" s="878"/>
      <c r="AL23" s="879"/>
      <c r="AM23" s="879"/>
      <c r="AN23" s="879"/>
      <c r="AO23" s="879"/>
      <c r="AP23" s="874">
        <v>5689</v>
      </c>
      <c r="AQ23" s="874"/>
      <c r="AR23" s="874"/>
      <c r="AS23" s="874"/>
      <c r="AT23" s="874"/>
      <c r="AU23" s="880"/>
      <c r="AV23" s="880"/>
      <c r="AW23" s="880"/>
      <c r="AX23" s="880"/>
      <c r="AY23" s="881"/>
      <c r="AZ23" s="889" t="s">
        <v>233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3096</v>
      </c>
      <c r="R28" s="903"/>
      <c r="S28" s="903"/>
      <c r="T28" s="903"/>
      <c r="U28" s="903"/>
      <c r="V28" s="903">
        <v>2806</v>
      </c>
      <c r="W28" s="903"/>
      <c r="X28" s="903"/>
      <c r="Y28" s="903"/>
      <c r="Z28" s="903"/>
      <c r="AA28" s="903">
        <v>290</v>
      </c>
      <c r="AB28" s="903"/>
      <c r="AC28" s="903"/>
      <c r="AD28" s="903"/>
      <c r="AE28" s="904"/>
      <c r="AF28" s="905">
        <v>290</v>
      </c>
      <c r="AG28" s="903"/>
      <c r="AH28" s="903"/>
      <c r="AI28" s="903"/>
      <c r="AJ28" s="906"/>
      <c r="AK28" s="907">
        <v>145</v>
      </c>
      <c r="AL28" s="898"/>
      <c r="AM28" s="898"/>
      <c r="AN28" s="898"/>
      <c r="AO28" s="898"/>
      <c r="AP28" s="898" t="s">
        <v>559</v>
      </c>
      <c r="AQ28" s="898"/>
      <c r="AR28" s="898"/>
      <c r="AS28" s="898"/>
      <c r="AT28" s="898"/>
      <c r="AU28" s="898" t="s">
        <v>560</v>
      </c>
      <c r="AV28" s="898"/>
      <c r="AW28" s="898"/>
      <c r="AX28" s="898"/>
      <c r="AY28" s="898"/>
      <c r="AZ28" s="899" t="s">
        <v>560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1899</v>
      </c>
      <c r="R29" s="839"/>
      <c r="S29" s="839"/>
      <c r="T29" s="839"/>
      <c r="U29" s="839"/>
      <c r="V29" s="839">
        <v>1715</v>
      </c>
      <c r="W29" s="839"/>
      <c r="X29" s="839"/>
      <c r="Y29" s="839"/>
      <c r="Z29" s="839"/>
      <c r="AA29" s="839">
        <v>184</v>
      </c>
      <c r="AB29" s="839"/>
      <c r="AC29" s="839"/>
      <c r="AD29" s="839"/>
      <c r="AE29" s="840"/>
      <c r="AF29" s="841">
        <v>184</v>
      </c>
      <c r="AG29" s="842"/>
      <c r="AH29" s="842"/>
      <c r="AI29" s="842"/>
      <c r="AJ29" s="843"/>
      <c r="AK29" s="910">
        <v>240</v>
      </c>
      <c r="AL29" s="911"/>
      <c r="AM29" s="911"/>
      <c r="AN29" s="911"/>
      <c r="AO29" s="911"/>
      <c r="AP29" s="911" t="s">
        <v>560</v>
      </c>
      <c r="AQ29" s="911"/>
      <c r="AR29" s="911"/>
      <c r="AS29" s="911"/>
      <c r="AT29" s="911"/>
      <c r="AU29" s="911" t="s">
        <v>560</v>
      </c>
      <c r="AV29" s="911"/>
      <c r="AW29" s="911"/>
      <c r="AX29" s="911"/>
      <c r="AY29" s="911"/>
      <c r="AZ29" s="912" t="s">
        <v>559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307</v>
      </c>
      <c r="R30" s="839"/>
      <c r="S30" s="839"/>
      <c r="T30" s="839"/>
      <c r="U30" s="839"/>
      <c r="V30" s="839">
        <v>300</v>
      </c>
      <c r="W30" s="839"/>
      <c r="X30" s="839"/>
      <c r="Y30" s="839"/>
      <c r="Z30" s="839"/>
      <c r="AA30" s="839">
        <v>7</v>
      </c>
      <c r="AB30" s="839"/>
      <c r="AC30" s="839"/>
      <c r="AD30" s="839"/>
      <c r="AE30" s="840"/>
      <c r="AF30" s="841">
        <v>7</v>
      </c>
      <c r="AG30" s="842"/>
      <c r="AH30" s="842"/>
      <c r="AI30" s="842"/>
      <c r="AJ30" s="843"/>
      <c r="AK30" s="910">
        <v>53</v>
      </c>
      <c r="AL30" s="911"/>
      <c r="AM30" s="911"/>
      <c r="AN30" s="911"/>
      <c r="AO30" s="911"/>
      <c r="AP30" s="911" t="s">
        <v>560</v>
      </c>
      <c r="AQ30" s="911"/>
      <c r="AR30" s="911"/>
      <c r="AS30" s="911"/>
      <c r="AT30" s="911"/>
      <c r="AU30" s="911" t="s">
        <v>560</v>
      </c>
      <c r="AV30" s="911"/>
      <c r="AW30" s="911"/>
      <c r="AX30" s="911"/>
      <c r="AY30" s="911"/>
      <c r="AZ30" s="912" t="s">
        <v>560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274</v>
      </c>
      <c r="R31" s="839"/>
      <c r="S31" s="839"/>
      <c r="T31" s="839"/>
      <c r="U31" s="839"/>
      <c r="V31" s="839">
        <v>253</v>
      </c>
      <c r="W31" s="839"/>
      <c r="X31" s="839"/>
      <c r="Y31" s="839"/>
      <c r="Z31" s="839"/>
      <c r="AA31" s="839">
        <v>21</v>
      </c>
      <c r="AB31" s="839"/>
      <c r="AC31" s="839"/>
      <c r="AD31" s="839"/>
      <c r="AE31" s="840"/>
      <c r="AF31" s="841">
        <v>656</v>
      </c>
      <c r="AG31" s="842"/>
      <c r="AH31" s="842"/>
      <c r="AI31" s="842"/>
      <c r="AJ31" s="843"/>
      <c r="AK31" s="910">
        <v>14</v>
      </c>
      <c r="AL31" s="911"/>
      <c r="AM31" s="911"/>
      <c r="AN31" s="911"/>
      <c r="AO31" s="911"/>
      <c r="AP31" s="911">
        <v>386</v>
      </c>
      <c r="AQ31" s="911"/>
      <c r="AR31" s="911"/>
      <c r="AS31" s="911"/>
      <c r="AT31" s="911"/>
      <c r="AU31" s="911">
        <v>2</v>
      </c>
      <c r="AV31" s="911"/>
      <c r="AW31" s="911"/>
      <c r="AX31" s="911"/>
      <c r="AY31" s="911"/>
      <c r="AZ31" s="912" t="s">
        <v>560</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869</v>
      </c>
      <c r="R32" s="839"/>
      <c r="S32" s="839"/>
      <c r="T32" s="839"/>
      <c r="U32" s="839"/>
      <c r="V32" s="839">
        <v>768</v>
      </c>
      <c r="W32" s="839"/>
      <c r="X32" s="839"/>
      <c r="Y32" s="839"/>
      <c r="Z32" s="839"/>
      <c r="AA32" s="839">
        <v>101</v>
      </c>
      <c r="AB32" s="839"/>
      <c r="AC32" s="839"/>
      <c r="AD32" s="839"/>
      <c r="AE32" s="840"/>
      <c r="AF32" s="841">
        <v>101</v>
      </c>
      <c r="AG32" s="842"/>
      <c r="AH32" s="842"/>
      <c r="AI32" s="842"/>
      <c r="AJ32" s="843"/>
      <c r="AK32" s="910">
        <v>200</v>
      </c>
      <c r="AL32" s="911"/>
      <c r="AM32" s="911"/>
      <c r="AN32" s="911"/>
      <c r="AO32" s="911"/>
      <c r="AP32" s="911">
        <v>3481</v>
      </c>
      <c r="AQ32" s="911"/>
      <c r="AR32" s="911"/>
      <c r="AS32" s="911"/>
      <c r="AT32" s="911"/>
      <c r="AU32" s="911">
        <v>2137</v>
      </c>
      <c r="AV32" s="911"/>
      <c r="AW32" s="911"/>
      <c r="AX32" s="911"/>
      <c r="AY32" s="911"/>
      <c r="AZ32" s="912" t="s">
        <v>560</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1238</v>
      </c>
      <c r="AG63" s="922"/>
      <c r="AH63" s="922"/>
      <c r="AI63" s="922"/>
      <c r="AJ63" s="923"/>
      <c r="AK63" s="924"/>
      <c r="AL63" s="919"/>
      <c r="AM63" s="919"/>
      <c r="AN63" s="919"/>
      <c r="AO63" s="919"/>
      <c r="AP63" s="922">
        <v>3867</v>
      </c>
      <c r="AQ63" s="922"/>
      <c r="AR63" s="922"/>
      <c r="AS63" s="922"/>
      <c r="AT63" s="922"/>
      <c r="AU63" s="922">
        <v>2139</v>
      </c>
      <c r="AV63" s="922"/>
      <c r="AW63" s="922"/>
      <c r="AX63" s="922"/>
      <c r="AY63" s="922"/>
      <c r="AZ63" s="926"/>
      <c r="BA63" s="926"/>
      <c r="BB63" s="926"/>
      <c r="BC63" s="926"/>
      <c r="BD63" s="926"/>
      <c r="BE63" s="927"/>
      <c r="BF63" s="927"/>
      <c r="BG63" s="927"/>
      <c r="BH63" s="927"/>
      <c r="BI63" s="928"/>
      <c r="BJ63" s="929" t="s">
        <v>233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390</v>
      </c>
      <c r="R66" s="798"/>
      <c r="S66" s="798"/>
      <c r="T66" s="798"/>
      <c r="U66" s="799"/>
      <c r="V66" s="797" t="s">
        <v>391</v>
      </c>
      <c r="W66" s="798"/>
      <c r="X66" s="798"/>
      <c r="Y66" s="798"/>
      <c r="Z66" s="799"/>
      <c r="AA66" s="797" t="s">
        <v>392</v>
      </c>
      <c r="AB66" s="798"/>
      <c r="AC66" s="798"/>
      <c r="AD66" s="798"/>
      <c r="AE66" s="799"/>
      <c r="AF66" s="932" t="s">
        <v>393</v>
      </c>
      <c r="AG66" s="893"/>
      <c r="AH66" s="893"/>
      <c r="AI66" s="893"/>
      <c r="AJ66" s="933"/>
      <c r="AK66" s="797" t="s">
        <v>394</v>
      </c>
      <c r="AL66" s="821"/>
      <c r="AM66" s="821"/>
      <c r="AN66" s="821"/>
      <c r="AO66" s="822"/>
      <c r="AP66" s="797" t="s">
        <v>395</v>
      </c>
      <c r="AQ66" s="798"/>
      <c r="AR66" s="798"/>
      <c r="AS66" s="798"/>
      <c r="AT66" s="799"/>
      <c r="AU66" s="797" t="s">
        <v>409</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561</v>
      </c>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562</v>
      </c>
      <c r="C69" s="954"/>
      <c r="D69" s="954"/>
      <c r="E69" s="954"/>
      <c r="F69" s="954"/>
      <c r="G69" s="954"/>
      <c r="H69" s="954"/>
      <c r="I69" s="954"/>
      <c r="J69" s="954"/>
      <c r="K69" s="954"/>
      <c r="L69" s="954"/>
      <c r="M69" s="954"/>
      <c r="N69" s="954"/>
      <c r="O69" s="954"/>
      <c r="P69" s="955"/>
      <c r="Q69" s="956">
        <v>2391</v>
      </c>
      <c r="R69" s="911"/>
      <c r="S69" s="911"/>
      <c r="T69" s="911"/>
      <c r="U69" s="911"/>
      <c r="V69" s="911">
        <v>2164</v>
      </c>
      <c r="W69" s="911"/>
      <c r="X69" s="911"/>
      <c r="Y69" s="911"/>
      <c r="Z69" s="911"/>
      <c r="AA69" s="911">
        <v>227</v>
      </c>
      <c r="AB69" s="911"/>
      <c r="AC69" s="911"/>
      <c r="AD69" s="911"/>
      <c r="AE69" s="911"/>
      <c r="AF69" s="911">
        <v>227</v>
      </c>
      <c r="AG69" s="911"/>
      <c r="AH69" s="911"/>
      <c r="AI69" s="911"/>
      <c r="AJ69" s="911"/>
      <c r="AK69" s="911">
        <v>145</v>
      </c>
      <c r="AL69" s="911"/>
      <c r="AM69" s="911"/>
      <c r="AN69" s="911"/>
      <c r="AO69" s="911"/>
      <c r="AP69" s="911">
        <v>983</v>
      </c>
      <c r="AQ69" s="911"/>
      <c r="AR69" s="911"/>
      <c r="AS69" s="911"/>
      <c r="AT69" s="911"/>
      <c r="AU69" s="911">
        <v>140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563</v>
      </c>
      <c r="C70" s="954"/>
      <c r="D70" s="954"/>
      <c r="E70" s="954"/>
      <c r="F70" s="954"/>
      <c r="G70" s="954"/>
      <c r="H70" s="954"/>
      <c r="I70" s="954"/>
      <c r="J70" s="954"/>
      <c r="K70" s="954"/>
      <c r="L70" s="954"/>
      <c r="M70" s="954"/>
      <c r="N70" s="954"/>
      <c r="O70" s="954"/>
      <c r="P70" s="955"/>
      <c r="Q70" s="956">
        <v>6712</v>
      </c>
      <c r="R70" s="911"/>
      <c r="S70" s="911"/>
      <c r="T70" s="911"/>
      <c r="U70" s="911"/>
      <c r="V70" s="911">
        <v>6710</v>
      </c>
      <c r="W70" s="911"/>
      <c r="X70" s="911"/>
      <c r="Y70" s="911"/>
      <c r="Z70" s="911"/>
      <c r="AA70" s="911">
        <v>2</v>
      </c>
      <c r="AB70" s="911"/>
      <c r="AC70" s="911"/>
      <c r="AD70" s="911"/>
      <c r="AE70" s="911"/>
      <c r="AF70" s="911">
        <v>2</v>
      </c>
      <c r="AG70" s="911"/>
      <c r="AH70" s="911"/>
      <c r="AI70" s="911"/>
      <c r="AJ70" s="911"/>
      <c r="AK70" s="911">
        <v>140</v>
      </c>
      <c r="AL70" s="911"/>
      <c r="AM70" s="911"/>
      <c r="AN70" s="911"/>
      <c r="AO70" s="911"/>
      <c r="AP70" s="911">
        <v>3754</v>
      </c>
      <c r="AQ70" s="911"/>
      <c r="AR70" s="911"/>
      <c r="AS70" s="911"/>
      <c r="AT70" s="911"/>
      <c r="AU70" s="911">
        <v>588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564</v>
      </c>
      <c r="C71" s="954"/>
      <c r="D71" s="954"/>
      <c r="E71" s="954"/>
      <c r="F71" s="954"/>
      <c r="G71" s="954"/>
      <c r="H71" s="954"/>
      <c r="I71" s="954"/>
      <c r="J71" s="954"/>
      <c r="K71" s="954"/>
      <c r="L71" s="954"/>
      <c r="M71" s="954"/>
      <c r="N71" s="954"/>
      <c r="O71" s="954"/>
      <c r="P71" s="955"/>
      <c r="Q71" s="956">
        <v>620</v>
      </c>
      <c r="R71" s="911"/>
      <c r="S71" s="911"/>
      <c r="T71" s="911"/>
      <c r="U71" s="911"/>
      <c r="V71" s="911">
        <v>603</v>
      </c>
      <c r="W71" s="911"/>
      <c r="X71" s="911"/>
      <c r="Y71" s="911"/>
      <c r="Z71" s="911"/>
      <c r="AA71" s="911">
        <v>16</v>
      </c>
      <c r="AB71" s="911"/>
      <c r="AC71" s="911"/>
      <c r="AD71" s="911"/>
      <c r="AE71" s="911"/>
      <c r="AF71" s="911">
        <v>16</v>
      </c>
      <c r="AG71" s="911"/>
      <c r="AH71" s="911"/>
      <c r="AI71" s="911"/>
      <c r="AJ71" s="911"/>
      <c r="AK71" s="911">
        <v>20</v>
      </c>
      <c r="AL71" s="911"/>
      <c r="AM71" s="911"/>
      <c r="AN71" s="911"/>
      <c r="AO71" s="911"/>
      <c r="AP71" s="911">
        <v>48</v>
      </c>
      <c r="AQ71" s="911"/>
      <c r="AR71" s="911"/>
      <c r="AS71" s="911"/>
      <c r="AT71" s="911"/>
      <c r="AU71" s="911">
        <v>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565</v>
      </c>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562</v>
      </c>
      <c r="C73" s="954"/>
      <c r="D73" s="954"/>
      <c r="E73" s="954"/>
      <c r="F73" s="954"/>
      <c r="G73" s="954"/>
      <c r="H73" s="954"/>
      <c r="I73" s="954"/>
      <c r="J73" s="954"/>
      <c r="K73" s="954"/>
      <c r="L73" s="954"/>
      <c r="M73" s="954"/>
      <c r="N73" s="954"/>
      <c r="O73" s="954"/>
      <c r="P73" s="955"/>
      <c r="Q73" s="956">
        <v>296</v>
      </c>
      <c r="R73" s="911"/>
      <c r="S73" s="911"/>
      <c r="T73" s="911"/>
      <c r="U73" s="911"/>
      <c r="V73" s="911">
        <v>278</v>
      </c>
      <c r="W73" s="911"/>
      <c r="X73" s="911"/>
      <c r="Y73" s="911"/>
      <c r="Z73" s="911"/>
      <c r="AA73" s="911">
        <v>18</v>
      </c>
      <c r="AB73" s="911"/>
      <c r="AC73" s="911"/>
      <c r="AD73" s="911"/>
      <c r="AE73" s="911"/>
      <c r="AF73" s="911">
        <v>18</v>
      </c>
      <c r="AG73" s="911"/>
      <c r="AH73" s="911"/>
      <c r="AI73" s="911"/>
      <c r="AJ73" s="911"/>
      <c r="AK73" s="911">
        <v>85</v>
      </c>
      <c r="AL73" s="911"/>
      <c r="AM73" s="911"/>
      <c r="AN73" s="911"/>
      <c r="AO73" s="911"/>
      <c r="AP73" s="911" t="s">
        <v>496</v>
      </c>
      <c r="AQ73" s="911"/>
      <c r="AR73" s="911"/>
      <c r="AS73" s="911"/>
      <c r="AT73" s="911"/>
      <c r="AU73" s="911" t="s">
        <v>496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566</v>
      </c>
      <c r="C74" s="954"/>
      <c r="D74" s="954"/>
      <c r="E74" s="954"/>
      <c r="F74" s="954"/>
      <c r="G74" s="954"/>
      <c r="H74" s="954"/>
      <c r="I74" s="954"/>
      <c r="J74" s="954"/>
      <c r="K74" s="954"/>
      <c r="L74" s="954"/>
      <c r="M74" s="954"/>
      <c r="N74" s="954"/>
      <c r="O74" s="954"/>
      <c r="P74" s="955"/>
      <c r="Q74" s="956">
        <v>64</v>
      </c>
      <c r="R74" s="911"/>
      <c r="S74" s="911"/>
      <c r="T74" s="911"/>
      <c r="U74" s="911"/>
      <c r="V74" s="911">
        <v>63</v>
      </c>
      <c r="W74" s="911"/>
      <c r="X74" s="911"/>
      <c r="Y74" s="911"/>
      <c r="Z74" s="911"/>
      <c r="AA74" s="911">
        <v>1</v>
      </c>
      <c r="AB74" s="911"/>
      <c r="AC74" s="911"/>
      <c r="AD74" s="911"/>
      <c r="AE74" s="911"/>
      <c r="AF74" s="911">
        <v>1</v>
      </c>
      <c r="AG74" s="911"/>
      <c r="AH74" s="911"/>
      <c r="AI74" s="911"/>
      <c r="AJ74" s="911"/>
      <c r="AK74" s="911" t="s">
        <v>496</v>
      </c>
      <c r="AL74" s="911"/>
      <c r="AM74" s="911"/>
      <c r="AN74" s="911"/>
      <c r="AO74" s="911"/>
      <c r="AP74" s="911" t="s">
        <v>496</v>
      </c>
      <c r="AQ74" s="911"/>
      <c r="AR74" s="911"/>
      <c r="AS74" s="911"/>
      <c r="AT74" s="911"/>
      <c r="AU74" s="911" t="s">
        <v>496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567</v>
      </c>
      <c r="C75" s="954"/>
      <c r="D75" s="954"/>
      <c r="E75" s="954"/>
      <c r="F75" s="954"/>
      <c r="G75" s="954"/>
      <c r="H75" s="954"/>
      <c r="I75" s="954"/>
      <c r="J75" s="954"/>
      <c r="K75" s="954"/>
      <c r="L75" s="954"/>
      <c r="M75" s="954"/>
      <c r="N75" s="954"/>
      <c r="O75" s="954"/>
      <c r="P75" s="955"/>
      <c r="Q75" s="959">
        <v>139</v>
      </c>
      <c r="R75" s="960"/>
      <c r="S75" s="960"/>
      <c r="T75" s="960"/>
      <c r="U75" s="910"/>
      <c r="V75" s="961">
        <v>138</v>
      </c>
      <c r="W75" s="960"/>
      <c r="X75" s="960"/>
      <c r="Y75" s="960"/>
      <c r="Z75" s="910"/>
      <c r="AA75" s="961">
        <v>2</v>
      </c>
      <c r="AB75" s="960"/>
      <c r="AC75" s="960"/>
      <c r="AD75" s="960"/>
      <c r="AE75" s="910"/>
      <c r="AF75" s="961">
        <v>2</v>
      </c>
      <c r="AG75" s="960"/>
      <c r="AH75" s="960"/>
      <c r="AI75" s="960"/>
      <c r="AJ75" s="910"/>
      <c r="AK75" s="961" t="s">
        <v>496</v>
      </c>
      <c r="AL75" s="960"/>
      <c r="AM75" s="960"/>
      <c r="AN75" s="960"/>
      <c r="AO75" s="910"/>
      <c r="AP75" s="961" t="s">
        <v>496</v>
      </c>
      <c r="AQ75" s="960"/>
      <c r="AR75" s="960"/>
      <c r="AS75" s="960"/>
      <c r="AT75" s="910"/>
      <c r="AU75" s="961" t="s">
        <v>496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568</v>
      </c>
      <c r="C76" s="954"/>
      <c r="D76" s="954"/>
      <c r="E76" s="954"/>
      <c r="F76" s="954"/>
      <c r="G76" s="954"/>
      <c r="H76" s="954"/>
      <c r="I76" s="954"/>
      <c r="J76" s="954"/>
      <c r="K76" s="954"/>
      <c r="L76" s="954"/>
      <c r="M76" s="954"/>
      <c r="N76" s="954"/>
      <c r="O76" s="954"/>
      <c r="P76" s="955"/>
      <c r="Q76" s="959">
        <v>6</v>
      </c>
      <c r="R76" s="960"/>
      <c r="S76" s="960"/>
      <c r="T76" s="960"/>
      <c r="U76" s="910"/>
      <c r="V76" s="961">
        <v>4</v>
      </c>
      <c r="W76" s="960"/>
      <c r="X76" s="960"/>
      <c r="Y76" s="960"/>
      <c r="Z76" s="910"/>
      <c r="AA76" s="961">
        <v>2</v>
      </c>
      <c r="AB76" s="960"/>
      <c r="AC76" s="960"/>
      <c r="AD76" s="960"/>
      <c r="AE76" s="910"/>
      <c r="AF76" s="961">
        <v>2</v>
      </c>
      <c r="AG76" s="960"/>
      <c r="AH76" s="960"/>
      <c r="AI76" s="960"/>
      <c r="AJ76" s="910"/>
      <c r="AK76" s="961" t="s">
        <v>496</v>
      </c>
      <c r="AL76" s="960"/>
      <c r="AM76" s="960"/>
      <c r="AN76" s="960"/>
      <c r="AO76" s="910"/>
      <c r="AP76" s="961" t="s">
        <v>496</v>
      </c>
      <c r="AQ76" s="960"/>
      <c r="AR76" s="960"/>
      <c r="AS76" s="960"/>
      <c r="AT76" s="910"/>
      <c r="AU76" s="961" t="s">
        <v>496</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569</v>
      </c>
      <c r="C77" s="954"/>
      <c r="D77" s="954"/>
      <c r="E77" s="954"/>
      <c r="F77" s="954"/>
      <c r="G77" s="954"/>
      <c r="H77" s="954"/>
      <c r="I77" s="954"/>
      <c r="J77" s="954"/>
      <c r="K77" s="954"/>
      <c r="L77" s="954"/>
      <c r="M77" s="954"/>
      <c r="N77" s="954"/>
      <c r="O77" s="954"/>
      <c r="P77" s="955"/>
      <c r="Q77" s="959">
        <v>6602</v>
      </c>
      <c r="R77" s="960"/>
      <c r="S77" s="960"/>
      <c r="T77" s="960"/>
      <c r="U77" s="910"/>
      <c r="V77" s="961">
        <v>5976</v>
      </c>
      <c r="W77" s="960"/>
      <c r="X77" s="960"/>
      <c r="Y77" s="960"/>
      <c r="Z77" s="910"/>
      <c r="AA77" s="961">
        <v>625</v>
      </c>
      <c r="AB77" s="960"/>
      <c r="AC77" s="960"/>
      <c r="AD77" s="960"/>
      <c r="AE77" s="910"/>
      <c r="AF77" s="961">
        <v>625</v>
      </c>
      <c r="AG77" s="960"/>
      <c r="AH77" s="960"/>
      <c r="AI77" s="960"/>
      <c r="AJ77" s="910"/>
      <c r="AK77" s="961">
        <v>16</v>
      </c>
      <c r="AL77" s="960"/>
      <c r="AM77" s="960"/>
      <c r="AN77" s="960"/>
      <c r="AO77" s="910"/>
      <c r="AP77" s="961" t="s">
        <v>496</v>
      </c>
      <c r="AQ77" s="960"/>
      <c r="AR77" s="960"/>
      <c r="AS77" s="960"/>
      <c r="AT77" s="910"/>
      <c r="AU77" s="961" t="s">
        <v>496</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570</v>
      </c>
      <c r="C78" s="954"/>
      <c r="D78" s="954"/>
      <c r="E78" s="954"/>
      <c r="F78" s="954"/>
      <c r="G78" s="954"/>
      <c r="H78" s="954"/>
      <c r="I78" s="954"/>
      <c r="J78" s="954"/>
      <c r="K78" s="954"/>
      <c r="L78" s="954"/>
      <c r="M78" s="954"/>
      <c r="N78" s="954"/>
      <c r="O78" s="954"/>
      <c r="P78" s="955"/>
      <c r="Q78" s="956">
        <v>285</v>
      </c>
      <c r="R78" s="911"/>
      <c r="S78" s="911"/>
      <c r="T78" s="911"/>
      <c r="U78" s="911"/>
      <c r="V78" s="911">
        <v>276</v>
      </c>
      <c r="W78" s="911"/>
      <c r="X78" s="911"/>
      <c r="Y78" s="911"/>
      <c r="Z78" s="911"/>
      <c r="AA78" s="911">
        <v>9</v>
      </c>
      <c r="AB78" s="911"/>
      <c r="AC78" s="911"/>
      <c r="AD78" s="911"/>
      <c r="AE78" s="911"/>
      <c r="AF78" s="911">
        <v>9</v>
      </c>
      <c r="AG78" s="911"/>
      <c r="AH78" s="911"/>
      <c r="AI78" s="911"/>
      <c r="AJ78" s="911"/>
      <c r="AK78" s="911" t="s">
        <v>496</v>
      </c>
      <c r="AL78" s="911"/>
      <c r="AM78" s="911"/>
      <c r="AN78" s="911"/>
      <c r="AO78" s="911"/>
      <c r="AP78" s="911">
        <v>1164</v>
      </c>
      <c r="AQ78" s="911"/>
      <c r="AR78" s="911"/>
      <c r="AS78" s="911"/>
      <c r="AT78" s="911"/>
      <c r="AU78" s="911">
        <v>9</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571</v>
      </c>
      <c r="C79" s="954"/>
      <c r="D79" s="954"/>
      <c r="E79" s="954"/>
      <c r="F79" s="954"/>
      <c r="G79" s="954"/>
      <c r="H79" s="954"/>
      <c r="I79" s="954"/>
      <c r="J79" s="954"/>
      <c r="K79" s="954"/>
      <c r="L79" s="954"/>
      <c r="M79" s="954"/>
      <c r="N79" s="954"/>
      <c r="O79" s="954"/>
      <c r="P79" s="955"/>
      <c r="Q79" s="956">
        <v>3</v>
      </c>
      <c r="R79" s="911"/>
      <c r="S79" s="911"/>
      <c r="T79" s="911"/>
      <c r="U79" s="911"/>
      <c r="V79" s="911">
        <v>2</v>
      </c>
      <c r="W79" s="911"/>
      <c r="X79" s="911"/>
      <c r="Y79" s="911"/>
      <c r="Z79" s="911"/>
      <c r="AA79" s="911">
        <v>1</v>
      </c>
      <c r="AB79" s="911"/>
      <c r="AC79" s="911"/>
      <c r="AD79" s="911"/>
      <c r="AE79" s="911"/>
      <c r="AF79" s="911">
        <v>1</v>
      </c>
      <c r="AG79" s="911"/>
      <c r="AH79" s="911"/>
      <c r="AI79" s="911"/>
      <c r="AJ79" s="911"/>
      <c r="AK79" s="911">
        <v>0</v>
      </c>
      <c r="AL79" s="911"/>
      <c r="AM79" s="911"/>
      <c r="AN79" s="911"/>
      <c r="AO79" s="911"/>
      <c r="AP79" s="911" t="s">
        <v>496</v>
      </c>
      <c r="AQ79" s="911"/>
      <c r="AR79" s="911"/>
      <c r="AS79" s="911"/>
      <c r="AT79" s="911"/>
      <c r="AU79" s="911" t="s">
        <v>496</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572</v>
      </c>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562</v>
      </c>
      <c r="C81" s="954"/>
      <c r="D81" s="954"/>
      <c r="E81" s="954"/>
      <c r="F81" s="954"/>
      <c r="G81" s="954"/>
      <c r="H81" s="954"/>
      <c r="I81" s="954"/>
      <c r="J81" s="954"/>
      <c r="K81" s="954"/>
      <c r="L81" s="954"/>
      <c r="M81" s="954"/>
      <c r="N81" s="954"/>
      <c r="O81" s="954"/>
      <c r="P81" s="955"/>
      <c r="Q81" s="956">
        <v>298</v>
      </c>
      <c r="R81" s="911"/>
      <c r="S81" s="911"/>
      <c r="T81" s="911"/>
      <c r="U81" s="911"/>
      <c r="V81" s="911">
        <v>227</v>
      </c>
      <c r="W81" s="911"/>
      <c r="X81" s="911"/>
      <c r="Y81" s="911"/>
      <c r="Z81" s="911"/>
      <c r="AA81" s="911">
        <v>71</v>
      </c>
      <c r="AB81" s="911"/>
      <c r="AC81" s="911"/>
      <c r="AD81" s="911"/>
      <c r="AE81" s="911"/>
      <c r="AF81" s="911">
        <v>71</v>
      </c>
      <c r="AG81" s="911"/>
      <c r="AH81" s="911"/>
      <c r="AI81" s="911"/>
      <c r="AJ81" s="911"/>
      <c r="AK81" s="911">
        <v>23</v>
      </c>
      <c r="AL81" s="911"/>
      <c r="AM81" s="911"/>
      <c r="AN81" s="911"/>
      <c r="AO81" s="911"/>
      <c r="AP81" s="911" t="s">
        <v>496</v>
      </c>
      <c r="AQ81" s="911"/>
      <c r="AR81" s="911"/>
      <c r="AS81" s="911"/>
      <c r="AT81" s="911"/>
      <c r="AU81" s="911" t="s">
        <v>496</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573</v>
      </c>
      <c r="C82" s="954"/>
      <c r="D82" s="954"/>
      <c r="E82" s="954"/>
      <c r="F82" s="954"/>
      <c r="G82" s="954"/>
      <c r="H82" s="954"/>
      <c r="I82" s="954"/>
      <c r="J82" s="954"/>
      <c r="K82" s="954"/>
      <c r="L82" s="954"/>
      <c r="M82" s="954"/>
      <c r="N82" s="954"/>
      <c r="O82" s="954"/>
      <c r="P82" s="955"/>
      <c r="Q82" s="956">
        <v>57</v>
      </c>
      <c r="R82" s="911"/>
      <c r="S82" s="911"/>
      <c r="T82" s="911"/>
      <c r="U82" s="911"/>
      <c r="V82" s="911">
        <v>51</v>
      </c>
      <c r="W82" s="911"/>
      <c r="X82" s="911"/>
      <c r="Y82" s="911"/>
      <c r="Z82" s="911"/>
      <c r="AA82" s="911">
        <v>5</v>
      </c>
      <c r="AB82" s="911"/>
      <c r="AC82" s="911"/>
      <c r="AD82" s="911"/>
      <c r="AE82" s="911"/>
      <c r="AF82" s="911">
        <v>5</v>
      </c>
      <c r="AG82" s="911"/>
      <c r="AH82" s="911"/>
      <c r="AI82" s="911"/>
      <c r="AJ82" s="911"/>
      <c r="AK82" s="911" t="s">
        <v>496</v>
      </c>
      <c r="AL82" s="911"/>
      <c r="AM82" s="911"/>
      <c r="AN82" s="911"/>
      <c r="AO82" s="911"/>
      <c r="AP82" s="911" t="s">
        <v>496</v>
      </c>
      <c r="AQ82" s="911"/>
      <c r="AR82" s="911"/>
      <c r="AS82" s="911"/>
      <c r="AT82" s="911"/>
      <c r="AU82" s="911" t="s">
        <v>496</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574</v>
      </c>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562</v>
      </c>
      <c r="C84" s="954"/>
      <c r="D84" s="954"/>
      <c r="E84" s="954"/>
      <c r="F84" s="954"/>
      <c r="G84" s="954"/>
      <c r="H84" s="954"/>
      <c r="I84" s="954"/>
      <c r="J84" s="954"/>
      <c r="K84" s="954"/>
      <c r="L84" s="954"/>
      <c r="M84" s="954"/>
      <c r="N84" s="954"/>
      <c r="O84" s="954"/>
      <c r="P84" s="955"/>
      <c r="Q84" s="956">
        <v>194</v>
      </c>
      <c r="R84" s="911"/>
      <c r="S84" s="911"/>
      <c r="T84" s="911"/>
      <c r="U84" s="911"/>
      <c r="V84" s="911">
        <v>191</v>
      </c>
      <c r="W84" s="911"/>
      <c r="X84" s="911"/>
      <c r="Y84" s="911"/>
      <c r="Z84" s="911"/>
      <c r="AA84" s="911">
        <v>3</v>
      </c>
      <c r="AB84" s="911"/>
      <c r="AC84" s="911"/>
      <c r="AD84" s="911"/>
      <c r="AE84" s="911"/>
      <c r="AF84" s="911">
        <v>3</v>
      </c>
      <c r="AG84" s="911"/>
      <c r="AH84" s="911"/>
      <c r="AI84" s="911"/>
      <c r="AJ84" s="911"/>
      <c r="AK84" s="911" t="s">
        <v>496</v>
      </c>
      <c r="AL84" s="911"/>
      <c r="AM84" s="911"/>
      <c r="AN84" s="911"/>
      <c r="AO84" s="911"/>
      <c r="AP84" s="911" t="s">
        <v>496</v>
      </c>
      <c r="AQ84" s="911"/>
      <c r="AR84" s="911"/>
      <c r="AS84" s="911"/>
      <c r="AT84" s="911"/>
      <c r="AU84" s="911" t="s">
        <v>496</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t="s">
        <v>575</v>
      </c>
      <c r="C85" s="954"/>
      <c r="D85" s="954"/>
      <c r="E85" s="954"/>
      <c r="F85" s="954"/>
      <c r="G85" s="954"/>
      <c r="H85" s="954"/>
      <c r="I85" s="954"/>
      <c r="J85" s="954"/>
      <c r="K85" s="954"/>
      <c r="L85" s="954"/>
      <c r="M85" s="954"/>
      <c r="N85" s="954"/>
      <c r="O85" s="954"/>
      <c r="P85" s="955"/>
      <c r="Q85" s="956">
        <v>222382</v>
      </c>
      <c r="R85" s="911"/>
      <c r="S85" s="911"/>
      <c r="T85" s="911"/>
      <c r="U85" s="911"/>
      <c r="V85" s="911">
        <v>212552</v>
      </c>
      <c r="W85" s="911"/>
      <c r="X85" s="911"/>
      <c r="Y85" s="911"/>
      <c r="Z85" s="911"/>
      <c r="AA85" s="911">
        <v>9831</v>
      </c>
      <c r="AB85" s="911"/>
      <c r="AC85" s="911"/>
      <c r="AD85" s="911"/>
      <c r="AE85" s="911"/>
      <c r="AF85" s="911">
        <v>9831</v>
      </c>
      <c r="AG85" s="911"/>
      <c r="AH85" s="911"/>
      <c r="AI85" s="911"/>
      <c r="AJ85" s="911"/>
      <c r="AK85" s="911">
        <v>127</v>
      </c>
      <c r="AL85" s="911"/>
      <c r="AM85" s="911"/>
      <c r="AN85" s="911"/>
      <c r="AO85" s="911"/>
      <c r="AP85" s="911" t="s">
        <v>496</v>
      </c>
      <c r="AQ85" s="911"/>
      <c r="AR85" s="911"/>
      <c r="AS85" s="911"/>
      <c r="AT85" s="911"/>
      <c r="AU85" s="911" t="s">
        <v>496</v>
      </c>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10813</v>
      </c>
      <c r="AG88" s="922"/>
      <c r="AH88" s="922"/>
      <c r="AI88" s="922"/>
      <c r="AJ88" s="922"/>
      <c r="AK88" s="919"/>
      <c r="AL88" s="919"/>
      <c r="AM88" s="919"/>
      <c r="AN88" s="919"/>
      <c r="AO88" s="919"/>
      <c r="AP88" s="922">
        <v>5949</v>
      </c>
      <c r="AQ88" s="922"/>
      <c r="AR88" s="922"/>
      <c r="AS88" s="922"/>
      <c r="AT88" s="922"/>
      <c r="AU88" s="922">
        <v>739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305</v>
      </c>
      <c r="AG109" s="975"/>
      <c r="AH109" s="975"/>
      <c r="AI109" s="975"/>
      <c r="AJ109" s="976"/>
      <c r="AK109" s="974" t="s">
        <v>304</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305</v>
      </c>
      <c r="BW109" s="975"/>
      <c r="BX109" s="975"/>
      <c r="BY109" s="975"/>
      <c r="BZ109" s="976"/>
      <c r="CA109" s="974" t="s">
        <v>304</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305</v>
      </c>
      <c r="DM109" s="975"/>
      <c r="DN109" s="975"/>
      <c r="DO109" s="975"/>
      <c r="DP109" s="976"/>
      <c r="DQ109" s="974" t="s">
        <v>304</v>
      </c>
      <c r="DR109" s="975"/>
      <c r="DS109" s="975"/>
      <c r="DT109" s="975"/>
      <c r="DU109" s="976"/>
      <c r="DV109" s="974" t="s">
        <v>420</v>
      </c>
      <c r="DW109" s="975"/>
      <c r="DX109" s="975"/>
      <c r="DY109" s="975"/>
      <c r="DZ109" s="977"/>
    </row>
    <row r="110" spans="1:131" s="246" customFormat="1" ht="26.25" customHeight="1" x14ac:dyDescent="0.15">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503686</v>
      </c>
      <c r="AB110" s="982"/>
      <c r="AC110" s="982"/>
      <c r="AD110" s="982"/>
      <c r="AE110" s="983"/>
      <c r="AF110" s="984">
        <v>527630</v>
      </c>
      <c r="AG110" s="982"/>
      <c r="AH110" s="982"/>
      <c r="AI110" s="982"/>
      <c r="AJ110" s="983"/>
      <c r="AK110" s="984">
        <v>550424</v>
      </c>
      <c r="AL110" s="982"/>
      <c r="AM110" s="982"/>
      <c r="AN110" s="982"/>
      <c r="AO110" s="983"/>
      <c r="AP110" s="985">
        <v>11.1</v>
      </c>
      <c r="AQ110" s="986"/>
      <c r="AR110" s="986"/>
      <c r="AS110" s="986"/>
      <c r="AT110" s="987"/>
      <c r="AU110" s="988" t="s">
        <v>73</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5437262</v>
      </c>
      <c r="BR110" s="1017"/>
      <c r="BS110" s="1017"/>
      <c r="BT110" s="1017"/>
      <c r="BU110" s="1017"/>
      <c r="BV110" s="1017">
        <v>5567899</v>
      </c>
      <c r="BW110" s="1017"/>
      <c r="BX110" s="1017"/>
      <c r="BY110" s="1017"/>
      <c r="BZ110" s="1017"/>
      <c r="CA110" s="1017">
        <v>5689150</v>
      </c>
      <c r="CB110" s="1017"/>
      <c r="CC110" s="1017"/>
      <c r="CD110" s="1017"/>
      <c r="CE110" s="1017"/>
      <c r="CF110" s="1031">
        <v>114.4</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233</v>
      </c>
      <c r="DH110" s="1017"/>
      <c r="DI110" s="1017"/>
      <c r="DJ110" s="1017"/>
      <c r="DK110" s="1017"/>
      <c r="DL110" s="1017" t="s">
        <v>233</v>
      </c>
      <c r="DM110" s="1017"/>
      <c r="DN110" s="1017"/>
      <c r="DO110" s="1017"/>
      <c r="DP110" s="1017"/>
      <c r="DQ110" s="1017" t="s">
        <v>233</v>
      </c>
      <c r="DR110" s="1017"/>
      <c r="DS110" s="1017"/>
      <c r="DT110" s="1017"/>
      <c r="DU110" s="1017"/>
      <c r="DV110" s="1018" t="s">
        <v>233</v>
      </c>
      <c r="DW110" s="1018"/>
      <c r="DX110" s="1018"/>
      <c r="DY110" s="1018"/>
      <c r="DZ110" s="1019"/>
    </row>
    <row r="111" spans="1:131" s="246" customFormat="1" ht="26.25" customHeight="1" x14ac:dyDescent="0.15">
      <c r="A111" s="1020" t="s">
        <v>426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233</v>
      </c>
      <c r="AB111" s="1024"/>
      <c r="AC111" s="1024"/>
      <c r="AD111" s="1024"/>
      <c r="AE111" s="1025"/>
      <c r="AF111" s="1026" t="s">
        <v>233</v>
      </c>
      <c r="AG111" s="1024"/>
      <c r="AH111" s="1024"/>
      <c r="AI111" s="1024"/>
      <c r="AJ111" s="1025"/>
      <c r="AK111" s="1026" t="s">
        <v>233</v>
      </c>
      <c r="AL111" s="1024"/>
      <c r="AM111" s="1024"/>
      <c r="AN111" s="1024"/>
      <c r="AO111" s="1025"/>
      <c r="AP111" s="1027" t="s">
        <v>233</v>
      </c>
      <c r="AQ111" s="1028"/>
      <c r="AR111" s="1028"/>
      <c r="AS111" s="1028"/>
      <c r="AT111" s="1029"/>
      <c r="AU111" s="990"/>
      <c r="AV111" s="991"/>
      <c r="AW111" s="991"/>
      <c r="AX111" s="991"/>
      <c r="AY111" s="991"/>
      <c r="AZ111" s="1039" t="s">
        <v>427</v>
      </c>
      <c r="BA111" s="1040"/>
      <c r="BB111" s="1040"/>
      <c r="BC111" s="1040"/>
      <c r="BD111" s="1040"/>
      <c r="BE111" s="1040"/>
      <c r="BF111" s="1040"/>
      <c r="BG111" s="1040"/>
      <c r="BH111" s="1040"/>
      <c r="BI111" s="1040"/>
      <c r="BJ111" s="1040"/>
      <c r="BK111" s="1040"/>
      <c r="BL111" s="1040"/>
      <c r="BM111" s="1040"/>
      <c r="BN111" s="1040"/>
      <c r="BO111" s="1040"/>
      <c r="BP111" s="1041"/>
      <c r="BQ111" s="1009">
        <v>5</v>
      </c>
      <c r="BR111" s="1010"/>
      <c r="BS111" s="1010"/>
      <c r="BT111" s="1010"/>
      <c r="BU111" s="1010"/>
      <c r="BV111" s="1010" t="s">
        <v>233</v>
      </c>
      <c r="BW111" s="1010"/>
      <c r="BX111" s="1010"/>
      <c r="BY111" s="1010"/>
      <c r="BZ111" s="1010"/>
      <c r="CA111" s="1010" t="s">
        <v>233</v>
      </c>
      <c r="CB111" s="1010"/>
      <c r="CC111" s="1010"/>
      <c r="CD111" s="1010"/>
      <c r="CE111" s="1010"/>
      <c r="CF111" s="1004" t="s">
        <v>233</v>
      </c>
      <c r="CG111" s="1005"/>
      <c r="CH111" s="1005"/>
      <c r="CI111" s="1005"/>
      <c r="CJ111" s="1005"/>
      <c r="CK111" s="1035"/>
      <c r="CL111" s="1036"/>
      <c r="CM111" s="1006" t="s">
        <v>428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233</v>
      </c>
      <c r="DH111" s="1010"/>
      <c r="DI111" s="1010"/>
      <c r="DJ111" s="1010"/>
      <c r="DK111" s="1010"/>
      <c r="DL111" s="1010" t="s">
        <v>233</v>
      </c>
      <c r="DM111" s="1010"/>
      <c r="DN111" s="1010"/>
      <c r="DO111" s="1010"/>
      <c r="DP111" s="1010"/>
      <c r="DQ111" s="1010" t="s">
        <v>233</v>
      </c>
      <c r="DR111" s="1010"/>
      <c r="DS111" s="1010"/>
      <c r="DT111" s="1010"/>
      <c r="DU111" s="1010"/>
      <c r="DV111" s="1011" t="s">
        <v>233</v>
      </c>
      <c r="DW111" s="1011"/>
      <c r="DX111" s="1011"/>
      <c r="DY111" s="1011"/>
      <c r="DZ111" s="1012"/>
    </row>
    <row r="112" spans="1:131" s="246" customFormat="1" ht="26.25" customHeight="1" x14ac:dyDescent="0.15">
      <c r="A112" s="1042" t="s">
        <v>429</v>
      </c>
      <c r="B112" s="1043"/>
      <c r="C112" s="1040" t="s">
        <v>430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233</v>
      </c>
      <c r="AB112" s="1049"/>
      <c r="AC112" s="1049"/>
      <c r="AD112" s="1049"/>
      <c r="AE112" s="1050"/>
      <c r="AF112" s="1051" t="s">
        <v>233</v>
      </c>
      <c r="AG112" s="1049"/>
      <c r="AH112" s="1049"/>
      <c r="AI112" s="1049"/>
      <c r="AJ112" s="1050"/>
      <c r="AK112" s="1051" t="s">
        <v>233</v>
      </c>
      <c r="AL112" s="1049"/>
      <c r="AM112" s="1049"/>
      <c r="AN112" s="1049"/>
      <c r="AO112" s="1050"/>
      <c r="AP112" s="1052" t="s">
        <v>233</v>
      </c>
      <c r="AQ112" s="1053"/>
      <c r="AR112" s="1053"/>
      <c r="AS112" s="1053"/>
      <c r="AT112" s="1054"/>
      <c r="AU112" s="990"/>
      <c r="AV112" s="991"/>
      <c r="AW112" s="991"/>
      <c r="AX112" s="991"/>
      <c r="AY112" s="991"/>
      <c r="AZ112" s="1039" t="s">
        <v>431</v>
      </c>
      <c r="BA112" s="1040"/>
      <c r="BB112" s="1040"/>
      <c r="BC112" s="1040"/>
      <c r="BD112" s="1040"/>
      <c r="BE112" s="1040"/>
      <c r="BF112" s="1040"/>
      <c r="BG112" s="1040"/>
      <c r="BH112" s="1040"/>
      <c r="BI112" s="1040"/>
      <c r="BJ112" s="1040"/>
      <c r="BK112" s="1040"/>
      <c r="BL112" s="1040"/>
      <c r="BM112" s="1040"/>
      <c r="BN112" s="1040"/>
      <c r="BO112" s="1040"/>
      <c r="BP112" s="1041"/>
      <c r="BQ112" s="1009">
        <v>2451783</v>
      </c>
      <c r="BR112" s="1010"/>
      <c r="BS112" s="1010"/>
      <c r="BT112" s="1010"/>
      <c r="BU112" s="1010"/>
      <c r="BV112" s="1010">
        <v>2401788</v>
      </c>
      <c r="BW112" s="1010"/>
      <c r="BX112" s="1010"/>
      <c r="BY112" s="1010"/>
      <c r="BZ112" s="1010"/>
      <c r="CA112" s="1010">
        <v>2138777</v>
      </c>
      <c r="CB112" s="1010"/>
      <c r="CC112" s="1010"/>
      <c r="CD112" s="1010"/>
      <c r="CE112" s="1010"/>
      <c r="CF112" s="1004">
        <v>43</v>
      </c>
      <c r="CG112" s="1005"/>
      <c r="CH112" s="1005"/>
      <c r="CI112" s="1005"/>
      <c r="CJ112" s="1005"/>
      <c r="CK112" s="1035"/>
      <c r="CL112" s="1036"/>
      <c r="CM112" s="1006" t="s">
        <v>432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233</v>
      </c>
      <c r="DH112" s="1010"/>
      <c r="DI112" s="1010"/>
      <c r="DJ112" s="1010"/>
      <c r="DK112" s="1010"/>
      <c r="DL112" s="1010" t="s">
        <v>233</v>
      </c>
      <c r="DM112" s="1010"/>
      <c r="DN112" s="1010"/>
      <c r="DO112" s="1010"/>
      <c r="DP112" s="1010"/>
      <c r="DQ112" s="1010" t="s">
        <v>233</v>
      </c>
      <c r="DR112" s="1010"/>
      <c r="DS112" s="1010"/>
      <c r="DT112" s="1010"/>
      <c r="DU112" s="1010"/>
      <c r="DV112" s="1011" t="s">
        <v>233</v>
      </c>
      <c r="DW112" s="1011"/>
      <c r="DX112" s="1011"/>
      <c r="DY112" s="1011"/>
      <c r="DZ112" s="1012"/>
    </row>
    <row r="113" spans="1:130" s="246" customFormat="1" ht="26.25" customHeight="1" x14ac:dyDescent="0.15">
      <c r="A113" s="1044"/>
      <c r="B113" s="1045"/>
      <c r="C113" s="1040" t="s">
        <v>433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284962</v>
      </c>
      <c r="AB113" s="1024"/>
      <c r="AC113" s="1024"/>
      <c r="AD113" s="1024"/>
      <c r="AE113" s="1025"/>
      <c r="AF113" s="1026">
        <v>188224</v>
      </c>
      <c r="AG113" s="1024"/>
      <c r="AH113" s="1024"/>
      <c r="AI113" s="1024"/>
      <c r="AJ113" s="1025"/>
      <c r="AK113" s="1026">
        <v>179080</v>
      </c>
      <c r="AL113" s="1024"/>
      <c r="AM113" s="1024"/>
      <c r="AN113" s="1024"/>
      <c r="AO113" s="1025"/>
      <c r="AP113" s="1027">
        <v>3.6</v>
      </c>
      <c r="AQ113" s="1028"/>
      <c r="AR113" s="1028"/>
      <c r="AS113" s="1028"/>
      <c r="AT113" s="1029"/>
      <c r="AU113" s="990"/>
      <c r="AV113" s="991"/>
      <c r="AW113" s="991"/>
      <c r="AX113" s="991"/>
      <c r="AY113" s="991"/>
      <c r="AZ113" s="1039" t="s">
        <v>434</v>
      </c>
      <c r="BA113" s="1040"/>
      <c r="BB113" s="1040"/>
      <c r="BC113" s="1040"/>
      <c r="BD113" s="1040"/>
      <c r="BE113" s="1040"/>
      <c r="BF113" s="1040"/>
      <c r="BG113" s="1040"/>
      <c r="BH113" s="1040"/>
      <c r="BI113" s="1040"/>
      <c r="BJ113" s="1040"/>
      <c r="BK113" s="1040"/>
      <c r="BL113" s="1040"/>
      <c r="BM113" s="1040"/>
      <c r="BN113" s="1040"/>
      <c r="BO113" s="1040"/>
      <c r="BP113" s="1041"/>
      <c r="BQ113" s="1009">
        <v>251000</v>
      </c>
      <c r="BR113" s="1010"/>
      <c r="BS113" s="1010"/>
      <c r="BT113" s="1010"/>
      <c r="BU113" s="1010"/>
      <c r="BV113" s="1010">
        <v>183818</v>
      </c>
      <c r="BW113" s="1010"/>
      <c r="BX113" s="1010"/>
      <c r="BY113" s="1010"/>
      <c r="BZ113" s="1010"/>
      <c r="CA113" s="1010">
        <v>738544</v>
      </c>
      <c r="CB113" s="1010"/>
      <c r="CC113" s="1010"/>
      <c r="CD113" s="1010"/>
      <c r="CE113" s="1010"/>
      <c r="CF113" s="1004">
        <v>14.9</v>
      </c>
      <c r="CG113" s="1005"/>
      <c r="CH113" s="1005"/>
      <c r="CI113" s="1005"/>
      <c r="CJ113" s="1005"/>
      <c r="CK113" s="1035"/>
      <c r="CL113" s="1036"/>
      <c r="CM113" s="1006" t="s">
        <v>435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5</v>
      </c>
      <c r="DH113" s="1049"/>
      <c r="DI113" s="1049"/>
      <c r="DJ113" s="1049"/>
      <c r="DK113" s="1050"/>
      <c r="DL113" s="1051" t="s">
        <v>233</v>
      </c>
      <c r="DM113" s="1049"/>
      <c r="DN113" s="1049"/>
      <c r="DO113" s="1049"/>
      <c r="DP113" s="1050"/>
      <c r="DQ113" s="1051" t="s">
        <v>233</v>
      </c>
      <c r="DR113" s="1049"/>
      <c r="DS113" s="1049"/>
      <c r="DT113" s="1049"/>
      <c r="DU113" s="1050"/>
      <c r="DV113" s="1052" t="s">
        <v>233</v>
      </c>
      <c r="DW113" s="1053"/>
      <c r="DX113" s="1053"/>
      <c r="DY113" s="1053"/>
      <c r="DZ113" s="1054"/>
    </row>
    <row r="114" spans="1:130" s="246" customFormat="1" ht="26.25" customHeight="1" x14ac:dyDescent="0.15">
      <c r="A114" s="1044"/>
      <c r="B114" s="1045"/>
      <c r="C114" s="1040" t="s">
        <v>436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89063</v>
      </c>
      <c r="AB114" s="1049"/>
      <c r="AC114" s="1049"/>
      <c r="AD114" s="1049"/>
      <c r="AE114" s="1050"/>
      <c r="AF114" s="1051">
        <v>27775</v>
      </c>
      <c r="AG114" s="1049"/>
      <c r="AH114" s="1049"/>
      <c r="AI114" s="1049"/>
      <c r="AJ114" s="1050"/>
      <c r="AK114" s="1051">
        <v>11433</v>
      </c>
      <c r="AL114" s="1049"/>
      <c r="AM114" s="1049"/>
      <c r="AN114" s="1049"/>
      <c r="AO114" s="1050"/>
      <c r="AP114" s="1052">
        <v>0.2</v>
      </c>
      <c r="AQ114" s="1053"/>
      <c r="AR114" s="1053"/>
      <c r="AS114" s="1053"/>
      <c r="AT114" s="1054"/>
      <c r="AU114" s="990"/>
      <c r="AV114" s="991"/>
      <c r="AW114" s="991"/>
      <c r="AX114" s="991"/>
      <c r="AY114" s="991"/>
      <c r="AZ114" s="1039" t="s">
        <v>437</v>
      </c>
      <c r="BA114" s="1040"/>
      <c r="BB114" s="1040"/>
      <c r="BC114" s="1040"/>
      <c r="BD114" s="1040"/>
      <c r="BE114" s="1040"/>
      <c r="BF114" s="1040"/>
      <c r="BG114" s="1040"/>
      <c r="BH114" s="1040"/>
      <c r="BI114" s="1040"/>
      <c r="BJ114" s="1040"/>
      <c r="BK114" s="1040"/>
      <c r="BL114" s="1040"/>
      <c r="BM114" s="1040"/>
      <c r="BN114" s="1040"/>
      <c r="BO114" s="1040"/>
      <c r="BP114" s="1041"/>
      <c r="BQ114" s="1009" t="s">
        <v>233</v>
      </c>
      <c r="BR114" s="1010"/>
      <c r="BS114" s="1010"/>
      <c r="BT114" s="1010"/>
      <c r="BU114" s="1010"/>
      <c r="BV114" s="1010" t="s">
        <v>233</v>
      </c>
      <c r="BW114" s="1010"/>
      <c r="BX114" s="1010"/>
      <c r="BY114" s="1010"/>
      <c r="BZ114" s="1010"/>
      <c r="CA114" s="1010" t="s">
        <v>233</v>
      </c>
      <c r="CB114" s="1010"/>
      <c r="CC114" s="1010"/>
      <c r="CD114" s="1010"/>
      <c r="CE114" s="1010"/>
      <c r="CF114" s="1004" t="s">
        <v>233</v>
      </c>
      <c r="CG114" s="1005"/>
      <c r="CH114" s="1005"/>
      <c r="CI114" s="1005"/>
      <c r="CJ114" s="1005"/>
      <c r="CK114" s="1035"/>
      <c r="CL114" s="1036"/>
      <c r="CM114" s="1006" t="s">
        <v>438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233</v>
      </c>
      <c r="DH114" s="1049"/>
      <c r="DI114" s="1049"/>
      <c r="DJ114" s="1049"/>
      <c r="DK114" s="1050"/>
      <c r="DL114" s="1051" t="s">
        <v>233</v>
      </c>
      <c r="DM114" s="1049"/>
      <c r="DN114" s="1049"/>
      <c r="DO114" s="1049"/>
      <c r="DP114" s="1050"/>
      <c r="DQ114" s="1051" t="s">
        <v>233</v>
      </c>
      <c r="DR114" s="1049"/>
      <c r="DS114" s="1049"/>
      <c r="DT114" s="1049"/>
      <c r="DU114" s="1050"/>
      <c r="DV114" s="1052" t="s">
        <v>233</v>
      </c>
      <c r="DW114" s="1053"/>
      <c r="DX114" s="1053"/>
      <c r="DY114" s="1053"/>
      <c r="DZ114" s="1054"/>
    </row>
    <row r="115" spans="1:130" s="246" customFormat="1" ht="26.25" customHeight="1" x14ac:dyDescent="0.15">
      <c r="A115" s="1044"/>
      <c r="B115" s="1045"/>
      <c r="C115" s="1040" t="s">
        <v>439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13</v>
      </c>
      <c r="AB115" s="1024"/>
      <c r="AC115" s="1024"/>
      <c r="AD115" s="1024"/>
      <c r="AE115" s="1025"/>
      <c r="AF115" s="1026">
        <v>6</v>
      </c>
      <c r="AG115" s="1024"/>
      <c r="AH115" s="1024"/>
      <c r="AI115" s="1024"/>
      <c r="AJ115" s="1025"/>
      <c r="AK115" s="1026" t="s">
        <v>233</v>
      </c>
      <c r="AL115" s="1024"/>
      <c r="AM115" s="1024"/>
      <c r="AN115" s="1024"/>
      <c r="AO115" s="1025"/>
      <c r="AP115" s="1027" t="s">
        <v>233</v>
      </c>
      <c r="AQ115" s="1028"/>
      <c r="AR115" s="1028"/>
      <c r="AS115" s="1028"/>
      <c r="AT115" s="1029"/>
      <c r="AU115" s="990"/>
      <c r="AV115" s="991"/>
      <c r="AW115" s="991"/>
      <c r="AX115" s="991"/>
      <c r="AY115" s="991"/>
      <c r="AZ115" s="1039" t="s">
        <v>440</v>
      </c>
      <c r="BA115" s="1040"/>
      <c r="BB115" s="1040"/>
      <c r="BC115" s="1040"/>
      <c r="BD115" s="1040"/>
      <c r="BE115" s="1040"/>
      <c r="BF115" s="1040"/>
      <c r="BG115" s="1040"/>
      <c r="BH115" s="1040"/>
      <c r="BI115" s="1040"/>
      <c r="BJ115" s="1040"/>
      <c r="BK115" s="1040"/>
      <c r="BL115" s="1040"/>
      <c r="BM115" s="1040"/>
      <c r="BN115" s="1040"/>
      <c r="BO115" s="1040"/>
      <c r="BP115" s="1041"/>
      <c r="BQ115" s="1009" t="s">
        <v>233</v>
      </c>
      <c r="BR115" s="1010"/>
      <c r="BS115" s="1010"/>
      <c r="BT115" s="1010"/>
      <c r="BU115" s="1010"/>
      <c r="BV115" s="1010" t="s">
        <v>233</v>
      </c>
      <c r="BW115" s="1010"/>
      <c r="BX115" s="1010"/>
      <c r="BY115" s="1010"/>
      <c r="BZ115" s="1010"/>
      <c r="CA115" s="1010" t="s">
        <v>233</v>
      </c>
      <c r="CB115" s="1010"/>
      <c r="CC115" s="1010"/>
      <c r="CD115" s="1010"/>
      <c r="CE115" s="1010"/>
      <c r="CF115" s="1004" t="s">
        <v>233</v>
      </c>
      <c r="CG115" s="1005"/>
      <c r="CH115" s="1005"/>
      <c r="CI115" s="1005"/>
      <c r="CJ115" s="1005"/>
      <c r="CK115" s="1035"/>
      <c r="CL115" s="1036"/>
      <c r="CM115" s="1039" t="s">
        <v>441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233</v>
      </c>
      <c r="DH115" s="1049"/>
      <c r="DI115" s="1049"/>
      <c r="DJ115" s="1049"/>
      <c r="DK115" s="1050"/>
      <c r="DL115" s="1051" t="s">
        <v>233</v>
      </c>
      <c r="DM115" s="1049"/>
      <c r="DN115" s="1049"/>
      <c r="DO115" s="1049"/>
      <c r="DP115" s="1050"/>
      <c r="DQ115" s="1051" t="s">
        <v>233</v>
      </c>
      <c r="DR115" s="1049"/>
      <c r="DS115" s="1049"/>
      <c r="DT115" s="1049"/>
      <c r="DU115" s="1050"/>
      <c r="DV115" s="1052" t="s">
        <v>233</v>
      </c>
      <c r="DW115" s="1053"/>
      <c r="DX115" s="1053"/>
      <c r="DY115" s="1053"/>
      <c r="DZ115" s="1054"/>
    </row>
    <row r="116" spans="1:130" s="246" customFormat="1" ht="26.25" customHeight="1" x14ac:dyDescent="0.15">
      <c r="A116" s="1046"/>
      <c r="B116" s="1047"/>
      <c r="C116" s="1055" t="s">
        <v>442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233</v>
      </c>
      <c r="AB116" s="1049"/>
      <c r="AC116" s="1049"/>
      <c r="AD116" s="1049"/>
      <c r="AE116" s="1050"/>
      <c r="AF116" s="1051" t="s">
        <v>233</v>
      </c>
      <c r="AG116" s="1049"/>
      <c r="AH116" s="1049"/>
      <c r="AI116" s="1049"/>
      <c r="AJ116" s="1050"/>
      <c r="AK116" s="1051" t="s">
        <v>233</v>
      </c>
      <c r="AL116" s="1049"/>
      <c r="AM116" s="1049"/>
      <c r="AN116" s="1049"/>
      <c r="AO116" s="1050"/>
      <c r="AP116" s="1052" t="s">
        <v>233</v>
      </c>
      <c r="AQ116" s="1053"/>
      <c r="AR116" s="1053"/>
      <c r="AS116" s="1053"/>
      <c r="AT116" s="1054"/>
      <c r="AU116" s="990"/>
      <c r="AV116" s="991"/>
      <c r="AW116" s="991"/>
      <c r="AX116" s="991"/>
      <c r="AY116" s="991"/>
      <c r="AZ116" s="1057" t="s">
        <v>443</v>
      </c>
      <c r="BA116" s="1058"/>
      <c r="BB116" s="1058"/>
      <c r="BC116" s="1058"/>
      <c r="BD116" s="1058"/>
      <c r="BE116" s="1058"/>
      <c r="BF116" s="1058"/>
      <c r="BG116" s="1058"/>
      <c r="BH116" s="1058"/>
      <c r="BI116" s="1058"/>
      <c r="BJ116" s="1058"/>
      <c r="BK116" s="1058"/>
      <c r="BL116" s="1058"/>
      <c r="BM116" s="1058"/>
      <c r="BN116" s="1058"/>
      <c r="BO116" s="1058"/>
      <c r="BP116" s="1059"/>
      <c r="BQ116" s="1009" t="s">
        <v>233</v>
      </c>
      <c r="BR116" s="1010"/>
      <c r="BS116" s="1010"/>
      <c r="BT116" s="1010"/>
      <c r="BU116" s="1010"/>
      <c r="BV116" s="1010" t="s">
        <v>233</v>
      </c>
      <c r="BW116" s="1010"/>
      <c r="BX116" s="1010"/>
      <c r="BY116" s="1010"/>
      <c r="BZ116" s="1010"/>
      <c r="CA116" s="1010" t="s">
        <v>233</v>
      </c>
      <c r="CB116" s="1010"/>
      <c r="CC116" s="1010"/>
      <c r="CD116" s="1010"/>
      <c r="CE116" s="1010"/>
      <c r="CF116" s="1004" t="s">
        <v>233</v>
      </c>
      <c r="CG116" s="1005"/>
      <c r="CH116" s="1005"/>
      <c r="CI116" s="1005"/>
      <c r="CJ116" s="1005"/>
      <c r="CK116" s="1035"/>
      <c r="CL116" s="1036"/>
      <c r="CM116" s="1006" t="s">
        <v>444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233</v>
      </c>
      <c r="DH116" s="1049"/>
      <c r="DI116" s="1049"/>
      <c r="DJ116" s="1049"/>
      <c r="DK116" s="1050"/>
      <c r="DL116" s="1051" t="s">
        <v>233</v>
      </c>
      <c r="DM116" s="1049"/>
      <c r="DN116" s="1049"/>
      <c r="DO116" s="1049"/>
      <c r="DP116" s="1050"/>
      <c r="DQ116" s="1051" t="s">
        <v>233</v>
      </c>
      <c r="DR116" s="1049"/>
      <c r="DS116" s="1049"/>
      <c r="DT116" s="1049"/>
      <c r="DU116" s="1050"/>
      <c r="DV116" s="1052" t="s">
        <v>233</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445</v>
      </c>
      <c r="Z117" s="976"/>
      <c r="AA117" s="1066">
        <v>877724</v>
      </c>
      <c r="AB117" s="1067"/>
      <c r="AC117" s="1067"/>
      <c r="AD117" s="1067"/>
      <c r="AE117" s="1068"/>
      <c r="AF117" s="1069">
        <v>743635</v>
      </c>
      <c r="AG117" s="1067"/>
      <c r="AH117" s="1067"/>
      <c r="AI117" s="1067"/>
      <c r="AJ117" s="1068"/>
      <c r="AK117" s="1069">
        <v>740937</v>
      </c>
      <c r="AL117" s="1067"/>
      <c r="AM117" s="1067"/>
      <c r="AN117" s="1067"/>
      <c r="AO117" s="1068"/>
      <c r="AP117" s="1070"/>
      <c r="AQ117" s="1071"/>
      <c r="AR117" s="1071"/>
      <c r="AS117" s="1071"/>
      <c r="AT117" s="1072"/>
      <c r="AU117" s="990"/>
      <c r="AV117" s="991"/>
      <c r="AW117" s="991"/>
      <c r="AX117" s="991"/>
      <c r="AY117" s="991"/>
      <c r="AZ117" s="1057" t="s">
        <v>446</v>
      </c>
      <c r="BA117" s="1058"/>
      <c r="BB117" s="1058"/>
      <c r="BC117" s="1058"/>
      <c r="BD117" s="1058"/>
      <c r="BE117" s="1058"/>
      <c r="BF117" s="1058"/>
      <c r="BG117" s="1058"/>
      <c r="BH117" s="1058"/>
      <c r="BI117" s="1058"/>
      <c r="BJ117" s="1058"/>
      <c r="BK117" s="1058"/>
      <c r="BL117" s="1058"/>
      <c r="BM117" s="1058"/>
      <c r="BN117" s="1058"/>
      <c r="BO117" s="1058"/>
      <c r="BP117" s="1059"/>
      <c r="BQ117" s="1009" t="s">
        <v>233</v>
      </c>
      <c r="BR117" s="1010"/>
      <c r="BS117" s="1010"/>
      <c r="BT117" s="1010"/>
      <c r="BU117" s="1010"/>
      <c r="BV117" s="1010" t="s">
        <v>233</v>
      </c>
      <c r="BW117" s="1010"/>
      <c r="BX117" s="1010"/>
      <c r="BY117" s="1010"/>
      <c r="BZ117" s="1010"/>
      <c r="CA117" s="1010" t="s">
        <v>233</v>
      </c>
      <c r="CB117" s="1010"/>
      <c r="CC117" s="1010"/>
      <c r="CD117" s="1010"/>
      <c r="CE117" s="1010"/>
      <c r="CF117" s="1004" t="s">
        <v>233</v>
      </c>
      <c r="CG117" s="1005"/>
      <c r="CH117" s="1005"/>
      <c r="CI117" s="1005"/>
      <c r="CJ117" s="1005"/>
      <c r="CK117" s="1035"/>
      <c r="CL117" s="1036"/>
      <c r="CM117" s="1006" t="s">
        <v>447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233</v>
      </c>
      <c r="DH117" s="1049"/>
      <c r="DI117" s="1049"/>
      <c r="DJ117" s="1049"/>
      <c r="DK117" s="1050"/>
      <c r="DL117" s="1051" t="s">
        <v>233</v>
      </c>
      <c r="DM117" s="1049"/>
      <c r="DN117" s="1049"/>
      <c r="DO117" s="1049"/>
      <c r="DP117" s="1050"/>
      <c r="DQ117" s="1051" t="s">
        <v>233</v>
      </c>
      <c r="DR117" s="1049"/>
      <c r="DS117" s="1049"/>
      <c r="DT117" s="1049"/>
      <c r="DU117" s="1050"/>
      <c r="DV117" s="1052" t="s">
        <v>233</v>
      </c>
      <c r="DW117" s="1053"/>
      <c r="DX117" s="1053"/>
      <c r="DY117" s="1053"/>
      <c r="DZ117" s="1054"/>
    </row>
    <row r="118" spans="1:130" s="246" customFormat="1" ht="26.25" customHeight="1" x14ac:dyDescent="0.15">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305</v>
      </c>
      <c r="AG118" s="975"/>
      <c r="AH118" s="975"/>
      <c r="AI118" s="975"/>
      <c r="AJ118" s="976"/>
      <c r="AK118" s="974" t="s">
        <v>304</v>
      </c>
      <c r="AL118" s="975"/>
      <c r="AM118" s="975"/>
      <c r="AN118" s="975"/>
      <c r="AO118" s="976"/>
      <c r="AP118" s="1061" t="s">
        <v>420</v>
      </c>
      <c r="AQ118" s="1062"/>
      <c r="AR118" s="1062"/>
      <c r="AS118" s="1062"/>
      <c r="AT118" s="1063"/>
      <c r="AU118" s="990"/>
      <c r="AV118" s="991"/>
      <c r="AW118" s="991"/>
      <c r="AX118" s="991"/>
      <c r="AY118" s="991"/>
      <c r="AZ118" s="1064" t="s">
        <v>448</v>
      </c>
      <c r="BA118" s="1055"/>
      <c r="BB118" s="1055"/>
      <c r="BC118" s="1055"/>
      <c r="BD118" s="1055"/>
      <c r="BE118" s="1055"/>
      <c r="BF118" s="1055"/>
      <c r="BG118" s="1055"/>
      <c r="BH118" s="1055"/>
      <c r="BI118" s="1055"/>
      <c r="BJ118" s="1055"/>
      <c r="BK118" s="1055"/>
      <c r="BL118" s="1055"/>
      <c r="BM118" s="1055"/>
      <c r="BN118" s="1055"/>
      <c r="BO118" s="1055"/>
      <c r="BP118" s="1056"/>
      <c r="BQ118" s="1087" t="s">
        <v>233</v>
      </c>
      <c r="BR118" s="1088"/>
      <c r="BS118" s="1088"/>
      <c r="BT118" s="1088"/>
      <c r="BU118" s="1088"/>
      <c r="BV118" s="1088" t="s">
        <v>233</v>
      </c>
      <c r="BW118" s="1088"/>
      <c r="BX118" s="1088"/>
      <c r="BY118" s="1088"/>
      <c r="BZ118" s="1088"/>
      <c r="CA118" s="1088" t="s">
        <v>233</v>
      </c>
      <c r="CB118" s="1088"/>
      <c r="CC118" s="1088"/>
      <c r="CD118" s="1088"/>
      <c r="CE118" s="1088"/>
      <c r="CF118" s="1004" t="s">
        <v>233</v>
      </c>
      <c r="CG118" s="1005"/>
      <c r="CH118" s="1005"/>
      <c r="CI118" s="1005"/>
      <c r="CJ118" s="1005"/>
      <c r="CK118" s="1035"/>
      <c r="CL118" s="1036"/>
      <c r="CM118" s="1006" t="s">
        <v>449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233</v>
      </c>
      <c r="DH118" s="1049"/>
      <c r="DI118" s="1049"/>
      <c r="DJ118" s="1049"/>
      <c r="DK118" s="1050"/>
      <c r="DL118" s="1051" t="s">
        <v>233</v>
      </c>
      <c r="DM118" s="1049"/>
      <c r="DN118" s="1049"/>
      <c r="DO118" s="1049"/>
      <c r="DP118" s="1050"/>
      <c r="DQ118" s="1051" t="s">
        <v>233</v>
      </c>
      <c r="DR118" s="1049"/>
      <c r="DS118" s="1049"/>
      <c r="DT118" s="1049"/>
      <c r="DU118" s="1050"/>
      <c r="DV118" s="1052" t="s">
        <v>233</v>
      </c>
      <c r="DW118" s="1053"/>
      <c r="DX118" s="1053"/>
      <c r="DY118" s="1053"/>
      <c r="DZ118" s="1054"/>
    </row>
    <row r="119" spans="1:130" s="246" customFormat="1" ht="26.25" customHeight="1" x14ac:dyDescent="0.15">
      <c r="A119" s="1148"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233</v>
      </c>
      <c r="AB119" s="982"/>
      <c r="AC119" s="982"/>
      <c r="AD119" s="982"/>
      <c r="AE119" s="983"/>
      <c r="AF119" s="984" t="s">
        <v>233</v>
      </c>
      <c r="AG119" s="982"/>
      <c r="AH119" s="982"/>
      <c r="AI119" s="982"/>
      <c r="AJ119" s="983"/>
      <c r="AK119" s="984" t="s">
        <v>233</v>
      </c>
      <c r="AL119" s="982"/>
      <c r="AM119" s="982"/>
      <c r="AN119" s="982"/>
      <c r="AO119" s="983"/>
      <c r="AP119" s="985" t="s">
        <v>233</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450</v>
      </c>
      <c r="BP119" s="1096"/>
      <c r="BQ119" s="1087">
        <v>8140050</v>
      </c>
      <c r="BR119" s="1088"/>
      <c r="BS119" s="1088"/>
      <c r="BT119" s="1088"/>
      <c r="BU119" s="1088"/>
      <c r="BV119" s="1088">
        <v>8153505</v>
      </c>
      <c r="BW119" s="1088"/>
      <c r="BX119" s="1088"/>
      <c r="BY119" s="1088"/>
      <c r="BZ119" s="1088"/>
      <c r="CA119" s="1088">
        <v>8566471</v>
      </c>
      <c r="CB119" s="1088"/>
      <c r="CC119" s="1088"/>
      <c r="CD119" s="1088"/>
      <c r="CE119" s="1088"/>
      <c r="CF119" s="1089"/>
      <c r="CG119" s="1090"/>
      <c r="CH119" s="1090"/>
      <c r="CI119" s="1090"/>
      <c r="CJ119" s="1091"/>
      <c r="CK119" s="1037"/>
      <c r="CL119" s="1038"/>
      <c r="CM119" s="1092" t="s">
        <v>451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233</v>
      </c>
      <c r="DH119" s="1074"/>
      <c r="DI119" s="1074"/>
      <c r="DJ119" s="1074"/>
      <c r="DK119" s="1075"/>
      <c r="DL119" s="1073" t="s">
        <v>233</v>
      </c>
      <c r="DM119" s="1074"/>
      <c r="DN119" s="1074"/>
      <c r="DO119" s="1074"/>
      <c r="DP119" s="1075"/>
      <c r="DQ119" s="1073" t="s">
        <v>233</v>
      </c>
      <c r="DR119" s="1074"/>
      <c r="DS119" s="1074"/>
      <c r="DT119" s="1074"/>
      <c r="DU119" s="1075"/>
      <c r="DV119" s="1076" t="s">
        <v>233</v>
      </c>
      <c r="DW119" s="1077"/>
      <c r="DX119" s="1077"/>
      <c r="DY119" s="1077"/>
      <c r="DZ119" s="1078"/>
    </row>
    <row r="120" spans="1:130" s="246" customFormat="1" ht="26.25" customHeight="1" x14ac:dyDescent="0.15">
      <c r="A120" s="1149"/>
      <c r="B120" s="1036"/>
      <c r="C120" s="1006" t="s">
        <v>428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233</v>
      </c>
      <c r="AB120" s="1049"/>
      <c r="AC120" s="1049"/>
      <c r="AD120" s="1049"/>
      <c r="AE120" s="1050"/>
      <c r="AF120" s="1051" t="s">
        <v>233</v>
      </c>
      <c r="AG120" s="1049"/>
      <c r="AH120" s="1049"/>
      <c r="AI120" s="1049"/>
      <c r="AJ120" s="1050"/>
      <c r="AK120" s="1051" t="s">
        <v>233</v>
      </c>
      <c r="AL120" s="1049"/>
      <c r="AM120" s="1049"/>
      <c r="AN120" s="1049"/>
      <c r="AO120" s="1050"/>
      <c r="AP120" s="1052" t="s">
        <v>233</v>
      </c>
      <c r="AQ120" s="1053"/>
      <c r="AR120" s="1053"/>
      <c r="AS120" s="1053"/>
      <c r="AT120" s="1054"/>
      <c r="AU120" s="1079" t="s">
        <v>452</v>
      </c>
      <c r="AV120" s="1080"/>
      <c r="AW120" s="1080"/>
      <c r="AX120" s="1080"/>
      <c r="AY120" s="1081"/>
      <c r="AZ120" s="1030" t="s">
        <v>453</v>
      </c>
      <c r="BA120" s="979"/>
      <c r="BB120" s="979"/>
      <c r="BC120" s="979"/>
      <c r="BD120" s="979"/>
      <c r="BE120" s="979"/>
      <c r="BF120" s="979"/>
      <c r="BG120" s="979"/>
      <c r="BH120" s="979"/>
      <c r="BI120" s="979"/>
      <c r="BJ120" s="979"/>
      <c r="BK120" s="979"/>
      <c r="BL120" s="979"/>
      <c r="BM120" s="979"/>
      <c r="BN120" s="979"/>
      <c r="BO120" s="979"/>
      <c r="BP120" s="980"/>
      <c r="BQ120" s="1016">
        <v>4237048</v>
      </c>
      <c r="BR120" s="1017"/>
      <c r="BS120" s="1017"/>
      <c r="BT120" s="1017"/>
      <c r="BU120" s="1017"/>
      <c r="BV120" s="1017">
        <v>4333285</v>
      </c>
      <c r="BW120" s="1017"/>
      <c r="BX120" s="1017"/>
      <c r="BY120" s="1017"/>
      <c r="BZ120" s="1017"/>
      <c r="CA120" s="1017">
        <v>4785476</v>
      </c>
      <c r="CB120" s="1017"/>
      <c r="CC120" s="1017"/>
      <c r="CD120" s="1017"/>
      <c r="CE120" s="1017"/>
      <c r="CF120" s="1031">
        <v>96.2</v>
      </c>
      <c r="CG120" s="1032"/>
      <c r="CH120" s="1032"/>
      <c r="CI120" s="1032"/>
      <c r="CJ120" s="1032"/>
      <c r="CK120" s="1097" t="s">
        <v>454</v>
      </c>
      <c r="CL120" s="1098"/>
      <c r="CM120" s="1098"/>
      <c r="CN120" s="1098"/>
      <c r="CO120" s="1099"/>
      <c r="CP120" s="1105" t="s">
        <v>403</v>
      </c>
      <c r="CQ120" s="1106"/>
      <c r="CR120" s="1106"/>
      <c r="CS120" s="1106"/>
      <c r="CT120" s="1106"/>
      <c r="CU120" s="1106"/>
      <c r="CV120" s="1106"/>
      <c r="CW120" s="1106"/>
      <c r="CX120" s="1106"/>
      <c r="CY120" s="1106"/>
      <c r="CZ120" s="1106"/>
      <c r="DA120" s="1106"/>
      <c r="DB120" s="1106"/>
      <c r="DC120" s="1106"/>
      <c r="DD120" s="1106"/>
      <c r="DE120" s="1106"/>
      <c r="DF120" s="1107"/>
      <c r="DG120" s="1016">
        <v>2450707</v>
      </c>
      <c r="DH120" s="1017"/>
      <c r="DI120" s="1017"/>
      <c r="DJ120" s="1017"/>
      <c r="DK120" s="1017"/>
      <c r="DL120" s="1017">
        <v>2400831</v>
      </c>
      <c r="DM120" s="1017"/>
      <c r="DN120" s="1017"/>
      <c r="DO120" s="1017"/>
      <c r="DP120" s="1017"/>
      <c r="DQ120" s="1017">
        <v>2137232</v>
      </c>
      <c r="DR120" s="1017"/>
      <c r="DS120" s="1017"/>
      <c r="DT120" s="1017"/>
      <c r="DU120" s="1017"/>
      <c r="DV120" s="1018">
        <v>43</v>
      </c>
      <c r="DW120" s="1018"/>
      <c r="DX120" s="1018"/>
      <c r="DY120" s="1018"/>
      <c r="DZ120" s="1019"/>
    </row>
    <row r="121" spans="1:130" s="246" customFormat="1" ht="26.25" customHeight="1" x14ac:dyDescent="0.15">
      <c r="A121" s="1149"/>
      <c r="B121" s="1036"/>
      <c r="C121" s="1057" t="s">
        <v>455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13</v>
      </c>
      <c r="AB121" s="1049"/>
      <c r="AC121" s="1049"/>
      <c r="AD121" s="1049"/>
      <c r="AE121" s="1050"/>
      <c r="AF121" s="1051">
        <v>6</v>
      </c>
      <c r="AG121" s="1049"/>
      <c r="AH121" s="1049"/>
      <c r="AI121" s="1049"/>
      <c r="AJ121" s="1050"/>
      <c r="AK121" s="1051" t="s">
        <v>233</v>
      </c>
      <c r="AL121" s="1049"/>
      <c r="AM121" s="1049"/>
      <c r="AN121" s="1049"/>
      <c r="AO121" s="1050"/>
      <c r="AP121" s="1052" t="s">
        <v>233</v>
      </c>
      <c r="AQ121" s="1053"/>
      <c r="AR121" s="1053"/>
      <c r="AS121" s="1053"/>
      <c r="AT121" s="1054"/>
      <c r="AU121" s="1082"/>
      <c r="AV121" s="1083"/>
      <c r="AW121" s="1083"/>
      <c r="AX121" s="1083"/>
      <c r="AY121" s="1084"/>
      <c r="AZ121" s="1039" t="s">
        <v>456</v>
      </c>
      <c r="BA121" s="1040"/>
      <c r="BB121" s="1040"/>
      <c r="BC121" s="1040"/>
      <c r="BD121" s="1040"/>
      <c r="BE121" s="1040"/>
      <c r="BF121" s="1040"/>
      <c r="BG121" s="1040"/>
      <c r="BH121" s="1040"/>
      <c r="BI121" s="1040"/>
      <c r="BJ121" s="1040"/>
      <c r="BK121" s="1040"/>
      <c r="BL121" s="1040"/>
      <c r="BM121" s="1040"/>
      <c r="BN121" s="1040"/>
      <c r="BO121" s="1040"/>
      <c r="BP121" s="1041"/>
      <c r="BQ121" s="1009">
        <v>20755</v>
      </c>
      <c r="BR121" s="1010"/>
      <c r="BS121" s="1010"/>
      <c r="BT121" s="1010"/>
      <c r="BU121" s="1010"/>
      <c r="BV121" s="1010">
        <v>18338</v>
      </c>
      <c r="BW121" s="1010"/>
      <c r="BX121" s="1010"/>
      <c r="BY121" s="1010"/>
      <c r="BZ121" s="1010"/>
      <c r="CA121" s="1010">
        <v>15872</v>
      </c>
      <c r="CB121" s="1010"/>
      <c r="CC121" s="1010"/>
      <c r="CD121" s="1010"/>
      <c r="CE121" s="1010"/>
      <c r="CF121" s="1004">
        <v>0.3</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v>1076</v>
      </c>
      <c r="DH121" s="1010"/>
      <c r="DI121" s="1010"/>
      <c r="DJ121" s="1010"/>
      <c r="DK121" s="1010"/>
      <c r="DL121" s="1010">
        <v>957</v>
      </c>
      <c r="DM121" s="1010"/>
      <c r="DN121" s="1010"/>
      <c r="DO121" s="1010"/>
      <c r="DP121" s="1010"/>
      <c r="DQ121" s="1010">
        <v>1545</v>
      </c>
      <c r="DR121" s="1010"/>
      <c r="DS121" s="1010"/>
      <c r="DT121" s="1010"/>
      <c r="DU121" s="1010"/>
      <c r="DV121" s="1011">
        <v>0</v>
      </c>
      <c r="DW121" s="1011"/>
      <c r="DX121" s="1011"/>
      <c r="DY121" s="1011"/>
      <c r="DZ121" s="1012"/>
    </row>
    <row r="122" spans="1:130" s="246" customFormat="1" ht="26.25" customHeight="1" x14ac:dyDescent="0.15">
      <c r="A122" s="1149"/>
      <c r="B122" s="1036"/>
      <c r="C122" s="1006" t="s">
        <v>438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233</v>
      </c>
      <c r="AB122" s="1049"/>
      <c r="AC122" s="1049"/>
      <c r="AD122" s="1049"/>
      <c r="AE122" s="1050"/>
      <c r="AF122" s="1051" t="s">
        <v>233</v>
      </c>
      <c r="AG122" s="1049"/>
      <c r="AH122" s="1049"/>
      <c r="AI122" s="1049"/>
      <c r="AJ122" s="1050"/>
      <c r="AK122" s="1051" t="s">
        <v>233</v>
      </c>
      <c r="AL122" s="1049"/>
      <c r="AM122" s="1049"/>
      <c r="AN122" s="1049"/>
      <c r="AO122" s="1050"/>
      <c r="AP122" s="1052" t="s">
        <v>233</v>
      </c>
      <c r="AQ122" s="1053"/>
      <c r="AR122" s="1053"/>
      <c r="AS122" s="1053"/>
      <c r="AT122" s="1054"/>
      <c r="AU122" s="1082"/>
      <c r="AV122" s="1083"/>
      <c r="AW122" s="1083"/>
      <c r="AX122" s="1083"/>
      <c r="AY122" s="1084"/>
      <c r="AZ122" s="1064" t="s">
        <v>457</v>
      </c>
      <c r="BA122" s="1055"/>
      <c r="BB122" s="1055"/>
      <c r="BC122" s="1055"/>
      <c r="BD122" s="1055"/>
      <c r="BE122" s="1055"/>
      <c r="BF122" s="1055"/>
      <c r="BG122" s="1055"/>
      <c r="BH122" s="1055"/>
      <c r="BI122" s="1055"/>
      <c r="BJ122" s="1055"/>
      <c r="BK122" s="1055"/>
      <c r="BL122" s="1055"/>
      <c r="BM122" s="1055"/>
      <c r="BN122" s="1055"/>
      <c r="BO122" s="1055"/>
      <c r="BP122" s="1056"/>
      <c r="BQ122" s="1087">
        <v>7181500</v>
      </c>
      <c r="BR122" s="1088"/>
      <c r="BS122" s="1088"/>
      <c r="BT122" s="1088"/>
      <c r="BU122" s="1088"/>
      <c r="BV122" s="1088">
        <v>7237548</v>
      </c>
      <c r="BW122" s="1088"/>
      <c r="BX122" s="1088"/>
      <c r="BY122" s="1088"/>
      <c r="BZ122" s="1088"/>
      <c r="CA122" s="1088">
        <v>7532033</v>
      </c>
      <c r="CB122" s="1088"/>
      <c r="CC122" s="1088"/>
      <c r="CD122" s="1088"/>
      <c r="CE122" s="1088"/>
      <c r="CF122" s="1108">
        <v>151.5</v>
      </c>
      <c r="CG122" s="1109"/>
      <c r="CH122" s="1109"/>
      <c r="CI122" s="1109"/>
      <c r="CJ122" s="1109"/>
      <c r="CK122" s="1100"/>
      <c r="CL122" s="1101"/>
      <c r="CM122" s="1101"/>
      <c r="CN122" s="1101"/>
      <c r="CO122" s="1102"/>
      <c r="CP122" s="1110" t="s">
        <v>399</v>
      </c>
      <c r="CQ122" s="1111"/>
      <c r="CR122" s="1111"/>
      <c r="CS122" s="1111"/>
      <c r="CT122" s="1111"/>
      <c r="CU122" s="1111"/>
      <c r="CV122" s="1111"/>
      <c r="CW122" s="1111"/>
      <c r="CX122" s="1111"/>
      <c r="CY122" s="1111"/>
      <c r="CZ122" s="1111"/>
      <c r="DA122" s="1111"/>
      <c r="DB122" s="1111"/>
      <c r="DC122" s="1111"/>
      <c r="DD122" s="1111"/>
      <c r="DE122" s="1111"/>
      <c r="DF122" s="1112"/>
      <c r="DG122" s="1009" t="s">
        <v>233</v>
      </c>
      <c r="DH122" s="1010"/>
      <c r="DI122" s="1010"/>
      <c r="DJ122" s="1010"/>
      <c r="DK122" s="1010"/>
      <c r="DL122" s="1010" t="s">
        <v>233</v>
      </c>
      <c r="DM122" s="1010"/>
      <c r="DN122" s="1010"/>
      <c r="DO122" s="1010"/>
      <c r="DP122" s="1010"/>
      <c r="DQ122" s="1010" t="s">
        <v>233</v>
      </c>
      <c r="DR122" s="1010"/>
      <c r="DS122" s="1010"/>
      <c r="DT122" s="1010"/>
      <c r="DU122" s="1010"/>
      <c r="DV122" s="1011" t="s">
        <v>233</v>
      </c>
      <c r="DW122" s="1011"/>
      <c r="DX122" s="1011"/>
      <c r="DY122" s="1011"/>
      <c r="DZ122" s="1012"/>
    </row>
    <row r="123" spans="1:130" s="246" customFormat="1" ht="26.25" customHeight="1" x14ac:dyDescent="0.15">
      <c r="A123" s="1149"/>
      <c r="B123" s="1036"/>
      <c r="C123" s="1006" t="s">
        <v>444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233</v>
      </c>
      <c r="AB123" s="1049"/>
      <c r="AC123" s="1049"/>
      <c r="AD123" s="1049"/>
      <c r="AE123" s="1050"/>
      <c r="AF123" s="1051" t="s">
        <v>233</v>
      </c>
      <c r="AG123" s="1049"/>
      <c r="AH123" s="1049"/>
      <c r="AI123" s="1049"/>
      <c r="AJ123" s="1050"/>
      <c r="AK123" s="1051" t="s">
        <v>233</v>
      </c>
      <c r="AL123" s="1049"/>
      <c r="AM123" s="1049"/>
      <c r="AN123" s="1049"/>
      <c r="AO123" s="1050"/>
      <c r="AP123" s="1052" t="s">
        <v>233</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458</v>
      </c>
      <c r="BP123" s="1096"/>
      <c r="BQ123" s="1155">
        <v>11439303</v>
      </c>
      <c r="BR123" s="1156"/>
      <c r="BS123" s="1156"/>
      <c r="BT123" s="1156"/>
      <c r="BU123" s="1156"/>
      <c r="BV123" s="1156">
        <v>11589171</v>
      </c>
      <c r="BW123" s="1156"/>
      <c r="BX123" s="1156"/>
      <c r="BY123" s="1156"/>
      <c r="BZ123" s="1156"/>
      <c r="CA123" s="1156">
        <v>12333381</v>
      </c>
      <c r="CB123" s="1156"/>
      <c r="CC123" s="1156"/>
      <c r="CD123" s="1156"/>
      <c r="CE123" s="1156"/>
      <c r="CF123" s="1089"/>
      <c r="CG123" s="1090"/>
      <c r="CH123" s="1090"/>
      <c r="CI123" s="1090"/>
      <c r="CJ123" s="1091"/>
      <c r="CK123" s="1100"/>
      <c r="CL123" s="1101"/>
      <c r="CM123" s="1101"/>
      <c r="CN123" s="1101"/>
      <c r="CO123" s="1102"/>
      <c r="CP123" s="1110" t="s">
        <v>400</v>
      </c>
      <c r="CQ123" s="1111"/>
      <c r="CR123" s="1111"/>
      <c r="CS123" s="1111"/>
      <c r="CT123" s="1111"/>
      <c r="CU123" s="1111"/>
      <c r="CV123" s="1111"/>
      <c r="CW123" s="1111"/>
      <c r="CX123" s="1111"/>
      <c r="CY123" s="1111"/>
      <c r="CZ123" s="1111"/>
      <c r="DA123" s="1111"/>
      <c r="DB123" s="1111"/>
      <c r="DC123" s="1111"/>
      <c r="DD123" s="1111"/>
      <c r="DE123" s="1111"/>
      <c r="DF123" s="1112"/>
      <c r="DG123" s="1048" t="s">
        <v>233</v>
      </c>
      <c r="DH123" s="1049"/>
      <c r="DI123" s="1049"/>
      <c r="DJ123" s="1049"/>
      <c r="DK123" s="1050"/>
      <c r="DL123" s="1051" t="s">
        <v>233</v>
      </c>
      <c r="DM123" s="1049"/>
      <c r="DN123" s="1049"/>
      <c r="DO123" s="1049"/>
      <c r="DP123" s="1050"/>
      <c r="DQ123" s="1051" t="s">
        <v>233</v>
      </c>
      <c r="DR123" s="1049"/>
      <c r="DS123" s="1049"/>
      <c r="DT123" s="1049"/>
      <c r="DU123" s="1050"/>
      <c r="DV123" s="1052" t="s">
        <v>233</v>
      </c>
      <c r="DW123" s="1053"/>
      <c r="DX123" s="1053"/>
      <c r="DY123" s="1053"/>
      <c r="DZ123" s="1054"/>
    </row>
    <row r="124" spans="1:130" s="246" customFormat="1" ht="26.25" customHeight="1" thickBot="1" x14ac:dyDescent="0.2">
      <c r="A124" s="1149"/>
      <c r="B124" s="1036"/>
      <c r="C124" s="1006" t="s">
        <v>447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233</v>
      </c>
      <c r="AB124" s="1049"/>
      <c r="AC124" s="1049"/>
      <c r="AD124" s="1049"/>
      <c r="AE124" s="1050"/>
      <c r="AF124" s="1051" t="s">
        <v>233</v>
      </c>
      <c r="AG124" s="1049"/>
      <c r="AH124" s="1049"/>
      <c r="AI124" s="1049"/>
      <c r="AJ124" s="1050"/>
      <c r="AK124" s="1051" t="s">
        <v>233</v>
      </c>
      <c r="AL124" s="1049"/>
      <c r="AM124" s="1049"/>
      <c r="AN124" s="1049"/>
      <c r="AO124" s="1050"/>
      <c r="AP124" s="1052" t="s">
        <v>233</v>
      </c>
      <c r="AQ124" s="1053"/>
      <c r="AR124" s="1053"/>
      <c r="AS124" s="1053"/>
      <c r="AT124" s="1054"/>
      <c r="AU124" s="1151" t="s">
        <v>459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233</v>
      </c>
      <c r="BR124" s="1118"/>
      <c r="BS124" s="1118"/>
      <c r="BT124" s="1118"/>
      <c r="BU124" s="1118"/>
      <c r="BV124" s="1118" t="s">
        <v>233</v>
      </c>
      <c r="BW124" s="1118"/>
      <c r="BX124" s="1118"/>
      <c r="BY124" s="1118"/>
      <c r="BZ124" s="1118"/>
      <c r="CA124" s="1118" t="s">
        <v>233</v>
      </c>
      <c r="CB124" s="1118"/>
      <c r="CC124" s="1118"/>
      <c r="CD124" s="1118"/>
      <c r="CE124" s="1118"/>
      <c r="CF124" s="1119"/>
      <c r="CG124" s="1120"/>
      <c r="CH124" s="1120"/>
      <c r="CI124" s="1120"/>
      <c r="CJ124" s="1121"/>
      <c r="CK124" s="1103"/>
      <c r="CL124" s="1103"/>
      <c r="CM124" s="1103"/>
      <c r="CN124" s="1103"/>
      <c r="CO124" s="1104"/>
      <c r="CP124" s="1110" t="s">
        <v>460</v>
      </c>
      <c r="CQ124" s="1111"/>
      <c r="CR124" s="1111"/>
      <c r="CS124" s="1111"/>
      <c r="CT124" s="1111"/>
      <c r="CU124" s="1111"/>
      <c r="CV124" s="1111"/>
      <c r="CW124" s="1111"/>
      <c r="CX124" s="1111"/>
      <c r="CY124" s="1111"/>
      <c r="CZ124" s="1111"/>
      <c r="DA124" s="1111"/>
      <c r="DB124" s="1111"/>
      <c r="DC124" s="1111"/>
      <c r="DD124" s="1111"/>
      <c r="DE124" s="1111"/>
      <c r="DF124" s="1112"/>
      <c r="DG124" s="1095" t="s">
        <v>233</v>
      </c>
      <c r="DH124" s="1074"/>
      <c r="DI124" s="1074"/>
      <c r="DJ124" s="1074"/>
      <c r="DK124" s="1075"/>
      <c r="DL124" s="1073" t="s">
        <v>233</v>
      </c>
      <c r="DM124" s="1074"/>
      <c r="DN124" s="1074"/>
      <c r="DO124" s="1074"/>
      <c r="DP124" s="1075"/>
      <c r="DQ124" s="1073" t="s">
        <v>233</v>
      </c>
      <c r="DR124" s="1074"/>
      <c r="DS124" s="1074"/>
      <c r="DT124" s="1074"/>
      <c r="DU124" s="1075"/>
      <c r="DV124" s="1076" t="s">
        <v>233</v>
      </c>
      <c r="DW124" s="1077"/>
      <c r="DX124" s="1077"/>
      <c r="DY124" s="1077"/>
      <c r="DZ124" s="1078"/>
    </row>
    <row r="125" spans="1:130" s="246" customFormat="1" ht="26.25" customHeight="1" x14ac:dyDescent="0.15">
      <c r="A125" s="1149"/>
      <c r="B125" s="1036"/>
      <c r="C125" s="1006" t="s">
        <v>449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233</v>
      </c>
      <c r="AB125" s="1049"/>
      <c r="AC125" s="1049"/>
      <c r="AD125" s="1049"/>
      <c r="AE125" s="1050"/>
      <c r="AF125" s="1051" t="s">
        <v>233</v>
      </c>
      <c r="AG125" s="1049"/>
      <c r="AH125" s="1049"/>
      <c r="AI125" s="1049"/>
      <c r="AJ125" s="1050"/>
      <c r="AK125" s="1051" t="s">
        <v>233</v>
      </c>
      <c r="AL125" s="1049"/>
      <c r="AM125" s="1049"/>
      <c r="AN125" s="1049"/>
      <c r="AO125" s="1050"/>
      <c r="AP125" s="1052" t="s">
        <v>233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461</v>
      </c>
      <c r="CL125" s="1098"/>
      <c r="CM125" s="1098"/>
      <c r="CN125" s="1098"/>
      <c r="CO125" s="1099"/>
      <c r="CP125" s="1030" t="s">
        <v>462</v>
      </c>
      <c r="CQ125" s="979"/>
      <c r="CR125" s="979"/>
      <c r="CS125" s="979"/>
      <c r="CT125" s="979"/>
      <c r="CU125" s="979"/>
      <c r="CV125" s="979"/>
      <c r="CW125" s="979"/>
      <c r="CX125" s="979"/>
      <c r="CY125" s="979"/>
      <c r="CZ125" s="979"/>
      <c r="DA125" s="979"/>
      <c r="DB125" s="979"/>
      <c r="DC125" s="979"/>
      <c r="DD125" s="979"/>
      <c r="DE125" s="979"/>
      <c r="DF125" s="980"/>
      <c r="DG125" s="1016" t="s">
        <v>233</v>
      </c>
      <c r="DH125" s="1017"/>
      <c r="DI125" s="1017"/>
      <c r="DJ125" s="1017"/>
      <c r="DK125" s="1017"/>
      <c r="DL125" s="1017" t="s">
        <v>233</v>
      </c>
      <c r="DM125" s="1017"/>
      <c r="DN125" s="1017"/>
      <c r="DO125" s="1017"/>
      <c r="DP125" s="1017"/>
      <c r="DQ125" s="1017" t="s">
        <v>233</v>
      </c>
      <c r="DR125" s="1017"/>
      <c r="DS125" s="1017"/>
      <c r="DT125" s="1017"/>
      <c r="DU125" s="1017"/>
      <c r="DV125" s="1018" t="s">
        <v>233</v>
      </c>
      <c r="DW125" s="1018"/>
      <c r="DX125" s="1018"/>
      <c r="DY125" s="1018"/>
      <c r="DZ125" s="1019"/>
    </row>
    <row r="126" spans="1:130" s="246" customFormat="1" ht="26.25" customHeight="1" thickBot="1" x14ac:dyDescent="0.2">
      <c r="A126" s="1149"/>
      <c r="B126" s="1036"/>
      <c r="C126" s="1006" t="s">
        <v>451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233</v>
      </c>
      <c r="AB126" s="1049"/>
      <c r="AC126" s="1049"/>
      <c r="AD126" s="1049"/>
      <c r="AE126" s="1050"/>
      <c r="AF126" s="1051" t="s">
        <v>233</v>
      </c>
      <c r="AG126" s="1049"/>
      <c r="AH126" s="1049"/>
      <c r="AI126" s="1049"/>
      <c r="AJ126" s="1050"/>
      <c r="AK126" s="1051" t="s">
        <v>233</v>
      </c>
      <c r="AL126" s="1049"/>
      <c r="AM126" s="1049"/>
      <c r="AN126" s="1049"/>
      <c r="AO126" s="1050"/>
      <c r="AP126" s="1052" t="s">
        <v>233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463</v>
      </c>
      <c r="CQ126" s="1040"/>
      <c r="CR126" s="1040"/>
      <c r="CS126" s="1040"/>
      <c r="CT126" s="1040"/>
      <c r="CU126" s="1040"/>
      <c r="CV126" s="1040"/>
      <c r="CW126" s="1040"/>
      <c r="CX126" s="1040"/>
      <c r="CY126" s="1040"/>
      <c r="CZ126" s="1040"/>
      <c r="DA126" s="1040"/>
      <c r="DB126" s="1040"/>
      <c r="DC126" s="1040"/>
      <c r="DD126" s="1040"/>
      <c r="DE126" s="1040"/>
      <c r="DF126" s="1041"/>
      <c r="DG126" s="1009" t="s">
        <v>233</v>
      </c>
      <c r="DH126" s="1010"/>
      <c r="DI126" s="1010"/>
      <c r="DJ126" s="1010"/>
      <c r="DK126" s="1010"/>
      <c r="DL126" s="1010" t="s">
        <v>233</v>
      </c>
      <c r="DM126" s="1010"/>
      <c r="DN126" s="1010"/>
      <c r="DO126" s="1010"/>
      <c r="DP126" s="1010"/>
      <c r="DQ126" s="1010" t="s">
        <v>233</v>
      </c>
      <c r="DR126" s="1010"/>
      <c r="DS126" s="1010"/>
      <c r="DT126" s="1010"/>
      <c r="DU126" s="1010"/>
      <c r="DV126" s="1011" t="s">
        <v>233</v>
      </c>
      <c r="DW126" s="1011"/>
      <c r="DX126" s="1011"/>
      <c r="DY126" s="1011"/>
      <c r="DZ126" s="1012"/>
    </row>
    <row r="127" spans="1:130" s="246" customFormat="1" ht="26.25" customHeight="1" x14ac:dyDescent="0.15">
      <c r="A127" s="1150"/>
      <c r="B127" s="1038"/>
      <c r="C127" s="1092" t="s">
        <v>464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233</v>
      </c>
      <c r="AB127" s="1049"/>
      <c r="AC127" s="1049"/>
      <c r="AD127" s="1049"/>
      <c r="AE127" s="1050"/>
      <c r="AF127" s="1051" t="s">
        <v>233</v>
      </c>
      <c r="AG127" s="1049"/>
      <c r="AH127" s="1049"/>
      <c r="AI127" s="1049"/>
      <c r="AJ127" s="1050"/>
      <c r="AK127" s="1051" t="s">
        <v>233</v>
      </c>
      <c r="AL127" s="1049"/>
      <c r="AM127" s="1049"/>
      <c r="AN127" s="1049"/>
      <c r="AO127" s="1050"/>
      <c r="AP127" s="1052" t="s">
        <v>233</v>
      </c>
      <c r="AQ127" s="1053"/>
      <c r="AR127" s="1053"/>
      <c r="AS127" s="1053"/>
      <c r="AT127" s="1054"/>
      <c r="AU127" s="282"/>
      <c r="AV127" s="282"/>
      <c r="AW127" s="282"/>
      <c r="AX127" s="1122" t="s">
        <v>465</v>
      </c>
      <c r="AY127" s="1123"/>
      <c r="AZ127" s="1123"/>
      <c r="BA127" s="1123"/>
      <c r="BB127" s="1123"/>
      <c r="BC127" s="1123"/>
      <c r="BD127" s="1123"/>
      <c r="BE127" s="1124"/>
      <c r="BF127" s="1125" t="s">
        <v>466</v>
      </c>
      <c r="BG127" s="1123"/>
      <c r="BH127" s="1123"/>
      <c r="BI127" s="1123"/>
      <c r="BJ127" s="1123"/>
      <c r="BK127" s="1123"/>
      <c r="BL127" s="1124"/>
      <c r="BM127" s="1125" t="s">
        <v>467</v>
      </c>
      <c r="BN127" s="1123"/>
      <c r="BO127" s="1123"/>
      <c r="BP127" s="1123"/>
      <c r="BQ127" s="1123"/>
      <c r="BR127" s="1123"/>
      <c r="BS127" s="1124"/>
      <c r="BT127" s="1125" t="s">
        <v>468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469</v>
      </c>
      <c r="CQ127" s="1040"/>
      <c r="CR127" s="1040"/>
      <c r="CS127" s="1040"/>
      <c r="CT127" s="1040"/>
      <c r="CU127" s="1040"/>
      <c r="CV127" s="1040"/>
      <c r="CW127" s="1040"/>
      <c r="CX127" s="1040"/>
      <c r="CY127" s="1040"/>
      <c r="CZ127" s="1040"/>
      <c r="DA127" s="1040"/>
      <c r="DB127" s="1040"/>
      <c r="DC127" s="1040"/>
      <c r="DD127" s="1040"/>
      <c r="DE127" s="1040"/>
      <c r="DF127" s="1041"/>
      <c r="DG127" s="1009" t="s">
        <v>233</v>
      </c>
      <c r="DH127" s="1010"/>
      <c r="DI127" s="1010"/>
      <c r="DJ127" s="1010"/>
      <c r="DK127" s="1010"/>
      <c r="DL127" s="1010" t="s">
        <v>233</v>
      </c>
      <c r="DM127" s="1010"/>
      <c r="DN127" s="1010"/>
      <c r="DO127" s="1010"/>
      <c r="DP127" s="1010"/>
      <c r="DQ127" s="1010" t="s">
        <v>233</v>
      </c>
      <c r="DR127" s="1010"/>
      <c r="DS127" s="1010"/>
      <c r="DT127" s="1010"/>
      <c r="DU127" s="1010"/>
      <c r="DV127" s="1011" t="s">
        <v>233</v>
      </c>
      <c r="DW127" s="1011"/>
      <c r="DX127" s="1011"/>
      <c r="DY127" s="1011"/>
      <c r="DZ127" s="1012"/>
    </row>
    <row r="128" spans="1:130" s="246" customFormat="1" ht="26.25" customHeight="1" thickBot="1" x14ac:dyDescent="0.2">
      <c r="A128" s="1133" t="s">
        <v>470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471</v>
      </c>
      <c r="X128" s="1135"/>
      <c r="Y128" s="1135"/>
      <c r="Z128" s="1136"/>
      <c r="AA128" s="1137">
        <v>2820</v>
      </c>
      <c r="AB128" s="1138"/>
      <c r="AC128" s="1138"/>
      <c r="AD128" s="1138"/>
      <c r="AE128" s="1139"/>
      <c r="AF128" s="1140">
        <v>2820</v>
      </c>
      <c r="AG128" s="1138"/>
      <c r="AH128" s="1138"/>
      <c r="AI128" s="1138"/>
      <c r="AJ128" s="1139"/>
      <c r="AK128" s="1140">
        <v>2820</v>
      </c>
      <c r="AL128" s="1138"/>
      <c r="AM128" s="1138"/>
      <c r="AN128" s="1138"/>
      <c r="AO128" s="1139"/>
      <c r="AP128" s="1141"/>
      <c r="AQ128" s="1142"/>
      <c r="AR128" s="1142"/>
      <c r="AS128" s="1142"/>
      <c r="AT128" s="1143"/>
      <c r="AU128" s="282"/>
      <c r="AV128" s="282"/>
      <c r="AW128" s="282"/>
      <c r="AX128" s="978" t="s">
        <v>472</v>
      </c>
      <c r="AY128" s="979"/>
      <c r="AZ128" s="979"/>
      <c r="BA128" s="979"/>
      <c r="BB128" s="979"/>
      <c r="BC128" s="979"/>
      <c r="BD128" s="979"/>
      <c r="BE128" s="980"/>
      <c r="BF128" s="1144" t="s">
        <v>233</v>
      </c>
      <c r="BG128" s="1145"/>
      <c r="BH128" s="1145"/>
      <c r="BI128" s="1145"/>
      <c r="BJ128" s="1145"/>
      <c r="BK128" s="1145"/>
      <c r="BL128" s="1146"/>
      <c r="BM128" s="1144">
        <v>14.64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473</v>
      </c>
      <c r="CQ128" s="1127"/>
      <c r="CR128" s="1127"/>
      <c r="CS128" s="1127"/>
      <c r="CT128" s="1127"/>
      <c r="CU128" s="1127"/>
      <c r="CV128" s="1127"/>
      <c r="CW128" s="1127"/>
      <c r="CX128" s="1127"/>
      <c r="CY128" s="1127"/>
      <c r="CZ128" s="1127"/>
      <c r="DA128" s="1127"/>
      <c r="DB128" s="1127"/>
      <c r="DC128" s="1127"/>
      <c r="DD128" s="1127"/>
      <c r="DE128" s="1127"/>
      <c r="DF128" s="1128"/>
      <c r="DG128" s="1129" t="s">
        <v>233</v>
      </c>
      <c r="DH128" s="1130"/>
      <c r="DI128" s="1130"/>
      <c r="DJ128" s="1130"/>
      <c r="DK128" s="1130"/>
      <c r="DL128" s="1130" t="s">
        <v>233</v>
      </c>
      <c r="DM128" s="1130"/>
      <c r="DN128" s="1130"/>
      <c r="DO128" s="1130"/>
      <c r="DP128" s="1130"/>
      <c r="DQ128" s="1130" t="s">
        <v>233</v>
      </c>
      <c r="DR128" s="1130"/>
      <c r="DS128" s="1130"/>
      <c r="DT128" s="1130"/>
      <c r="DU128" s="1130"/>
      <c r="DV128" s="1131" t="s">
        <v>233</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474</v>
      </c>
      <c r="X129" s="1164"/>
      <c r="Y129" s="1164"/>
      <c r="Z129" s="1165"/>
      <c r="AA129" s="1048">
        <v>5653965</v>
      </c>
      <c r="AB129" s="1049"/>
      <c r="AC129" s="1049"/>
      <c r="AD129" s="1049"/>
      <c r="AE129" s="1050"/>
      <c r="AF129" s="1051">
        <v>5579279</v>
      </c>
      <c r="AG129" s="1049"/>
      <c r="AH129" s="1049"/>
      <c r="AI129" s="1049"/>
      <c r="AJ129" s="1050"/>
      <c r="AK129" s="1051">
        <v>5596866</v>
      </c>
      <c r="AL129" s="1049"/>
      <c r="AM129" s="1049"/>
      <c r="AN129" s="1049"/>
      <c r="AO129" s="1050"/>
      <c r="AP129" s="1166"/>
      <c r="AQ129" s="1167"/>
      <c r="AR129" s="1167"/>
      <c r="AS129" s="1167"/>
      <c r="AT129" s="1168"/>
      <c r="AU129" s="284"/>
      <c r="AV129" s="284"/>
      <c r="AW129" s="284"/>
      <c r="AX129" s="1157" t="s">
        <v>475</v>
      </c>
      <c r="AY129" s="1040"/>
      <c r="AZ129" s="1040"/>
      <c r="BA129" s="1040"/>
      <c r="BB129" s="1040"/>
      <c r="BC129" s="1040"/>
      <c r="BD129" s="1040"/>
      <c r="BE129" s="1041"/>
      <c r="BF129" s="1158" t="s">
        <v>233</v>
      </c>
      <c r="BG129" s="1159"/>
      <c r="BH129" s="1159"/>
      <c r="BI129" s="1159"/>
      <c r="BJ129" s="1159"/>
      <c r="BK129" s="1159"/>
      <c r="BL129" s="1160"/>
      <c r="BM129" s="1158">
        <v>19.64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476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477</v>
      </c>
      <c r="X130" s="1164"/>
      <c r="Y130" s="1164"/>
      <c r="Z130" s="1165"/>
      <c r="AA130" s="1048">
        <v>691224</v>
      </c>
      <c r="AB130" s="1049"/>
      <c r="AC130" s="1049"/>
      <c r="AD130" s="1049"/>
      <c r="AE130" s="1050"/>
      <c r="AF130" s="1051">
        <v>645964</v>
      </c>
      <c r="AG130" s="1049"/>
      <c r="AH130" s="1049"/>
      <c r="AI130" s="1049"/>
      <c r="AJ130" s="1050"/>
      <c r="AK130" s="1051">
        <v>624903</v>
      </c>
      <c r="AL130" s="1049"/>
      <c r="AM130" s="1049"/>
      <c r="AN130" s="1049"/>
      <c r="AO130" s="1050"/>
      <c r="AP130" s="1166"/>
      <c r="AQ130" s="1167"/>
      <c r="AR130" s="1167"/>
      <c r="AS130" s="1167"/>
      <c r="AT130" s="1168"/>
      <c r="AU130" s="284"/>
      <c r="AV130" s="284"/>
      <c r="AW130" s="284"/>
      <c r="AX130" s="1157" t="s">
        <v>478</v>
      </c>
      <c r="AY130" s="1040"/>
      <c r="AZ130" s="1040"/>
      <c r="BA130" s="1040"/>
      <c r="BB130" s="1040"/>
      <c r="BC130" s="1040"/>
      <c r="BD130" s="1040"/>
      <c r="BE130" s="1041"/>
      <c r="BF130" s="1194">
        <v>2.6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479</v>
      </c>
      <c r="X131" s="1202"/>
      <c r="Y131" s="1202"/>
      <c r="Z131" s="1203"/>
      <c r="AA131" s="1095">
        <v>4962741</v>
      </c>
      <c r="AB131" s="1074"/>
      <c r="AC131" s="1074"/>
      <c r="AD131" s="1074"/>
      <c r="AE131" s="1075"/>
      <c r="AF131" s="1073">
        <v>4933315</v>
      </c>
      <c r="AG131" s="1074"/>
      <c r="AH131" s="1074"/>
      <c r="AI131" s="1074"/>
      <c r="AJ131" s="1075"/>
      <c r="AK131" s="1073">
        <v>4971963</v>
      </c>
      <c r="AL131" s="1074"/>
      <c r="AM131" s="1074"/>
      <c r="AN131" s="1074"/>
      <c r="AO131" s="1075"/>
      <c r="AP131" s="1204"/>
      <c r="AQ131" s="1205"/>
      <c r="AR131" s="1205"/>
      <c r="AS131" s="1205"/>
      <c r="AT131" s="1206"/>
      <c r="AU131" s="284"/>
      <c r="AV131" s="284"/>
      <c r="AW131" s="284"/>
      <c r="AX131" s="1176" t="s">
        <v>480</v>
      </c>
      <c r="AY131" s="1127"/>
      <c r="AZ131" s="1127"/>
      <c r="BA131" s="1127"/>
      <c r="BB131" s="1127"/>
      <c r="BC131" s="1127"/>
      <c r="BD131" s="1127"/>
      <c r="BE131" s="1128"/>
      <c r="BF131" s="1177" t="s">
        <v>233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482</v>
      </c>
      <c r="W132" s="1187"/>
      <c r="X132" s="1187"/>
      <c r="Y132" s="1187"/>
      <c r="Z132" s="1188"/>
      <c r="AA132" s="1189">
        <v>3.701180457</v>
      </c>
      <c r="AB132" s="1190"/>
      <c r="AC132" s="1190"/>
      <c r="AD132" s="1190"/>
      <c r="AE132" s="1191"/>
      <c r="AF132" s="1192">
        <v>1.9226625500000001</v>
      </c>
      <c r="AG132" s="1190"/>
      <c r="AH132" s="1190"/>
      <c r="AI132" s="1190"/>
      <c r="AJ132" s="1191"/>
      <c r="AK132" s="1192">
        <v>2.2770483210000001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483</v>
      </c>
      <c r="W133" s="1170"/>
      <c r="X133" s="1170"/>
      <c r="Y133" s="1170"/>
      <c r="Z133" s="1171"/>
      <c r="AA133" s="1172">
        <v>3.9</v>
      </c>
      <c r="AB133" s="1173"/>
      <c r="AC133" s="1173"/>
      <c r="AD133" s="1173"/>
      <c r="AE133" s="1174"/>
      <c r="AF133" s="1172">
        <v>3</v>
      </c>
      <c r="AG133" s="1173"/>
      <c r="AH133" s="1173"/>
      <c r="AI133" s="1173"/>
      <c r="AJ133" s="1174"/>
      <c r="AK133" s="1172">
        <v>2.6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H1S6SI8jIptI0PYrvopbC0k4WTca6Hn3Vr1FrvaORQnffcTbeOpvB7nSU5vI2um+l0P4RTJm/ZZAAIbgHc0Ow==" saltValue="kFmU54WtLIStsq7hAfGC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V10" zoomScale="70" zoomScaleNormal="85" zoomScaleSheetLayoutView="70" workbookViewId="0">
      <selection activeCell="BA73" sqref="BA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hp+GCXUGaiMTL6pVSikBQUFvhdasFf7airVdODOXYgDOXXF+Df79/og8wmeKCItIOr/eFUK+eYW0iFZNyNOBQ==" saltValue="WTzNkkFcBAlIu0yZ1KPm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Q28"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wWI4ZtjGszg/rffi9iF9cEtJDdNbJE/RlRU/0/Cn7QMFXVnlDaFKO7Wlj7mf5S1LF1NSlWDDAvYZS513XX+Lg==" saltValue="ForVQcRXdpP+EJmhJIm5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U1"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487</v>
      </c>
      <c r="AP7" s="303"/>
      <c r="AQ7" s="304" t="s">
        <v>488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489</v>
      </c>
      <c r="AQ8" s="310" t="s">
        <v>490</v>
      </c>
      <c r="AR8" s="311" t="s">
        <v>491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492</v>
      </c>
      <c r="AL9" s="1213"/>
      <c r="AM9" s="1213"/>
      <c r="AN9" s="1214"/>
      <c r="AO9" s="312">
        <v>1741816</v>
      </c>
      <c r="AP9" s="312">
        <v>67785</v>
      </c>
      <c r="AQ9" s="313">
        <v>63072</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493</v>
      </c>
      <c r="AL10" s="1213"/>
      <c r="AM10" s="1213"/>
      <c r="AN10" s="1214"/>
      <c r="AO10" s="315">
        <v>154566</v>
      </c>
      <c r="AP10" s="315">
        <v>6015</v>
      </c>
      <c r="AQ10" s="316">
        <v>6862</v>
      </c>
      <c r="AR10" s="317">
        <v>-12.3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494</v>
      </c>
      <c r="AL11" s="1213"/>
      <c r="AM11" s="1213"/>
      <c r="AN11" s="1214"/>
      <c r="AO11" s="315">
        <v>22045</v>
      </c>
      <c r="AP11" s="315">
        <v>858</v>
      </c>
      <c r="AQ11" s="316">
        <v>9054</v>
      </c>
      <c r="AR11" s="317">
        <v>-90.5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495</v>
      </c>
      <c r="AL12" s="1213"/>
      <c r="AM12" s="1213"/>
      <c r="AN12" s="1214"/>
      <c r="AO12" s="315" t="s">
        <v>496</v>
      </c>
      <c r="AP12" s="315" t="s">
        <v>496</v>
      </c>
      <c r="AQ12" s="316">
        <v>361</v>
      </c>
      <c r="AR12" s="317" t="s">
        <v>496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497</v>
      </c>
      <c r="AL13" s="1213"/>
      <c r="AM13" s="1213"/>
      <c r="AN13" s="1214"/>
      <c r="AO13" s="315" t="s">
        <v>496</v>
      </c>
      <c r="AP13" s="315" t="s">
        <v>496</v>
      </c>
      <c r="AQ13" s="316" t="s">
        <v>496</v>
      </c>
      <c r="AR13" s="317" t="s">
        <v>496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498</v>
      </c>
      <c r="AL14" s="1213"/>
      <c r="AM14" s="1213"/>
      <c r="AN14" s="1214"/>
      <c r="AO14" s="315">
        <v>92305</v>
      </c>
      <c r="AP14" s="315">
        <v>3592</v>
      </c>
      <c r="AQ14" s="316">
        <v>2718</v>
      </c>
      <c r="AR14" s="317">
        <v>32.200000000000003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499</v>
      </c>
      <c r="AL15" s="1213"/>
      <c r="AM15" s="1213"/>
      <c r="AN15" s="1214"/>
      <c r="AO15" s="315">
        <v>21344</v>
      </c>
      <c r="AP15" s="315">
        <v>831</v>
      </c>
      <c r="AQ15" s="316">
        <v>1384</v>
      </c>
      <c r="AR15" s="317">
        <v>-40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500</v>
      </c>
      <c r="AL16" s="1216"/>
      <c r="AM16" s="1216"/>
      <c r="AN16" s="1217"/>
      <c r="AO16" s="315">
        <v>-150918</v>
      </c>
      <c r="AP16" s="315">
        <v>-5873</v>
      </c>
      <c r="AQ16" s="316">
        <v>-5449</v>
      </c>
      <c r="AR16" s="317">
        <v>7.8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1881158</v>
      </c>
      <c r="AP17" s="315">
        <v>73208</v>
      </c>
      <c r="AQ17" s="316">
        <v>78003</v>
      </c>
      <c r="AR17" s="317">
        <v>-6.1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502</v>
      </c>
      <c r="AP20" s="323" t="s">
        <v>503</v>
      </c>
      <c r="AQ20" s="324" t="s">
        <v>504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505</v>
      </c>
      <c r="AL21" s="1208"/>
      <c r="AM21" s="1208"/>
      <c r="AN21" s="1209"/>
      <c r="AO21" s="327">
        <v>7.82</v>
      </c>
      <c r="AP21" s="328">
        <v>7.51</v>
      </c>
      <c r="AQ21" s="329">
        <v>0.31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506</v>
      </c>
      <c r="AL22" s="1208"/>
      <c r="AM22" s="1208"/>
      <c r="AN22" s="1209"/>
      <c r="AO22" s="332">
        <v>100.4</v>
      </c>
      <c r="AP22" s="333">
        <v>97.1</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487</v>
      </c>
      <c r="AP30" s="303"/>
      <c r="AQ30" s="304" t="s">
        <v>488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489</v>
      </c>
      <c r="AQ31" s="310" t="s">
        <v>490</v>
      </c>
      <c r="AR31" s="311" t="s">
        <v>491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510</v>
      </c>
      <c r="AL32" s="1224"/>
      <c r="AM32" s="1224"/>
      <c r="AN32" s="1225"/>
      <c r="AO32" s="342">
        <v>550424</v>
      </c>
      <c r="AP32" s="342">
        <v>21421</v>
      </c>
      <c r="AQ32" s="343">
        <v>34855</v>
      </c>
      <c r="AR32" s="344">
        <v>-38.5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511</v>
      </c>
      <c r="AL33" s="1224"/>
      <c r="AM33" s="1224"/>
      <c r="AN33" s="1225"/>
      <c r="AO33" s="342" t="s">
        <v>496</v>
      </c>
      <c r="AP33" s="342" t="s">
        <v>496</v>
      </c>
      <c r="AQ33" s="343" t="s">
        <v>496</v>
      </c>
      <c r="AR33" s="344" t="s">
        <v>496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512</v>
      </c>
      <c r="AL34" s="1224"/>
      <c r="AM34" s="1224"/>
      <c r="AN34" s="1225"/>
      <c r="AO34" s="342" t="s">
        <v>496</v>
      </c>
      <c r="AP34" s="342" t="s">
        <v>496</v>
      </c>
      <c r="AQ34" s="343" t="s">
        <v>496</v>
      </c>
      <c r="AR34" s="344" t="s">
        <v>496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513</v>
      </c>
      <c r="AL35" s="1224"/>
      <c r="AM35" s="1224"/>
      <c r="AN35" s="1225"/>
      <c r="AO35" s="342">
        <v>179080</v>
      </c>
      <c r="AP35" s="342">
        <v>6969</v>
      </c>
      <c r="AQ35" s="343">
        <v>15141</v>
      </c>
      <c r="AR35" s="344">
        <v>-54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514</v>
      </c>
      <c r="AL36" s="1224"/>
      <c r="AM36" s="1224"/>
      <c r="AN36" s="1225"/>
      <c r="AO36" s="342">
        <v>11433</v>
      </c>
      <c r="AP36" s="342">
        <v>445</v>
      </c>
      <c r="AQ36" s="343">
        <v>2517</v>
      </c>
      <c r="AR36" s="344">
        <v>-82.3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515</v>
      </c>
      <c r="AL37" s="1224"/>
      <c r="AM37" s="1224"/>
      <c r="AN37" s="1225"/>
      <c r="AO37" s="342" t="s">
        <v>496</v>
      </c>
      <c r="AP37" s="342" t="s">
        <v>496</v>
      </c>
      <c r="AQ37" s="343">
        <v>522</v>
      </c>
      <c r="AR37" s="344" t="s">
        <v>496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516</v>
      </c>
      <c r="AL38" s="1227"/>
      <c r="AM38" s="1227"/>
      <c r="AN38" s="1228"/>
      <c r="AO38" s="345" t="s">
        <v>496</v>
      </c>
      <c r="AP38" s="345" t="s">
        <v>496</v>
      </c>
      <c r="AQ38" s="346">
        <v>1</v>
      </c>
      <c r="AR38" s="334" t="s">
        <v>496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517</v>
      </c>
      <c r="AL39" s="1227"/>
      <c r="AM39" s="1227"/>
      <c r="AN39" s="1228"/>
      <c r="AO39" s="342">
        <v>-2820</v>
      </c>
      <c r="AP39" s="342">
        <v>-110</v>
      </c>
      <c r="AQ39" s="343">
        <v>-2915</v>
      </c>
      <c r="AR39" s="344">
        <v>-96.2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518</v>
      </c>
      <c r="AL40" s="1224"/>
      <c r="AM40" s="1224"/>
      <c r="AN40" s="1225"/>
      <c r="AO40" s="342">
        <v>-624903</v>
      </c>
      <c r="AP40" s="342">
        <v>-24319</v>
      </c>
      <c r="AQ40" s="343">
        <v>-35363</v>
      </c>
      <c r="AR40" s="344">
        <v>-31.2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113214</v>
      </c>
      <c r="AP41" s="342">
        <v>4406</v>
      </c>
      <c r="AQ41" s="343">
        <v>14758</v>
      </c>
      <c r="AR41" s="344">
        <v>-70.099999999999994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487</v>
      </c>
      <c r="AN49" s="1220" t="s">
        <v>522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523</v>
      </c>
      <c r="AO50" s="359" t="s">
        <v>524</v>
      </c>
      <c r="AP50" s="360" t="s">
        <v>525</v>
      </c>
      <c r="AQ50" s="361" t="s">
        <v>526</v>
      </c>
      <c r="AR50" s="362" t="s">
        <v>527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528</v>
      </c>
      <c r="AL51" s="355"/>
      <c r="AM51" s="363">
        <v>536221</v>
      </c>
      <c r="AN51" s="364">
        <v>20897</v>
      </c>
      <c r="AO51" s="365">
        <v>-2</v>
      </c>
      <c r="AP51" s="366">
        <v>53292</v>
      </c>
      <c r="AQ51" s="367">
        <v>0</v>
      </c>
      <c r="AR51" s="368">
        <v>-2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529</v>
      </c>
      <c r="AM52" s="371">
        <v>424263</v>
      </c>
      <c r="AN52" s="372">
        <v>16534</v>
      </c>
      <c r="AO52" s="373">
        <v>20.7</v>
      </c>
      <c r="AP52" s="374">
        <v>28900</v>
      </c>
      <c r="AQ52" s="375">
        <v>18.899999999999999</v>
      </c>
      <c r="AR52" s="376">
        <v>1.8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530</v>
      </c>
      <c r="AL53" s="355"/>
      <c r="AM53" s="363">
        <v>543329</v>
      </c>
      <c r="AN53" s="364">
        <v>21286</v>
      </c>
      <c r="AO53" s="365">
        <v>1.9</v>
      </c>
      <c r="AP53" s="366">
        <v>56894</v>
      </c>
      <c r="AQ53" s="367">
        <v>6.8</v>
      </c>
      <c r="AR53" s="368">
        <v>-4.9000000000000004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529</v>
      </c>
      <c r="AM54" s="371">
        <v>446376</v>
      </c>
      <c r="AN54" s="372">
        <v>17488</v>
      </c>
      <c r="AO54" s="373">
        <v>5.8</v>
      </c>
      <c r="AP54" s="374">
        <v>32548</v>
      </c>
      <c r="AQ54" s="375">
        <v>12.6</v>
      </c>
      <c r="AR54" s="376">
        <v>-6.8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531</v>
      </c>
      <c r="AL55" s="355"/>
      <c r="AM55" s="363">
        <v>554132</v>
      </c>
      <c r="AN55" s="364">
        <v>21663</v>
      </c>
      <c r="AO55" s="365">
        <v>1.8</v>
      </c>
      <c r="AP55" s="366">
        <v>57122</v>
      </c>
      <c r="AQ55" s="367">
        <v>0.4</v>
      </c>
      <c r="AR55" s="368">
        <v>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529</v>
      </c>
      <c r="AM56" s="371">
        <v>381352</v>
      </c>
      <c r="AN56" s="372">
        <v>14908</v>
      </c>
      <c r="AO56" s="373">
        <v>-14.8</v>
      </c>
      <c r="AP56" s="374">
        <v>36191</v>
      </c>
      <c r="AQ56" s="375">
        <v>11.2</v>
      </c>
      <c r="AR56" s="376">
        <v>-26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532</v>
      </c>
      <c r="AL57" s="355"/>
      <c r="AM57" s="363">
        <v>538252</v>
      </c>
      <c r="AN57" s="364">
        <v>20991</v>
      </c>
      <c r="AO57" s="365">
        <v>-3.1</v>
      </c>
      <c r="AP57" s="366">
        <v>53655</v>
      </c>
      <c r="AQ57" s="367">
        <v>-6.1</v>
      </c>
      <c r="AR57" s="368">
        <v>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529</v>
      </c>
      <c r="AM58" s="371">
        <v>315521</v>
      </c>
      <c r="AN58" s="372">
        <v>12305</v>
      </c>
      <c r="AO58" s="373">
        <v>-17.5</v>
      </c>
      <c r="AP58" s="374">
        <v>32719</v>
      </c>
      <c r="AQ58" s="375">
        <v>-9.6</v>
      </c>
      <c r="AR58" s="376">
        <v>-7.9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533</v>
      </c>
      <c r="AL59" s="355"/>
      <c r="AM59" s="363">
        <v>360115</v>
      </c>
      <c r="AN59" s="364">
        <v>14014</v>
      </c>
      <c r="AO59" s="365">
        <v>-33.200000000000003</v>
      </c>
      <c r="AP59" s="366">
        <v>53869</v>
      </c>
      <c r="AQ59" s="367">
        <v>0.4</v>
      </c>
      <c r="AR59" s="368">
        <v>-33.6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529</v>
      </c>
      <c r="AM60" s="371">
        <v>266594</v>
      </c>
      <c r="AN60" s="372">
        <v>10375</v>
      </c>
      <c r="AO60" s="373">
        <v>-15.7</v>
      </c>
      <c r="AP60" s="374">
        <v>35046</v>
      </c>
      <c r="AQ60" s="375">
        <v>7.1</v>
      </c>
      <c r="AR60" s="376">
        <v>-22.8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534</v>
      </c>
      <c r="AL61" s="377"/>
      <c r="AM61" s="378">
        <v>506410</v>
      </c>
      <c r="AN61" s="379">
        <v>19770</v>
      </c>
      <c r="AO61" s="380">
        <v>-6.9</v>
      </c>
      <c r="AP61" s="381">
        <v>54966</v>
      </c>
      <c r="AQ61" s="382">
        <v>0.3</v>
      </c>
      <c r="AR61" s="368">
        <v>-7.2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529</v>
      </c>
      <c r="AM62" s="371">
        <v>366821</v>
      </c>
      <c r="AN62" s="372">
        <v>14322</v>
      </c>
      <c r="AO62" s="373">
        <v>-4.3</v>
      </c>
      <c r="AP62" s="374">
        <v>33081</v>
      </c>
      <c r="AQ62" s="375">
        <v>8</v>
      </c>
      <c r="AR62" s="376">
        <v>-12.3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s9eO0uzvT8fyXo7u7mzkGYwO7baaQh+wQWngd++gehbYeDGTikFD961ih1EuQp3F9d5FhMJ5Gf/B+eJdmYR4g==" saltValue="+oKvIy+aejtpKVhDRa73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8" zoomScale="70" zoomScaleNormal="70" zoomScaleSheetLayoutView="55" workbookViewId="0">
      <selection activeCell="AE87" sqref="AE87"/>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vvLnQCZU61+IHoOW6AXWEEbTG86sV1fWcFNMqdYbTTXvjjaLzpkUsusDY1KHWmq4vclisqD0nIGfi4F03Lduw==" saltValue="iR4TEBB/SRCiS5/sEPca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70" zoomScaleNormal="70" zoomScaleSheetLayoutView="55" workbookViewId="0">
      <selection activeCell="AE94" sqref="AE9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Okx9EqF05sUr96zx5kc1hs6k91JwRci3vmGPCJ73sghyqXxmEff6BS2cbFF2LejpmJjYOrLdiRRYIl62kHZkA==" saltValue="Lmlw6esfyvDYJKO5t5tF1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32" t="s">
        <v>3</v>
      </c>
      <c r="D47" s="1232"/>
      <c r="E47" s="1233"/>
      <c r="F47" s="11">
        <v>33.72</v>
      </c>
      <c r="G47" s="12">
        <v>37.43</v>
      </c>
      <c r="H47" s="12">
        <v>34.909999999999997</v>
      </c>
      <c r="I47" s="12">
        <v>34.03</v>
      </c>
      <c r="J47" s="13">
        <v>33.94</v>
      </c>
    </row>
    <row r="48" spans="2:10" ht="57.75" customHeight="1" x14ac:dyDescent="0.15">
      <c r="B48" s="14"/>
      <c r="C48" s="1234" t="s">
        <v>4</v>
      </c>
      <c r="D48" s="1234"/>
      <c r="E48" s="1235"/>
      <c r="F48" s="15">
        <v>12.28</v>
      </c>
      <c r="G48" s="16">
        <v>8.2200000000000006</v>
      </c>
      <c r="H48" s="16">
        <v>6.09</v>
      </c>
      <c r="I48" s="16">
        <v>6.6</v>
      </c>
      <c r="J48" s="17">
        <v>7.27</v>
      </c>
    </row>
    <row r="49" spans="2:10" ht="57.75" customHeight="1" thickBot="1" x14ac:dyDescent="0.2">
      <c r="B49" s="18"/>
      <c r="C49" s="1236" t="s">
        <v>5</v>
      </c>
      <c r="D49" s="1236"/>
      <c r="E49" s="1237"/>
      <c r="F49" s="19" t="s">
        <v>543</v>
      </c>
      <c r="G49" s="20">
        <v>0.6</v>
      </c>
      <c r="H49" s="20" t="s">
        <v>544</v>
      </c>
      <c r="I49" s="20" t="s">
        <v>545</v>
      </c>
      <c r="J49" s="21">
        <v>0.71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ftC3PozseA9Wnxul0kR1/uQvaQe0vGvR5qqFJimDracbgpX18dS+Q4PTRh/p1NuO3P2xKEqxFUsQfZnv315Tg==" saltValue="kTYlhx66Zum14bX6pWM1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2020-09-10T11:07:39Z</cp:lastPrinted>
  <dcterms:created xsi:type="dcterms:W3CDTF">2020-02-10T04:29:38Z</dcterms:created>
  <dcterms:modified xsi:type="dcterms:W3CDTF">2020-09-29T04:45:29Z</dcterms:modified>
  <cp:category/>
</cp:coreProperties>
</file>