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20" windowWidth="11715" windowHeight="4725" tabRatio="842" activeTab="1"/>
  </bookViews>
  <sheets>
    <sheet name="決算事業数R2年度末（法適用）" sheetId="1" r:id="rId1"/>
    <sheet name="決算事業数R2年度末（法非適用）" sheetId="2" r:id="rId2"/>
  </sheets>
  <definedNames>
    <definedName name="\A" localSheetId="1">'決算事業数R2年度末（法非適用）'!$B$38</definedName>
    <definedName name="\A">#REF!</definedName>
    <definedName name="_xlnm.Print_Area" localSheetId="1">'決算事業数R2年度末（法非適用）'!$A$1:$P$35</definedName>
    <definedName name="Print_Area_MI" localSheetId="0">'決算事業数R2年度末（法適用）'!$B$5:$O$25</definedName>
  </definedNames>
  <calcPr fullCalcOnLoad="1"/>
</workbook>
</file>

<file path=xl/sharedStrings.xml><?xml version="1.0" encoding="utf-8"?>
<sst xmlns="http://schemas.openxmlformats.org/spreadsheetml/2006/main" count="235" uniqueCount="84">
  <si>
    <t xml:space="preserve"> </t>
  </si>
  <si>
    <t>(注)◎は一部事務組合経営</t>
  </si>
  <si>
    <t>法</t>
  </si>
  <si>
    <t>適</t>
  </si>
  <si>
    <t>用</t>
  </si>
  <si>
    <t>企</t>
  </si>
  <si>
    <t>業</t>
  </si>
  <si>
    <t>非</t>
  </si>
  <si>
    <t>上水道</t>
  </si>
  <si>
    <t>工業用水</t>
  </si>
  <si>
    <t>病院</t>
  </si>
  <si>
    <t>観光施設</t>
  </si>
  <si>
    <t>宅地造成</t>
  </si>
  <si>
    <t>駐車場</t>
  </si>
  <si>
    <t>公共下水</t>
  </si>
  <si>
    <t>特環下水道</t>
  </si>
  <si>
    <t>その他</t>
  </si>
  <si>
    <t>計</t>
  </si>
  <si>
    <t>簡易水道</t>
  </si>
  <si>
    <t>公共下水道</t>
  </si>
  <si>
    <t>農業集排</t>
  </si>
  <si>
    <t>漁集・簡排</t>
  </si>
  <si>
    <t>市場</t>
  </si>
  <si>
    <t>と畜場</t>
  </si>
  <si>
    <t>合計</t>
  </si>
  <si>
    <t>四日市市</t>
  </si>
  <si>
    <t>○</t>
  </si>
  <si>
    <t>桑 名 市</t>
  </si>
  <si>
    <t>鈴 鹿 市</t>
  </si>
  <si>
    <t>亀 山 市</t>
  </si>
  <si>
    <t>木曽岬町</t>
  </si>
  <si>
    <t>東 員 町</t>
  </si>
  <si>
    <t>菰 野 町</t>
  </si>
  <si>
    <t>朝 日 町</t>
  </si>
  <si>
    <t>川 越 町</t>
  </si>
  <si>
    <t>津    市</t>
  </si>
  <si>
    <t>松 阪 市</t>
  </si>
  <si>
    <t>多 気 町</t>
  </si>
  <si>
    <t>明 和 町</t>
  </si>
  <si>
    <t>大 台 町</t>
  </si>
  <si>
    <t>伊 勢 市</t>
  </si>
  <si>
    <t>鳥 羽 市</t>
  </si>
  <si>
    <t>玉 城 町</t>
  </si>
  <si>
    <t>度 会 町</t>
  </si>
  <si>
    <t>◎</t>
  </si>
  <si>
    <t>名 張 市</t>
  </si>
  <si>
    <t>尾 鷲 市</t>
  </si>
  <si>
    <t>熊 野 市</t>
  </si>
  <si>
    <t>御 浜 町</t>
  </si>
  <si>
    <t>紀 宝 町</t>
  </si>
  <si>
    <t>市　計（再計）</t>
  </si>
  <si>
    <t>合　　　計</t>
  </si>
  <si>
    <t>○（介護）</t>
  </si>
  <si>
    <t>法適＋法非適</t>
  </si>
  <si>
    <t>交通その他</t>
  </si>
  <si>
    <t>◎（介護）</t>
  </si>
  <si>
    <t>○（交通）</t>
  </si>
  <si>
    <t>○</t>
  </si>
  <si>
    <t>いなべ市</t>
  </si>
  <si>
    <t>大 紀 町</t>
  </si>
  <si>
    <t>志 摩 市</t>
  </si>
  <si>
    <t>伊 賀 市</t>
  </si>
  <si>
    <t>南伊勢町</t>
  </si>
  <si>
    <t>○（簡排）</t>
  </si>
  <si>
    <t>○（介護）
◎（介護）</t>
  </si>
  <si>
    <t>紀 北 町</t>
  </si>
  <si>
    <t>　　　　　　団　　体　　別　　経　　営　　事　　業　　一　　覧　　表</t>
  </si>
  <si>
    <t>市町別</t>
  </si>
  <si>
    <t>○</t>
  </si>
  <si>
    <t>○</t>
  </si>
  <si>
    <t>町　計（再計）</t>
  </si>
  <si>
    <t>団　　体　　別　　経　　営　　事　　業　　一　　覧　　表</t>
  </si>
  <si>
    <t>市町別</t>
  </si>
  <si>
    <t>○</t>
  </si>
  <si>
    <t>○</t>
  </si>
  <si>
    <t>農業集排</t>
  </si>
  <si>
    <t>○（介護）</t>
  </si>
  <si>
    <t>法</t>
  </si>
  <si>
    <t>○（漁集）</t>
  </si>
  <si>
    <t>特定地域
生活排水</t>
  </si>
  <si>
    <t>特定地域
生活排水</t>
  </si>
  <si>
    <t>○</t>
  </si>
  <si>
    <t>（令和3年3月31日現在）</t>
  </si>
  <si>
    <t>漁業集落
排水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</si>
</sst>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 quotePrefix="1">
      <alignment horizontal="lef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 quotePrefix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 quotePrefix="1">
      <alignment horizontal="center" vertical="center"/>
      <protection/>
    </xf>
    <xf numFmtId="0" fontId="0" fillId="0" borderId="16" xfId="0" applyFont="1" applyBorder="1" applyAlignment="1" applyProtection="1" quotePrefix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 quotePrefix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 quotePrefix="1">
      <alignment horizontal="center" vertical="center"/>
      <protection/>
    </xf>
    <xf numFmtId="0" fontId="0" fillId="0" borderId="26" xfId="0" applyFont="1" applyFill="1" applyBorder="1" applyAlignment="1" applyProtection="1" quotePrefix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26" xfId="0" applyFont="1" applyFill="1" applyBorder="1" applyAlignment="1" applyProtection="1" quotePrefix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 quotePrefix="1">
      <alignment horizontal="center" vertical="center"/>
      <protection/>
    </xf>
    <xf numFmtId="0" fontId="3" fillId="0" borderId="34" xfId="0" applyFont="1" applyFill="1" applyBorder="1" applyAlignment="1" applyProtection="1" quotePrefix="1">
      <alignment horizontal="center" vertical="center" wrapText="1"/>
      <protection/>
    </xf>
    <xf numFmtId="0" fontId="3" fillId="0" borderId="34" xfId="0" applyFont="1" applyFill="1" applyBorder="1" applyAlignment="1" applyProtection="1" quotePrefix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45" fillId="0" borderId="34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 quotePrefix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35"/>
  <sheetViews>
    <sheetView showGridLines="0" zoomScale="55" zoomScaleNormal="55" zoomScalePageLayoutView="0" workbookViewId="0" topLeftCell="B1">
      <pane xSplit="1" ySplit="3" topLeftCell="C22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M3" sqref="M3"/>
    </sheetView>
  </sheetViews>
  <sheetFormatPr defaultColWidth="11.08203125" defaultRowHeight="45" customHeight="1"/>
  <cols>
    <col min="1" max="1" width="5.66015625" style="1" customWidth="1"/>
    <col min="2" max="2" width="22.66015625" style="1" customWidth="1"/>
    <col min="3" max="13" width="9.66015625" style="1" customWidth="1"/>
    <col min="14" max="14" width="6.66015625" style="1" customWidth="1"/>
    <col min="15" max="15" width="1.50390625" style="1" customWidth="1"/>
    <col min="16" max="16384" width="11.08203125" style="1" customWidth="1"/>
  </cols>
  <sheetData>
    <row r="1" spans="2:14" ht="45" customHeight="1" thickBot="1">
      <c r="B1" s="2" t="s">
        <v>82</v>
      </c>
      <c r="C1" s="3" t="s">
        <v>66</v>
      </c>
      <c r="D1" s="4"/>
      <c r="E1" s="4"/>
      <c r="F1" s="4"/>
      <c r="G1" s="4"/>
      <c r="H1" s="4"/>
      <c r="I1" s="4"/>
      <c r="J1" s="4"/>
      <c r="K1" s="4"/>
      <c r="L1" s="4"/>
      <c r="M1" s="5" t="s">
        <v>1</v>
      </c>
      <c r="N1" s="4"/>
    </row>
    <row r="2" spans="1:15" ht="45" customHeight="1" thickBot="1" thickTop="1">
      <c r="A2" s="1" t="s">
        <v>0</v>
      </c>
      <c r="B2" s="6"/>
      <c r="C2" s="7"/>
      <c r="D2" s="54" t="s">
        <v>77</v>
      </c>
      <c r="E2" s="9" t="s">
        <v>3</v>
      </c>
      <c r="F2" s="9" t="s">
        <v>4</v>
      </c>
      <c r="G2" s="9" t="s">
        <v>5</v>
      </c>
      <c r="H2" s="9" t="s">
        <v>6</v>
      </c>
      <c r="I2" s="8"/>
      <c r="J2" s="9"/>
      <c r="K2" s="9"/>
      <c r="L2" s="8"/>
      <c r="M2" s="8"/>
      <c r="N2" s="10"/>
      <c r="O2" s="11"/>
    </row>
    <row r="3" spans="2:15" ht="45" customHeight="1" thickBot="1" thickTop="1">
      <c r="B3" s="12" t="s">
        <v>67</v>
      </c>
      <c r="C3" s="81" t="s">
        <v>8</v>
      </c>
      <c r="D3" s="82" t="s">
        <v>9</v>
      </c>
      <c r="E3" s="82" t="s">
        <v>10</v>
      </c>
      <c r="F3" s="82" t="s">
        <v>11</v>
      </c>
      <c r="G3" s="82" t="s">
        <v>13</v>
      </c>
      <c r="H3" s="82" t="s">
        <v>14</v>
      </c>
      <c r="I3" s="82" t="s">
        <v>15</v>
      </c>
      <c r="J3" s="82" t="s">
        <v>75</v>
      </c>
      <c r="K3" s="85" t="s">
        <v>83</v>
      </c>
      <c r="L3" s="85" t="s">
        <v>80</v>
      </c>
      <c r="M3" s="82" t="s">
        <v>16</v>
      </c>
      <c r="N3" s="12" t="s">
        <v>17</v>
      </c>
      <c r="O3" s="11"/>
    </row>
    <row r="4" spans="2:15" ht="45" customHeight="1" thickTop="1">
      <c r="B4" s="13" t="s">
        <v>35</v>
      </c>
      <c r="C4" s="70" t="s">
        <v>26</v>
      </c>
      <c r="D4" s="58" t="s">
        <v>68</v>
      </c>
      <c r="E4" s="58"/>
      <c r="F4" s="58"/>
      <c r="G4" s="58" t="s">
        <v>26</v>
      </c>
      <c r="H4" s="58" t="s">
        <v>26</v>
      </c>
      <c r="I4" s="58" t="s">
        <v>26</v>
      </c>
      <c r="J4" s="58"/>
      <c r="K4" s="58"/>
      <c r="L4" s="58"/>
      <c r="M4" s="58"/>
      <c r="N4" s="14">
        <f aca="true" t="shared" si="0" ref="N4:N32">COUNTA(C4:M4)</f>
        <v>5</v>
      </c>
      <c r="O4" s="11"/>
    </row>
    <row r="5" spans="2:15" ht="45" customHeight="1">
      <c r="B5" s="13" t="s">
        <v>25</v>
      </c>
      <c r="C5" s="70" t="s">
        <v>26</v>
      </c>
      <c r="D5" s="58"/>
      <c r="E5" s="58" t="s">
        <v>26</v>
      </c>
      <c r="F5" s="58"/>
      <c r="G5" s="58"/>
      <c r="H5" s="58" t="s">
        <v>68</v>
      </c>
      <c r="I5" s="58" t="s">
        <v>68</v>
      </c>
      <c r="J5" s="58"/>
      <c r="K5" s="58"/>
      <c r="L5" s="58"/>
      <c r="M5" s="58"/>
      <c r="N5" s="14">
        <f t="shared" si="0"/>
        <v>4</v>
      </c>
      <c r="O5" s="11"/>
    </row>
    <row r="6" spans="2:15" ht="45" customHeight="1">
      <c r="B6" s="13" t="s">
        <v>40</v>
      </c>
      <c r="C6" s="70" t="s">
        <v>26</v>
      </c>
      <c r="D6" s="58"/>
      <c r="E6" s="58" t="s">
        <v>26</v>
      </c>
      <c r="F6" s="58"/>
      <c r="G6" s="58"/>
      <c r="H6" s="58" t="s">
        <v>68</v>
      </c>
      <c r="I6" s="58" t="s">
        <v>68</v>
      </c>
      <c r="J6" s="58"/>
      <c r="K6" s="58"/>
      <c r="L6" s="58"/>
      <c r="M6" s="77"/>
      <c r="N6" s="14">
        <f t="shared" si="0"/>
        <v>4</v>
      </c>
      <c r="O6" s="11"/>
    </row>
    <row r="7" spans="2:15" ht="45" customHeight="1">
      <c r="B7" s="13" t="s">
        <v>36</v>
      </c>
      <c r="C7" s="70" t="s">
        <v>26</v>
      </c>
      <c r="D7" s="58"/>
      <c r="E7" s="58" t="s">
        <v>26</v>
      </c>
      <c r="F7" s="58"/>
      <c r="G7" s="58"/>
      <c r="H7" s="58" t="s">
        <v>68</v>
      </c>
      <c r="I7" s="58"/>
      <c r="J7" s="58"/>
      <c r="K7" s="58"/>
      <c r="L7" s="58"/>
      <c r="M7" s="58"/>
      <c r="N7" s="14">
        <f t="shared" si="0"/>
        <v>3</v>
      </c>
      <c r="O7" s="11"/>
    </row>
    <row r="8" spans="2:15" ht="45" customHeight="1">
      <c r="B8" s="13" t="s">
        <v>27</v>
      </c>
      <c r="C8" s="70" t="s">
        <v>26</v>
      </c>
      <c r="D8" s="58"/>
      <c r="E8" s="58" t="s">
        <v>26</v>
      </c>
      <c r="F8" s="58"/>
      <c r="G8" s="58"/>
      <c r="H8" s="58" t="s">
        <v>68</v>
      </c>
      <c r="I8" s="58"/>
      <c r="J8" s="58"/>
      <c r="K8" s="58"/>
      <c r="L8" s="58"/>
      <c r="M8" s="58"/>
      <c r="N8" s="14">
        <f t="shared" si="0"/>
        <v>3</v>
      </c>
      <c r="O8" s="11"/>
    </row>
    <row r="9" spans="2:15" ht="45" customHeight="1">
      <c r="B9" s="13" t="s">
        <v>28</v>
      </c>
      <c r="C9" s="70" t="s">
        <v>26</v>
      </c>
      <c r="D9" s="58"/>
      <c r="E9" s="58"/>
      <c r="F9" s="58"/>
      <c r="G9" s="58"/>
      <c r="H9" s="69" t="s">
        <v>74</v>
      </c>
      <c r="I9" s="58"/>
      <c r="J9" s="69" t="s">
        <v>74</v>
      </c>
      <c r="K9" s="69"/>
      <c r="L9" s="58"/>
      <c r="M9" s="58"/>
      <c r="N9" s="14">
        <f t="shared" si="0"/>
        <v>3</v>
      </c>
      <c r="O9" s="11"/>
    </row>
    <row r="10" spans="2:15" ht="45" customHeight="1">
      <c r="B10" s="13" t="s">
        <v>45</v>
      </c>
      <c r="C10" s="70" t="s">
        <v>26</v>
      </c>
      <c r="D10" s="58"/>
      <c r="E10" s="58" t="s">
        <v>26</v>
      </c>
      <c r="F10" s="58"/>
      <c r="G10" s="58"/>
      <c r="H10" s="69" t="s">
        <v>57</v>
      </c>
      <c r="I10" s="58"/>
      <c r="J10" s="69" t="s">
        <v>57</v>
      </c>
      <c r="K10" s="69"/>
      <c r="L10" s="69" t="s">
        <v>57</v>
      </c>
      <c r="M10" s="58"/>
      <c r="N10" s="14">
        <f t="shared" si="0"/>
        <v>5</v>
      </c>
      <c r="O10" s="11"/>
    </row>
    <row r="11" spans="2:15" ht="45" customHeight="1">
      <c r="B11" s="13" t="s">
        <v>46</v>
      </c>
      <c r="C11" s="70" t="s">
        <v>26</v>
      </c>
      <c r="D11" s="58"/>
      <c r="E11" s="58" t="s">
        <v>26</v>
      </c>
      <c r="F11" s="58"/>
      <c r="G11" s="58"/>
      <c r="H11" s="58"/>
      <c r="I11" s="58"/>
      <c r="J11" s="58"/>
      <c r="K11" s="58"/>
      <c r="L11" s="58"/>
      <c r="M11" s="58"/>
      <c r="N11" s="14">
        <f t="shared" si="0"/>
        <v>2</v>
      </c>
      <c r="O11" s="11"/>
    </row>
    <row r="12" spans="2:15" ht="45" customHeight="1">
      <c r="B12" s="13" t="s">
        <v>29</v>
      </c>
      <c r="C12" s="70" t="s">
        <v>26</v>
      </c>
      <c r="D12" s="58" t="s">
        <v>68</v>
      </c>
      <c r="E12" s="58" t="s">
        <v>26</v>
      </c>
      <c r="F12" s="58"/>
      <c r="G12" s="58"/>
      <c r="H12" s="58" t="s">
        <v>26</v>
      </c>
      <c r="I12" s="58"/>
      <c r="J12" s="58"/>
      <c r="K12" s="58"/>
      <c r="L12" s="58"/>
      <c r="M12" s="58"/>
      <c r="N12" s="14">
        <f t="shared" si="0"/>
        <v>4</v>
      </c>
      <c r="O12" s="11"/>
    </row>
    <row r="13" spans="2:15" ht="45" customHeight="1">
      <c r="B13" s="13" t="s">
        <v>41</v>
      </c>
      <c r="C13" s="70" t="s">
        <v>26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14">
        <f t="shared" si="0"/>
        <v>1</v>
      </c>
      <c r="O13" s="11"/>
    </row>
    <row r="14" spans="2:15" ht="45" customHeight="1">
      <c r="B14" s="13" t="s">
        <v>47</v>
      </c>
      <c r="C14" s="70" t="s">
        <v>26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14">
        <f t="shared" si="0"/>
        <v>1</v>
      </c>
      <c r="O14" s="11"/>
    </row>
    <row r="15" spans="2:15" ht="45" customHeight="1">
      <c r="B15" s="13" t="s">
        <v>58</v>
      </c>
      <c r="C15" s="70" t="s">
        <v>69</v>
      </c>
      <c r="D15" s="58"/>
      <c r="E15" s="58"/>
      <c r="F15" s="58"/>
      <c r="G15" s="58"/>
      <c r="H15" s="58" t="s">
        <v>26</v>
      </c>
      <c r="I15" s="58" t="s">
        <v>26</v>
      </c>
      <c r="J15" s="58" t="s">
        <v>26</v>
      </c>
      <c r="K15" s="58"/>
      <c r="L15" s="58"/>
      <c r="M15" s="58"/>
      <c r="N15" s="14">
        <f t="shared" si="0"/>
        <v>4</v>
      </c>
      <c r="O15" s="11"/>
    </row>
    <row r="16" spans="2:15" ht="45" customHeight="1">
      <c r="B16" s="13" t="s">
        <v>60</v>
      </c>
      <c r="C16" s="70" t="s">
        <v>26</v>
      </c>
      <c r="D16" s="58"/>
      <c r="E16" s="58" t="s">
        <v>26</v>
      </c>
      <c r="F16" s="58"/>
      <c r="G16" s="58"/>
      <c r="H16" s="58"/>
      <c r="I16" s="58" t="s">
        <v>26</v>
      </c>
      <c r="J16" s="58" t="s">
        <v>26</v>
      </c>
      <c r="K16" s="58" t="s">
        <v>26</v>
      </c>
      <c r="L16" s="58"/>
      <c r="M16" s="58"/>
      <c r="N16" s="14">
        <f t="shared" si="0"/>
        <v>5</v>
      </c>
      <c r="O16" s="11"/>
    </row>
    <row r="17" spans="2:15" ht="45" customHeight="1" thickBot="1">
      <c r="B17" s="15" t="s">
        <v>61</v>
      </c>
      <c r="C17" s="71" t="s">
        <v>26</v>
      </c>
      <c r="D17" s="59"/>
      <c r="E17" s="59" t="s">
        <v>26</v>
      </c>
      <c r="F17" s="59"/>
      <c r="G17" s="59"/>
      <c r="H17" s="59" t="s">
        <v>26</v>
      </c>
      <c r="I17" s="59" t="s">
        <v>26</v>
      </c>
      <c r="J17" s="59" t="s">
        <v>26</v>
      </c>
      <c r="K17" s="59"/>
      <c r="L17" s="59" t="s">
        <v>26</v>
      </c>
      <c r="M17" s="78"/>
      <c r="N17" s="14">
        <f t="shared" si="0"/>
        <v>6</v>
      </c>
      <c r="O17" s="11"/>
    </row>
    <row r="18" spans="2:15" ht="45" customHeight="1">
      <c r="B18" s="13" t="s">
        <v>30</v>
      </c>
      <c r="C18" s="70" t="s">
        <v>26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14">
        <f t="shared" si="0"/>
        <v>1</v>
      </c>
      <c r="O18" s="11"/>
    </row>
    <row r="19" spans="2:15" ht="45" customHeight="1">
      <c r="B19" s="13" t="s">
        <v>31</v>
      </c>
      <c r="C19" s="70" t="s">
        <v>26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14">
        <f t="shared" si="0"/>
        <v>1</v>
      </c>
      <c r="O19" s="11"/>
    </row>
    <row r="20" spans="2:15" ht="45" customHeight="1">
      <c r="B20" s="13" t="s">
        <v>32</v>
      </c>
      <c r="C20" s="70" t="s">
        <v>26</v>
      </c>
      <c r="D20" s="58"/>
      <c r="E20" s="58"/>
      <c r="F20" s="58"/>
      <c r="G20" s="58"/>
      <c r="H20" s="58" t="s">
        <v>26</v>
      </c>
      <c r="I20" s="58" t="s">
        <v>26</v>
      </c>
      <c r="J20" s="58" t="s">
        <v>26</v>
      </c>
      <c r="K20" s="58"/>
      <c r="L20" s="58"/>
      <c r="M20" s="58"/>
      <c r="N20" s="14">
        <f t="shared" si="0"/>
        <v>4</v>
      </c>
      <c r="O20" s="11"/>
    </row>
    <row r="21" spans="2:15" ht="45" customHeight="1">
      <c r="B21" s="13" t="s">
        <v>33</v>
      </c>
      <c r="C21" s="70" t="s">
        <v>26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14">
        <f t="shared" si="0"/>
        <v>1</v>
      </c>
      <c r="O21" s="11"/>
    </row>
    <row r="22" spans="2:15" ht="45" customHeight="1">
      <c r="B22" s="13" t="s">
        <v>34</v>
      </c>
      <c r="C22" s="70" t="s">
        <v>26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14">
        <f t="shared" si="0"/>
        <v>1</v>
      </c>
      <c r="O22" s="11"/>
    </row>
    <row r="23" spans="2:15" ht="45" customHeight="1">
      <c r="B23" s="13" t="s">
        <v>37</v>
      </c>
      <c r="C23" s="70" t="s">
        <v>26</v>
      </c>
      <c r="D23" s="58" t="s">
        <v>26</v>
      </c>
      <c r="E23" s="58"/>
      <c r="F23" s="58"/>
      <c r="G23" s="58"/>
      <c r="H23" s="58"/>
      <c r="I23" s="58" t="s">
        <v>26</v>
      </c>
      <c r="J23" s="58" t="s">
        <v>26</v>
      </c>
      <c r="K23" s="58"/>
      <c r="L23" s="58" t="s">
        <v>26</v>
      </c>
      <c r="M23" s="58"/>
      <c r="N23" s="14">
        <f t="shared" si="0"/>
        <v>5</v>
      </c>
      <c r="O23" s="11"/>
    </row>
    <row r="24" spans="2:15" ht="45" customHeight="1">
      <c r="B24" s="13" t="s">
        <v>38</v>
      </c>
      <c r="C24" s="70" t="s">
        <v>26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14">
        <f t="shared" si="0"/>
        <v>1</v>
      </c>
      <c r="O24" s="11"/>
    </row>
    <row r="25" spans="2:15" ht="45" customHeight="1">
      <c r="B25" s="13" t="s">
        <v>39</v>
      </c>
      <c r="C25" s="70" t="s">
        <v>26</v>
      </c>
      <c r="D25" s="58"/>
      <c r="E25" s="58" t="s">
        <v>26</v>
      </c>
      <c r="F25" s="58"/>
      <c r="G25" s="58"/>
      <c r="H25" s="58"/>
      <c r="I25" s="58"/>
      <c r="J25" s="58"/>
      <c r="K25" s="58"/>
      <c r="L25" s="58"/>
      <c r="M25" s="58"/>
      <c r="N25" s="14">
        <f t="shared" si="0"/>
        <v>2</v>
      </c>
      <c r="O25" s="11"/>
    </row>
    <row r="26" spans="2:15" ht="45" customHeight="1">
      <c r="B26" s="13" t="s">
        <v>42</v>
      </c>
      <c r="C26" s="70" t="s">
        <v>26</v>
      </c>
      <c r="D26" s="58"/>
      <c r="E26" s="58" t="s">
        <v>26</v>
      </c>
      <c r="F26" s="58"/>
      <c r="G26" s="58"/>
      <c r="H26" s="58" t="s">
        <v>26</v>
      </c>
      <c r="I26" s="58"/>
      <c r="J26" s="58"/>
      <c r="K26" s="58"/>
      <c r="L26" s="58"/>
      <c r="M26" s="60" t="s">
        <v>52</v>
      </c>
      <c r="N26" s="14">
        <f t="shared" si="0"/>
        <v>4</v>
      </c>
      <c r="O26" s="11"/>
    </row>
    <row r="27" spans="2:15" ht="45" customHeight="1">
      <c r="B27" s="13" t="s">
        <v>43</v>
      </c>
      <c r="C27" s="70" t="s">
        <v>26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14">
        <f t="shared" si="0"/>
        <v>1</v>
      </c>
      <c r="O27" s="11"/>
    </row>
    <row r="28" spans="2:15" ht="45" customHeight="1">
      <c r="B28" s="13" t="s">
        <v>59</v>
      </c>
      <c r="C28" s="70" t="s">
        <v>26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14">
        <f t="shared" si="0"/>
        <v>1</v>
      </c>
      <c r="O28" s="11"/>
    </row>
    <row r="29" spans="2:15" ht="45" customHeight="1">
      <c r="B29" s="13" t="s">
        <v>62</v>
      </c>
      <c r="C29" s="70" t="s">
        <v>26</v>
      </c>
      <c r="D29" s="58"/>
      <c r="E29" s="58" t="s">
        <v>26</v>
      </c>
      <c r="F29" s="58"/>
      <c r="G29" s="58"/>
      <c r="H29" s="58"/>
      <c r="I29" s="58"/>
      <c r="J29" s="58"/>
      <c r="K29" s="58"/>
      <c r="L29" s="58"/>
      <c r="M29" s="58"/>
      <c r="N29" s="14">
        <f t="shared" si="0"/>
        <v>2</v>
      </c>
      <c r="O29" s="11"/>
    </row>
    <row r="30" spans="2:15" ht="45" customHeight="1">
      <c r="B30" s="13" t="s">
        <v>65</v>
      </c>
      <c r="C30" s="70" t="s">
        <v>26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14">
        <f t="shared" si="0"/>
        <v>1</v>
      </c>
      <c r="O30" s="11"/>
    </row>
    <row r="31" spans="2:15" ht="45" customHeight="1">
      <c r="B31" s="13" t="s">
        <v>48</v>
      </c>
      <c r="C31" s="70" t="s">
        <v>26</v>
      </c>
      <c r="D31" s="58"/>
      <c r="E31" s="58" t="s">
        <v>44</v>
      </c>
      <c r="F31" s="58"/>
      <c r="G31" s="58"/>
      <c r="H31" s="58"/>
      <c r="I31" s="58"/>
      <c r="J31" s="58"/>
      <c r="K31" s="58"/>
      <c r="L31" s="58"/>
      <c r="M31" s="58"/>
      <c r="N31" s="14">
        <f t="shared" si="0"/>
        <v>2</v>
      </c>
      <c r="O31" s="11"/>
    </row>
    <row r="32" spans="2:15" ht="45" customHeight="1" thickBot="1">
      <c r="B32" s="13" t="s">
        <v>49</v>
      </c>
      <c r="C32" s="70" t="s">
        <v>26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4">
        <f t="shared" si="0"/>
        <v>1</v>
      </c>
      <c r="O32" s="11"/>
    </row>
    <row r="33" spans="2:15" ht="45" customHeight="1" thickBot="1" thickTop="1">
      <c r="B33" s="16" t="s">
        <v>50</v>
      </c>
      <c r="C33" s="37">
        <f aca="true" t="shared" si="1" ref="C33:I33">COUNTA(C4:C17)</f>
        <v>14</v>
      </c>
      <c r="D33" s="47">
        <f t="shared" si="1"/>
        <v>2</v>
      </c>
      <c r="E33" s="47">
        <f t="shared" si="1"/>
        <v>9</v>
      </c>
      <c r="F33" s="47">
        <f t="shared" si="1"/>
        <v>0</v>
      </c>
      <c r="G33" s="47">
        <f t="shared" si="1"/>
        <v>1</v>
      </c>
      <c r="H33" s="47">
        <f t="shared" si="1"/>
        <v>10</v>
      </c>
      <c r="I33" s="47">
        <f t="shared" si="1"/>
        <v>6</v>
      </c>
      <c r="J33" s="47">
        <v>5</v>
      </c>
      <c r="K33" s="47">
        <v>1</v>
      </c>
      <c r="L33" s="47">
        <f>COUNTA(L4:L17)</f>
        <v>2</v>
      </c>
      <c r="M33" s="79">
        <f>COUNTA(M4:M17)</f>
        <v>0</v>
      </c>
      <c r="N33" s="17">
        <f>SUM(N4:N17)</f>
        <v>50</v>
      </c>
      <c r="O33" s="11"/>
    </row>
    <row r="34" spans="2:15" ht="45" customHeight="1" thickBot="1">
      <c r="B34" s="18" t="s">
        <v>70</v>
      </c>
      <c r="C34" s="49">
        <f aca="true" t="shared" si="2" ref="C34:M34">COUNTA(C18:C32)</f>
        <v>15</v>
      </c>
      <c r="D34" s="50">
        <f t="shared" si="2"/>
        <v>1</v>
      </c>
      <c r="E34" s="50">
        <f t="shared" si="2"/>
        <v>4</v>
      </c>
      <c r="F34" s="50">
        <f t="shared" si="2"/>
        <v>0</v>
      </c>
      <c r="G34" s="50">
        <f t="shared" si="2"/>
        <v>0</v>
      </c>
      <c r="H34" s="50">
        <f t="shared" si="2"/>
        <v>2</v>
      </c>
      <c r="I34" s="50">
        <f t="shared" si="2"/>
        <v>2</v>
      </c>
      <c r="J34" s="50">
        <f t="shared" si="2"/>
        <v>2</v>
      </c>
      <c r="K34" s="50">
        <f t="shared" si="2"/>
        <v>0</v>
      </c>
      <c r="L34" s="50">
        <f t="shared" si="2"/>
        <v>1</v>
      </c>
      <c r="M34" s="39">
        <f t="shared" si="2"/>
        <v>1</v>
      </c>
      <c r="N34" s="19">
        <f>SUM(N18:N32)</f>
        <v>28</v>
      </c>
      <c r="O34" s="11"/>
    </row>
    <row r="35" spans="2:15" ht="45" customHeight="1" thickBot="1" thickTop="1">
      <c r="B35" s="12" t="s">
        <v>51</v>
      </c>
      <c r="C35" s="40">
        <f>SUM(C33:C34)</f>
        <v>29</v>
      </c>
      <c r="D35" s="41">
        <f aca="true" t="shared" si="3" ref="D35:M35">SUM(D33:D34)</f>
        <v>3</v>
      </c>
      <c r="E35" s="41">
        <f t="shared" si="3"/>
        <v>13</v>
      </c>
      <c r="F35" s="41">
        <f t="shared" si="3"/>
        <v>0</v>
      </c>
      <c r="G35" s="41">
        <f t="shared" si="3"/>
        <v>1</v>
      </c>
      <c r="H35" s="41">
        <f>SUM(H33:H34)</f>
        <v>12</v>
      </c>
      <c r="I35" s="41">
        <f>SUM(I33:I34)</f>
        <v>8</v>
      </c>
      <c r="J35" s="41">
        <f>SUM(J33:J34)</f>
        <v>7</v>
      </c>
      <c r="K35" s="41">
        <f>SUM(K33:K34)</f>
        <v>1</v>
      </c>
      <c r="L35" s="41">
        <f t="shared" si="3"/>
        <v>3</v>
      </c>
      <c r="M35" s="42">
        <f t="shared" si="3"/>
        <v>1</v>
      </c>
      <c r="N35" s="20">
        <f>SUM(N4:N32)</f>
        <v>78</v>
      </c>
      <c r="O35" s="11"/>
    </row>
    <row r="36" ht="45" customHeight="1" thickTop="1"/>
  </sheetData>
  <sheetProtection/>
  <printOptions/>
  <pageMargins left="0.5905511811023623" right="0" top="0.3937007874015748" bottom="0" header="0.5118110236220472" footer="0.5118110236220472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35"/>
  <sheetViews>
    <sheetView showGridLines="0" showZeros="0" tabSelected="1" zoomScale="65" zoomScaleNormal="65" zoomScalePageLayoutView="0" workbookViewId="0" topLeftCell="B1">
      <pane xSplit="1" ySplit="3" topLeftCell="C22" activePane="bottomRight" state="frozen"/>
      <selection pane="topLeft" activeCell="D2" sqref="D2"/>
      <selection pane="topRight" activeCell="D2" sqref="D2"/>
      <selection pane="bottomLeft" activeCell="D2" sqref="D2"/>
      <selection pane="bottomRight" activeCell="D3" sqref="D3"/>
    </sheetView>
  </sheetViews>
  <sheetFormatPr defaultColWidth="11.08203125" defaultRowHeight="45" customHeight="1"/>
  <cols>
    <col min="1" max="1" width="4.58203125" style="53" customWidth="1"/>
    <col min="2" max="2" width="16.66015625" style="53" customWidth="1"/>
    <col min="3" max="7" width="9.58203125" style="53" customWidth="1"/>
    <col min="8" max="8" width="9.5" style="53" customWidth="1"/>
    <col min="9" max="14" width="9.58203125" style="53" customWidth="1"/>
    <col min="15" max="15" width="6.66015625" style="53" customWidth="1"/>
    <col min="16" max="16" width="9.5" style="53" customWidth="1"/>
    <col min="17" max="17" width="6" style="53" customWidth="1"/>
    <col min="18" max="19" width="5.66015625" style="53" customWidth="1"/>
    <col min="20" max="16384" width="11.08203125" style="53" customWidth="1"/>
  </cols>
  <sheetData>
    <row r="1" spans="2:16" s="22" customFormat="1" ht="45" customHeight="1" thickBot="1">
      <c r="B1" s="23" t="s">
        <v>82</v>
      </c>
      <c r="C1" s="24"/>
      <c r="D1" s="25"/>
      <c r="E1" s="25" t="s">
        <v>71</v>
      </c>
      <c r="F1" s="24"/>
      <c r="G1" s="24"/>
      <c r="H1" s="24"/>
      <c r="I1" s="24"/>
      <c r="J1" s="24"/>
      <c r="K1" s="24"/>
      <c r="L1" s="24"/>
      <c r="M1" s="26" t="s">
        <v>1</v>
      </c>
      <c r="N1" s="24"/>
      <c r="O1" s="24"/>
      <c r="P1" s="24"/>
    </row>
    <row r="2" spans="1:16" s="22" customFormat="1" ht="45" customHeight="1" thickBot="1" thickTop="1">
      <c r="A2" s="22" t="s">
        <v>0</v>
      </c>
      <c r="B2" s="27"/>
      <c r="C2" s="28"/>
      <c r="D2" s="30"/>
      <c r="E2" s="29"/>
      <c r="F2" s="30" t="s">
        <v>2</v>
      </c>
      <c r="G2" s="30" t="s">
        <v>7</v>
      </c>
      <c r="H2" s="30" t="s">
        <v>3</v>
      </c>
      <c r="I2" s="30" t="s">
        <v>4</v>
      </c>
      <c r="J2" s="30" t="s">
        <v>5</v>
      </c>
      <c r="K2" s="30" t="s">
        <v>6</v>
      </c>
      <c r="L2" s="29"/>
      <c r="M2" s="29"/>
      <c r="N2" s="29"/>
      <c r="O2" s="31"/>
      <c r="P2" s="32" t="s">
        <v>53</v>
      </c>
    </row>
    <row r="3" spans="2:17" s="22" customFormat="1" ht="45" customHeight="1" thickBot="1" thickTop="1">
      <c r="B3" s="38" t="s">
        <v>72</v>
      </c>
      <c r="C3" s="83" t="s">
        <v>18</v>
      </c>
      <c r="D3" s="84" t="s">
        <v>54</v>
      </c>
      <c r="E3" s="84" t="s">
        <v>19</v>
      </c>
      <c r="F3" s="84" t="s">
        <v>15</v>
      </c>
      <c r="G3" s="84" t="s">
        <v>20</v>
      </c>
      <c r="H3" s="84" t="s">
        <v>21</v>
      </c>
      <c r="I3" s="86" t="s">
        <v>79</v>
      </c>
      <c r="J3" s="84" t="s">
        <v>22</v>
      </c>
      <c r="K3" s="84" t="s">
        <v>23</v>
      </c>
      <c r="L3" s="84" t="s">
        <v>11</v>
      </c>
      <c r="M3" s="84" t="s">
        <v>12</v>
      </c>
      <c r="N3" s="84" t="s">
        <v>13</v>
      </c>
      <c r="O3" s="38" t="s">
        <v>17</v>
      </c>
      <c r="P3" s="43" t="s">
        <v>24</v>
      </c>
      <c r="Q3" s="21"/>
    </row>
    <row r="4" spans="2:16" s="22" customFormat="1" ht="45" customHeight="1" thickTop="1">
      <c r="B4" s="33" t="s">
        <v>35</v>
      </c>
      <c r="C4" s="70"/>
      <c r="D4" s="61"/>
      <c r="E4" s="58"/>
      <c r="F4" s="58"/>
      <c r="G4" s="58" t="s">
        <v>26</v>
      </c>
      <c r="H4" s="62" t="s">
        <v>63</v>
      </c>
      <c r="I4" s="58" t="s">
        <v>26</v>
      </c>
      <c r="J4" s="58"/>
      <c r="K4" s="58"/>
      <c r="L4" s="58"/>
      <c r="M4" s="58"/>
      <c r="N4" s="58"/>
      <c r="O4" s="14">
        <f>COUNTA(C4:N4)</f>
        <v>3</v>
      </c>
      <c r="P4" s="44">
        <f>'決算事業数R2年度末（法適用）'!N4+'決算事業数R2年度末（法非適用）'!O4</f>
        <v>8</v>
      </c>
    </row>
    <row r="5" spans="2:16" s="22" customFormat="1" ht="45" customHeight="1">
      <c r="B5" s="33" t="s">
        <v>25</v>
      </c>
      <c r="C5" s="70"/>
      <c r="D5" s="58"/>
      <c r="E5" s="58"/>
      <c r="F5" s="58"/>
      <c r="G5" s="58" t="s">
        <v>26</v>
      </c>
      <c r="H5" s="58"/>
      <c r="I5" s="58"/>
      <c r="J5" s="69" t="s">
        <v>81</v>
      </c>
      <c r="K5" s="58" t="s">
        <v>26</v>
      </c>
      <c r="L5" s="58"/>
      <c r="M5" s="58"/>
      <c r="N5" s="69"/>
      <c r="O5" s="14">
        <v>3</v>
      </c>
      <c r="P5" s="44">
        <f>'決算事業数R2年度末（法適用）'!N5+'決算事業数R2年度末（法非適用）'!O5</f>
        <v>7</v>
      </c>
    </row>
    <row r="6" spans="2:16" s="22" customFormat="1" ht="45" customHeight="1">
      <c r="B6" s="33" t="s">
        <v>40</v>
      </c>
      <c r="C6" s="70"/>
      <c r="D6" s="62"/>
      <c r="E6" s="58"/>
      <c r="F6" s="58"/>
      <c r="G6" s="58"/>
      <c r="H6" s="58"/>
      <c r="I6" s="58"/>
      <c r="J6" s="58"/>
      <c r="K6" s="58"/>
      <c r="L6" s="58"/>
      <c r="M6" s="58"/>
      <c r="N6" s="58" t="s">
        <v>73</v>
      </c>
      <c r="O6" s="14">
        <f aca="true" t="shared" si="0" ref="O6:O32">COUNTA(C6:N6)</f>
        <v>1</v>
      </c>
      <c r="P6" s="44">
        <f>'決算事業数R2年度末（法適用）'!N6+'決算事業数R2年度末（法非適用）'!O6</f>
        <v>5</v>
      </c>
    </row>
    <row r="7" spans="2:16" s="22" customFormat="1" ht="45" customHeight="1">
      <c r="B7" s="33" t="s">
        <v>36</v>
      </c>
      <c r="C7" s="70" t="s">
        <v>26</v>
      </c>
      <c r="D7" s="62"/>
      <c r="E7" s="58"/>
      <c r="F7" s="58"/>
      <c r="G7" s="58" t="s">
        <v>26</v>
      </c>
      <c r="H7" s="58"/>
      <c r="I7" s="58" t="s">
        <v>26</v>
      </c>
      <c r="J7" s="58"/>
      <c r="K7" s="58"/>
      <c r="L7" s="58"/>
      <c r="M7" s="58"/>
      <c r="N7" s="58"/>
      <c r="O7" s="14">
        <f t="shared" si="0"/>
        <v>3</v>
      </c>
      <c r="P7" s="44">
        <f>'決算事業数R2年度末（法適用）'!N7+'決算事業数R2年度末（法非適用）'!O7</f>
        <v>6</v>
      </c>
    </row>
    <row r="8" spans="2:16" s="22" customFormat="1" ht="45" customHeight="1">
      <c r="B8" s="33" t="s">
        <v>27</v>
      </c>
      <c r="C8" s="70"/>
      <c r="D8" s="58"/>
      <c r="E8" s="58"/>
      <c r="F8" s="58"/>
      <c r="G8" s="58" t="s">
        <v>26</v>
      </c>
      <c r="H8" s="58"/>
      <c r="I8" s="58"/>
      <c r="J8" s="58"/>
      <c r="K8" s="58"/>
      <c r="L8" s="58"/>
      <c r="M8" s="58"/>
      <c r="N8" s="58"/>
      <c r="O8" s="14">
        <f t="shared" si="0"/>
        <v>1</v>
      </c>
      <c r="P8" s="44">
        <f>'決算事業数R2年度末（法適用）'!N8+'決算事業数R2年度末（法非適用）'!O8</f>
        <v>4</v>
      </c>
    </row>
    <row r="9" spans="2:16" s="22" customFormat="1" ht="45" customHeight="1">
      <c r="B9" s="33" t="s">
        <v>28</v>
      </c>
      <c r="C9" s="70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14">
        <f t="shared" si="0"/>
        <v>0</v>
      </c>
      <c r="P9" s="44">
        <f>'決算事業数R2年度末（法適用）'!N9+'決算事業数R2年度末（法非適用）'!O9</f>
        <v>3</v>
      </c>
    </row>
    <row r="10" spans="2:16" s="22" customFormat="1" ht="45" customHeight="1">
      <c r="B10" s="33" t="s">
        <v>45</v>
      </c>
      <c r="C10" s="70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 t="s">
        <v>26</v>
      </c>
      <c r="O10" s="14">
        <f t="shared" si="0"/>
        <v>1</v>
      </c>
      <c r="P10" s="44">
        <f>'決算事業数R2年度末（法適用）'!N10+'決算事業数R2年度末（法非適用）'!O10</f>
        <v>6</v>
      </c>
    </row>
    <row r="11" spans="2:16" s="22" customFormat="1" ht="45" customHeight="1">
      <c r="B11" s="33" t="s">
        <v>46</v>
      </c>
      <c r="C11" s="70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14">
        <f t="shared" si="0"/>
        <v>0</v>
      </c>
      <c r="P11" s="44">
        <f>'決算事業数R2年度末（法適用）'!N11+'決算事業数R2年度末（法非適用）'!O11</f>
        <v>2</v>
      </c>
    </row>
    <row r="12" spans="2:16" s="22" customFormat="1" ht="45" customHeight="1">
      <c r="B12" s="33" t="s">
        <v>29</v>
      </c>
      <c r="C12" s="70"/>
      <c r="D12" s="58"/>
      <c r="E12" s="58"/>
      <c r="F12" s="58"/>
      <c r="G12" s="58" t="s">
        <v>26</v>
      </c>
      <c r="H12" s="58"/>
      <c r="I12" s="58"/>
      <c r="J12" s="58"/>
      <c r="K12" s="58"/>
      <c r="L12" s="58"/>
      <c r="M12" s="58"/>
      <c r="N12" s="58"/>
      <c r="O12" s="14">
        <f t="shared" si="0"/>
        <v>1</v>
      </c>
      <c r="P12" s="44">
        <f>'決算事業数R2年度末（法適用）'!N12+'決算事業数R2年度末（法非適用）'!O12</f>
        <v>5</v>
      </c>
    </row>
    <row r="13" spans="2:16" s="22" customFormat="1" ht="45" customHeight="1">
      <c r="B13" s="33" t="s">
        <v>41</v>
      </c>
      <c r="C13" s="70"/>
      <c r="D13" s="57" t="s">
        <v>56</v>
      </c>
      <c r="E13" s="58"/>
      <c r="F13" s="58" t="s">
        <v>26</v>
      </c>
      <c r="G13" s="58"/>
      <c r="H13" s="58"/>
      <c r="I13" s="58"/>
      <c r="J13" s="58"/>
      <c r="K13" s="58"/>
      <c r="L13" s="58"/>
      <c r="M13" s="58"/>
      <c r="N13" s="58"/>
      <c r="O13" s="14">
        <f t="shared" si="0"/>
        <v>2</v>
      </c>
      <c r="P13" s="44">
        <f>'決算事業数R2年度末（法適用）'!N13+'決算事業数R2年度末（法非適用）'!O13</f>
        <v>3</v>
      </c>
    </row>
    <row r="14" spans="2:16" s="22" customFormat="1" ht="45" customHeight="1">
      <c r="B14" s="33" t="s">
        <v>47</v>
      </c>
      <c r="C14" s="70" t="s">
        <v>26</v>
      </c>
      <c r="D14" s="58"/>
      <c r="E14" s="58"/>
      <c r="F14" s="58"/>
      <c r="G14" s="58"/>
      <c r="H14" s="58"/>
      <c r="I14" s="58"/>
      <c r="J14" s="58"/>
      <c r="K14" s="58"/>
      <c r="L14" s="58" t="s">
        <v>26</v>
      </c>
      <c r="M14" s="58"/>
      <c r="N14" s="58"/>
      <c r="O14" s="14">
        <f t="shared" si="0"/>
        <v>2</v>
      </c>
      <c r="P14" s="44">
        <f>'決算事業数R2年度末（法適用）'!N14+'決算事業数R2年度末（法非適用）'!O14</f>
        <v>3</v>
      </c>
    </row>
    <row r="15" spans="2:16" s="22" customFormat="1" ht="45" customHeight="1">
      <c r="B15" s="33" t="s">
        <v>58</v>
      </c>
      <c r="C15" s="70"/>
      <c r="D15" s="58"/>
      <c r="E15" s="58"/>
      <c r="F15" s="58"/>
      <c r="G15" s="58"/>
      <c r="H15" s="63"/>
      <c r="I15" s="63"/>
      <c r="J15" s="58"/>
      <c r="K15" s="58"/>
      <c r="L15" s="58"/>
      <c r="M15" s="58"/>
      <c r="N15" s="58"/>
      <c r="O15" s="14">
        <f t="shared" si="0"/>
        <v>0</v>
      </c>
      <c r="P15" s="44">
        <f>'決算事業数R2年度末（法適用）'!N15+'決算事業数R2年度末（法非適用）'!O15</f>
        <v>4</v>
      </c>
    </row>
    <row r="16" spans="2:16" s="22" customFormat="1" ht="45" customHeight="1">
      <c r="B16" s="33" t="s">
        <v>60</v>
      </c>
      <c r="C16" s="70"/>
      <c r="D16" s="61" t="s">
        <v>64</v>
      </c>
      <c r="E16" s="58"/>
      <c r="F16" s="58"/>
      <c r="G16" s="58"/>
      <c r="H16" s="80"/>
      <c r="I16" s="64"/>
      <c r="J16" s="75"/>
      <c r="K16" s="58"/>
      <c r="L16" s="58"/>
      <c r="M16" s="58"/>
      <c r="N16" s="58" t="s">
        <v>26</v>
      </c>
      <c r="O16" s="14">
        <v>3</v>
      </c>
      <c r="P16" s="44">
        <f>'決算事業数R2年度末（法適用）'!N16+'決算事業数R2年度末（法非適用）'!O16</f>
        <v>8</v>
      </c>
    </row>
    <row r="17" spans="2:16" s="22" customFormat="1" ht="45" customHeight="1" thickBot="1">
      <c r="B17" s="34" t="s">
        <v>61</v>
      </c>
      <c r="C17" s="72"/>
      <c r="D17" s="63"/>
      <c r="E17" s="65"/>
      <c r="F17" s="65"/>
      <c r="G17" s="66"/>
      <c r="H17" s="63"/>
      <c r="I17" s="63"/>
      <c r="J17" s="63"/>
      <c r="K17" s="76"/>
      <c r="L17" s="63"/>
      <c r="M17" s="63"/>
      <c r="N17" s="63" t="s">
        <v>26</v>
      </c>
      <c r="O17" s="55">
        <f t="shared" si="0"/>
        <v>1</v>
      </c>
      <c r="P17" s="45">
        <f>'決算事業数R2年度末（法適用）'!N17+'決算事業数R2年度末（法非適用）'!O17</f>
        <v>7</v>
      </c>
    </row>
    <row r="18" spans="2:16" s="22" customFormat="1" ht="45" customHeight="1">
      <c r="B18" s="35" t="s">
        <v>30</v>
      </c>
      <c r="C18" s="73"/>
      <c r="D18" s="67"/>
      <c r="E18" s="67" t="s">
        <v>26</v>
      </c>
      <c r="F18" s="67" t="s">
        <v>26</v>
      </c>
      <c r="G18" s="67" t="s">
        <v>26</v>
      </c>
      <c r="H18" s="67"/>
      <c r="I18" s="67"/>
      <c r="J18" s="67"/>
      <c r="K18" s="67"/>
      <c r="L18" s="67"/>
      <c r="M18" s="67"/>
      <c r="N18" s="67"/>
      <c r="O18" s="14">
        <f t="shared" si="0"/>
        <v>3</v>
      </c>
      <c r="P18" s="46">
        <f>'決算事業数R2年度末（法適用）'!N18+'決算事業数R2年度末（法非適用）'!O18</f>
        <v>4</v>
      </c>
    </row>
    <row r="19" spans="2:16" s="22" customFormat="1" ht="45" customHeight="1">
      <c r="B19" s="33" t="s">
        <v>31</v>
      </c>
      <c r="C19" s="70"/>
      <c r="D19" s="58"/>
      <c r="E19" s="58" t="s">
        <v>26</v>
      </c>
      <c r="F19" s="58" t="s">
        <v>26</v>
      </c>
      <c r="G19" s="58"/>
      <c r="H19" s="58"/>
      <c r="I19" s="58"/>
      <c r="J19" s="58"/>
      <c r="K19" s="58"/>
      <c r="L19" s="58"/>
      <c r="M19" s="58"/>
      <c r="N19" s="58"/>
      <c r="O19" s="14">
        <f t="shared" si="0"/>
        <v>2</v>
      </c>
      <c r="P19" s="44">
        <f>'決算事業数R2年度末（法適用）'!N19+'決算事業数R2年度末（法非適用）'!O19</f>
        <v>3</v>
      </c>
    </row>
    <row r="20" spans="2:16" s="22" customFormat="1" ht="45" customHeight="1">
      <c r="B20" s="33" t="s">
        <v>32</v>
      </c>
      <c r="C20" s="70"/>
      <c r="D20" s="62" t="s">
        <v>55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14">
        <f t="shared" si="0"/>
        <v>1</v>
      </c>
      <c r="P20" s="44">
        <f>'決算事業数R2年度末（法適用）'!N20+'決算事業数R2年度末（法非適用）'!O20</f>
        <v>5</v>
      </c>
    </row>
    <row r="21" spans="2:16" s="22" customFormat="1" ht="45" customHeight="1">
      <c r="B21" s="33" t="s">
        <v>33</v>
      </c>
      <c r="C21" s="70"/>
      <c r="D21" s="58"/>
      <c r="E21" s="58" t="s">
        <v>26</v>
      </c>
      <c r="F21" s="58"/>
      <c r="G21" s="58"/>
      <c r="H21" s="58"/>
      <c r="I21" s="58"/>
      <c r="J21" s="58"/>
      <c r="K21" s="58"/>
      <c r="L21" s="58"/>
      <c r="M21" s="58"/>
      <c r="N21" s="58"/>
      <c r="O21" s="14">
        <f t="shared" si="0"/>
        <v>1</v>
      </c>
      <c r="P21" s="44">
        <f>'決算事業数R2年度末（法適用）'!N21+'決算事業数R2年度末（法非適用）'!O21</f>
        <v>2</v>
      </c>
    </row>
    <row r="22" spans="2:16" s="22" customFormat="1" ht="45" customHeight="1">
      <c r="B22" s="33" t="s">
        <v>34</v>
      </c>
      <c r="C22" s="70"/>
      <c r="D22" s="58"/>
      <c r="E22" s="58" t="s">
        <v>26</v>
      </c>
      <c r="F22" s="58"/>
      <c r="G22" s="58"/>
      <c r="H22" s="58"/>
      <c r="I22" s="58"/>
      <c r="J22" s="58"/>
      <c r="K22" s="58"/>
      <c r="L22" s="58"/>
      <c r="M22" s="58"/>
      <c r="N22" s="58"/>
      <c r="O22" s="14">
        <f t="shared" si="0"/>
        <v>1</v>
      </c>
      <c r="P22" s="44">
        <f>'決算事業数R2年度末（法適用）'!N22+'決算事業数R2年度末（法非適用）'!O22</f>
        <v>2</v>
      </c>
    </row>
    <row r="23" spans="2:16" s="22" customFormat="1" ht="45" customHeight="1">
      <c r="B23" s="33" t="s">
        <v>37</v>
      </c>
      <c r="C23" s="7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14">
        <f t="shared" si="0"/>
        <v>0</v>
      </c>
      <c r="P23" s="44">
        <f>'決算事業数R2年度末（法適用）'!N23+'決算事業数R2年度末（法非適用）'!O23</f>
        <v>5</v>
      </c>
    </row>
    <row r="24" spans="2:16" s="22" customFormat="1" ht="45" customHeight="1">
      <c r="B24" s="33" t="s">
        <v>38</v>
      </c>
      <c r="C24" s="70"/>
      <c r="D24" s="58"/>
      <c r="E24" s="58" t="s">
        <v>26</v>
      </c>
      <c r="F24" s="58"/>
      <c r="G24" s="58" t="s">
        <v>26</v>
      </c>
      <c r="H24" s="58"/>
      <c r="I24" s="58"/>
      <c r="J24" s="58"/>
      <c r="K24" s="58"/>
      <c r="L24" s="58"/>
      <c r="M24" s="58"/>
      <c r="N24" s="58"/>
      <c r="O24" s="14">
        <f t="shared" si="0"/>
        <v>2</v>
      </c>
      <c r="P24" s="44">
        <f>'決算事業数R2年度末（法適用）'!N24+'決算事業数R2年度末（法非適用）'!O24</f>
        <v>3</v>
      </c>
    </row>
    <row r="25" spans="2:16" s="22" customFormat="1" ht="45" customHeight="1">
      <c r="B25" s="33" t="s">
        <v>39</v>
      </c>
      <c r="C25" s="70"/>
      <c r="D25" s="61" t="s">
        <v>64</v>
      </c>
      <c r="E25" s="58"/>
      <c r="F25" s="58" t="s">
        <v>26</v>
      </c>
      <c r="G25" s="58"/>
      <c r="H25" s="58"/>
      <c r="I25" s="58" t="s">
        <v>26</v>
      </c>
      <c r="J25" s="58"/>
      <c r="K25" s="58"/>
      <c r="L25" s="58"/>
      <c r="M25" s="58"/>
      <c r="N25" s="58"/>
      <c r="O25" s="14">
        <v>4</v>
      </c>
      <c r="P25" s="44">
        <f>'決算事業数R2年度末（法適用）'!N25+'決算事業数R2年度末（法非適用）'!O25</f>
        <v>6</v>
      </c>
    </row>
    <row r="26" spans="2:16" s="22" customFormat="1" ht="45" customHeight="1">
      <c r="B26" s="33" t="s">
        <v>42</v>
      </c>
      <c r="C26" s="70"/>
      <c r="D26" s="62" t="s">
        <v>55</v>
      </c>
      <c r="E26" s="58"/>
      <c r="F26" s="58"/>
      <c r="G26" s="58" t="s">
        <v>26</v>
      </c>
      <c r="H26" s="58"/>
      <c r="I26" s="58"/>
      <c r="J26" s="58"/>
      <c r="K26" s="58"/>
      <c r="L26" s="58"/>
      <c r="M26" s="58"/>
      <c r="N26" s="58"/>
      <c r="O26" s="14">
        <f t="shared" si="0"/>
        <v>2</v>
      </c>
      <c r="P26" s="44">
        <f>'決算事業数R2年度末（法適用）'!N26+'決算事業数R2年度末（法非適用）'!O26</f>
        <v>6</v>
      </c>
    </row>
    <row r="27" spans="2:16" s="22" customFormat="1" ht="45" customHeight="1">
      <c r="B27" s="33" t="s">
        <v>43</v>
      </c>
      <c r="C27" s="7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14">
        <f t="shared" si="0"/>
        <v>0</v>
      </c>
      <c r="P27" s="44">
        <f>'決算事業数R2年度末（法適用）'!N27+'決算事業数R2年度末（法非適用）'!O27</f>
        <v>1</v>
      </c>
    </row>
    <row r="28" spans="2:16" s="22" customFormat="1" ht="45" customHeight="1">
      <c r="B28" s="36" t="s">
        <v>59</v>
      </c>
      <c r="C28" s="74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14">
        <f t="shared" si="0"/>
        <v>0</v>
      </c>
      <c r="P28" s="44">
        <f>'決算事業数R2年度末（法適用）'!N28+'決算事業数R2年度末（法非適用）'!O28</f>
        <v>1</v>
      </c>
    </row>
    <row r="29" spans="2:16" s="22" customFormat="1" ht="45" customHeight="1">
      <c r="B29" s="33" t="s">
        <v>62</v>
      </c>
      <c r="C29" s="74"/>
      <c r="D29" s="61" t="s">
        <v>76</v>
      </c>
      <c r="E29" s="58"/>
      <c r="F29" s="58" t="s">
        <v>26</v>
      </c>
      <c r="G29" s="58" t="s">
        <v>26</v>
      </c>
      <c r="H29" s="62" t="s">
        <v>78</v>
      </c>
      <c r="I29" s="58" t="s">
        <v>26</v>
      </c>
      <c r="J29" s="58"/>
      <c r="K29" s="58"/>
      <c r="L29" s="58"/>
      <c r="M29" s="58"/>
      <c r="N29" s="58"/>
      <c r="O29" s="14">
        <f t="shared" si="0"/>
        <v>5</v>
      </c>
      <c r="P29" s="44">
        <f>'決算事業数R2年度末（法適用）'!N29+'決算事業数R2年度末（法非適用）'!O29</f>
        <v>7</v>
      </c>
    </row>
    <row r="30" spans="2:16" s="22" customFormat="1" ht="45" customHeight="1">
      <c r="B30" s="33" t="s">
        <v>65</v>
      </c>
      <c r="C30" s="70"/>
      <c r="D30" s="62" t="s">
        <v>52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14">
        <f t="shared" si="0"/>
        <v>1</v>
      </c>
      <c r="P30" s="44">
        <f>'決算事業数R2年度末（法適用）'!N30+'決算事業数R2年度末（法非適用）'!O30</f>
        <v>2</v>
      </c>
    </row>
    <row r="31" spans="2:16" s="22" customFormat="1" ht="45" customHeight="1">
      <c r="B31" s="33" t="s">
        <v>48</v>
      </c>
      <c r="C31" s="70"/>
      <c r="D31" s="58"/>
      <c r="E31" s="58"/>
      <c r="F31" s="58" t="s">
        <v>26</v>
      </c>
      <c r="G31" s="58"/>
      <c r="H31" s="58"/>
      <c r="I31" s="58"/>
      <c r="J31" s="58"/>
      <c r="K31" s="58"/>
      <c r="L31" s="58"/>
      <c r="M31" s="58"/>
      <c r="N31" s="58"/>
      <c r="O31" s="14">
        <f t="shared" si="0"/>
        <v>1</v>
      </c>
      <c r="P31" s="44">
        <f>'決算事業数R2年度末（法適用）'!N31+'決算事業数R2年度末（法非適用）'!O31</f>
        <v>3</v>
      </c>
    </row>
    <row r="32" spans="2:16" s="22" customFormat="1" ht="45" customHeight="1" thickBot="1">
      <c r="B32" s="33" t="s">
        <v>49</v>
      </c>
      <c r="C32" s="70"/>
      <c r="D32" s="62" t="s">
        <v>55</v>
      </c>
      <c r="E32" s="58"/>
      <c r="F32" s="58"/>
      <c r="G32" s="58"/>
      <c r="H32" s="58"/>
      <c r="I32" s="58" t="s">
        <v>26</v>
      </c>
      <c r="J32" s="58"/>
      <c r="K32" s="58"/>
      <c r="L32" s="58"/>
      <c r="M32" s="58" t="s">
        <v>26</v>
      </c>
      <c r="N32" s="58"/>
      <c r="O32" s="14">
        <f t="shared" si="0"/>
        <v>3</v>
      </c>
      <c r="P32" s="44">
        <f>'決算事業数R2年度末（法適用）'!N32+'決算事業数R2年度末（法非適用）'!O32</f>
        <v>4</v>
      </c>
    </row>
    <row r="33" spans="2:16" s="22" customFormat="1" ht="45" customHeight="1" thickBot="1" thickTop="1">
      <c r="B33" s="37" t="s">
        <v>50</v>
      </c>
      <c r="C33" s="37">
        <f>COUNTA(C4:C17)</f>
        <v>2</v>
      </c>
      <c r="D33" s="47">
        <v>3</v>
      </c>
      <c r="E33" s="47">
        <f>COUNTA(E4:E17)</f>
        <v>0</v>
      </c>
      <c r="F33" s="47">
        <f>COUNTA(F4:F17)</f>
        <v>1</v>
      </c>
      <c r="G33" s="47">
        <f>COUNTA(G4:G17)</f>
        <v>5</v>
      </c>
      <c r="H33" s="47">
        <f>COUNTA(H4:H17)</f>
        <v>1</v>
      </c>
      <c r="I33" s="47">
        <f>COUNTA(I4:I17)</f>
        <v>2</v>
      </c>
      <c r="J33" s="47">
        <v>1</v>
      </c>
      <c r="K33" s="47">
        <f>COUNTA(K4:K17)</f>
        <v>1</v>
      </c>
      <c r="L33" s="47">
        <f>COUNTA(L4:L17)</f>
        <v>1</v>
      </c>
      <c r="M33" s="47">
        <f>COUNTA(M4:M17)</f>
        <v>0</v>
      </c>
      <c r="N33" s="47">
        <f>COUNTA(N4:N17)</f>
        <v>4</v>
      </c>
      <c r="O33" s="48">
        <f>SUM(O4:O17)</f>
        <v>21</v>
      </c>
      <c r="P33" s="48">
        <f>'決算事業数R2年度末（法適用）'!N33+'決算事業数R2年度末（法非適用）'!O33</f>
        <v>71</v>
      </c>
    </row>
    <row r="34" spans="2:16" s="22" customFormat="1" ht="45" customHeight="1" thickBot="1">
      <c r="B34" s="38" t="s">
        <v>70</v>
      </c>
      <c r="C34" s="49">
        <f>COUNTA(C18:C32)</f>
        <v>0</v>
      </c>
      <c r="D34" s="50">
        <v>7</v>
      </c>
      <c r="E34" s="50">
        <f aca="true" t="shared" si="1" ref="E34:N34">COUNTA(E18:E32)</f>
        <v>5</v>
      </c>
      <c r="F34" s="50">
        <f t="shared" si="1"/>
        <v>5</v>
      </c>
      <c r="G34" s="50">
        <f t="shared" si="1"/>
        <v>4</v>
      </c>
      <c r="H34" s="50">
        <f t="shared" si="1"/>
        <v>1</v>
      </c>
      <c r="I34" s="50">
        <f t="shared" si="1"/>
        <v>3</v>
      </c>
      <c r="J34" s="50">
        <f t="shared" si="1"/>
        <v>0</v>
      </c>
      <c r="K34" s="50">
        <f t="shared" si="1"/>
        <v>0</v>
      </c>
      <c r="L34" s="50">
        <f t="shared" si="1"/>
        <v>0</v>
      </c>
      <c r="M34" s="50">
        <f t="shared" si="1"/>
        <v>1</v>
      </c>
      <c r="N34" s="56">
        <f t="shared" si="1"/>
        <v>0</v>
      </c>
      <c r="O34" s="52">
        <f>SUM(O18:O32)</f>
        <v>26</v>
      </c>
      <c r="P34" s="52">
        <f>'決算事業数R2年度末（法適用）'!N34+'決算事業数R2年度末（法非適用）'!O34</f>
        <v>54</v>
      </c>
    </row>
    <row r="35" spans="2:16" s="22" customFormat="1" ht="45" customHeight="1" thickBot="1" thickTop="1">
      <c r="B35" s="38" t="s">
        <v>51</v>
      </c>
      <c r="C35" s="49">
        <f>SUM(C33:C34)</f>
        <v>2</v>
      </c>
      <c r="D35" s="50">
        <f aca="true" t="shared" si="2" ref="D35:N35">SUM(D33:D34)</f>
        <v>10</v>
      </c>
      <c r="E35" s="51">
        <f t="shared" si="2"/>
        <v>5</v>
      </c>
      <c r="F35" s="50">
        <f t="shared" si="2"/>
        <v>6</v>
      </c>
      <c r="G35" s="50">
        <f t="shared" si="2"/>
        <v>9</v>
      </c>
      <c r="H35" s="50">
        <f t="shared" si="2"/>
        <v>2</v>
      </c>
      <c r="I35" s="50">
        <f t="shared" si="2"/>
        <v>5</v>
      </c>
      <c r="J35" s="50">
        <f t="shared" si="2"/>
        <v>1</v>
      </c>
      <c r="K35" s="50">
        <f t="shared" si="2"/>
        <v>1</v>
      </c>
      <c r="L35" s="50">
        <f t="shared" si="2"/>
        <v>1</v>
      </c>
      <c r="M35" s="50">
        <f t="shared" si="2"/>
        <v>1</v>
      </c>
      <c r="N35" s="50">
        <f t="shared" si="2"/>
        <v>4</v>
      </c>
      <c r="O35" s="52">
        <f>SUM(O4:O32)</f>
        <v>47</v>
      </c>
      <c r="P35" s="52">
        <f>'決算事業数R2年度末（法適用）'!N35+'決算事業数R2年度末（法非適用）'!O35</f>
        <v>125</v>
      </c>
    </row>
    <row r="36" ht="45" customHeight="1" thickTop="1"/>
  </sheetData>
  <sheetProtection/>
  <printOptions/>
  <pageMargins left="0.3937007874015748" right="0" top="0.5118110236220472" bottom="0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2022-03-16T06:18:00Z</cp:lastPrinted>
  <dcterms:created xsi:type="dcterms:W3CDTF">2000-11-21T05:53:22Z</dcterms:created>
  <dcterms:modified xsi:type="dcterms:W3CDTF">2022-03-16T06:19:32Z</dcterms:modified>
  <cp:category/>
  <cp:version/>
  <cp:contentType/>
  <cp:contentStatus/>
</cp:coreProperties>
</file>