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CDC498F-7051-420C-8990-A72C87151288}" xr6:coauthVersionLast="47" xr6:coauthVersionMax="47" xr10:uidLastSave="{00000000-0000-0000-0000-000000000000}"/>
  <bookViews>
    <workbookView xWindow="285" yWindow="360" windowWidth="14430" windowHeight="14715" xr2:uid="{00000000-000D-0000-FFFF-FFFF00000000}"/>
  </bookViews>
  <sheets>
    <sheet name="7世帯数及び男女別人口" sheetId="1" r:id="rId1"/>
  </sheets>
  <definedNames>
    <definedName name="_xlnm.Print_Area" localSheetId="0">'7世帯数及び男女別人口'!$A$1:$I$163</definedName>
    <definedName name="_xlnm.Print_Titles" localSheetId="0">'7世帯数及び男女別人口'!$1:$4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1" i="1" l="1"/>
  <c r="F151" i="1"/>
  <c r="G151" i="1"/>
  <c r="F150" i="1"/>
  <c r="F149" i="1"/>
  <c r="F148" i="1"/>
  <c r="F147" i="1"/>
  <c r="F146" i="1"/>
  <c r="F145" i="1"/>
  <c r="F144" i="1"/>
  <c r="F143" i="1"/>
  <c r="H150" i="1" l="1"/>
  <c r="G150" i="1"/>
  <c r="G149" i="1" l="1"/>
  <c r="G148" i="1"/>
  <c r="G147" i="1"/>
  <c r="G146" i="1"/>
  <c r="G145" i="1" l="1"/>
  <c r="H144" i="1" l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G144" i="1"/>
  <c r="G141" i="1"/>
  <c r="G140" i="1"/>
  <c r="G139" i="1"/>
  <c r="G138" i="1"/>
  <c r="F141" i="1"/>
  <c r="F140" i="1"/>
  <c r="F139" i="1"/>
  <c r="F138" i="1"/>
  <c r="G143" i="1"/>
  <c r="G137" i="1"/>
  <c r="G142" i="1"/>
  <c r="F68" i="1"/>
  <c r="F72" i="1"/>
  <c r="F71" i="1"/>
  <c r="F70" i="1"/>
  <c r="F69" i="1"/>
  <c r="F135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F137" i="1"/>
  <c r="F136" i="1"/>
  <c r="F134" i="1"/>
  <c r="F13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6" i="1"/>
  <c r="F7" i="1"/>
  <c r="F8" i="1"/>
  <c r="F9" i="1"/>
  <c r="F10" i="1"/>
  <c r="F11" i="1"/>
  <c r="F12" i="1"/>
  <c r="F13" i="1"/>
  <c r="F5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8" i="1"/>
  <c r="F129" i="1"/>
  <c r="F130" i="1"/>
  <c r="F132" i="1"/>
  <c r="F131" i="1"/>
  <c r="H116" i="1"/>
  <c r="F127" i="1"/>
  <c r="F126" i="1"/>
  <c r="F124" i="1"/>
  <c r="G117" i="1"/>
  <c r="F125" i="1"/>
</calcChain>
</file>

<file path=xl/sharedStrings.xml><?xml version="1.0" encoding="utf-8"?>
<sst xmlns="http://schemas.openxmlformats.org/spreadsheetml/2006/main" count="100" uniqueCount="48">
  <si>
    <t>年次</t>
  </si>
  <si>
    <t>現住戸数</t>
  </si>
  <si>
    <t>人　　　　口</t>
  </si>
  <si>
    <t>（人）</t>
  </si>
  <si>
    <t>女100人に</t>
  </si>
  <si>
    <t>人口総数</t>
  </si>
  <si>
    <t>1世帯</t>
  </si>
  <si>
    <t>人口密度</t>
  </si>
  <si>
    <t>又は世帯数</t>
  </si>
  <si>
    <t>対する</t>
  </si>
  <si>
    <t>対前年度</t>
  </si>
  <si>
    <t>当たりの</t>
  </si>
  <si>
    <t xml:space="preserve">
(1ｋ㎡当たり)</t>
  </si>
  <si>
    <t>総数</t>
  </si>
  <si>
    <t>男</t>
  </si>
  <si>
    <t>女</t>
  </si>
  <si>
    <t>男の割合</t>
  </si>
  <si>
    <t>増減率（％）</t>
  </si>
  <si>
    <t>平均人員</t>
  </si>
  <si>
    <t>明治11年</t>
  </si>
  <si>
    <t>…</t>
  </si>
  <si>
    <t>△ 0.1</t>
  </si>
  <si>
    <t>△ 0.4</t>
  </si>
  <si>
    <t>大正元年</t>
  </si>
  <si>
    <t>△ 0.0</t>
  </si>
  <si>
    <t>△ 0.6</t>
  </si>
  <si>
    <t>△ 3.9</t>
  </si>
  <si>
    <t>△ 1.9</t>
  </si>
  <si>
    <t>昭和２年</t>
  </si>
  <si>
    <t>△ 0.9</t>
  </si>
  <si>
    <t>△ 1.1</t>
  </si>
  <si>
    <t>△ 0.3</t>
  </si>
  <si>
    <t>△ 0.5</t>
  </si>
  <si>
    <t>△ 0.2</t>
  </si>
  <si>
    <t>平成元年</t>
  </si>
  <si>
    <t>７．世帯数及び男女別人口（推計人口）</t>
    <rPh sb="13" eb="15">
      <t>スイケイ</t>
    </rPh>
    <rPh sb="15" eb="17">
      <t>ジンコウ</t>
    </rPh>
    <phoneticPr fontId="2"/>
  </si>
  <si>
    <t>令和元年</t>
    <rPh sb="0" eb="2">
      <t>レイワ</t>
    </rPh>
    <rPh sb="2" eb="4">
      <t>ガンネン</t>
    </rPh>
    <phoneticPr fontId="2"/>
  </si>
  <si>
    <t>（注）１ 太字(ゴシック体)の数字は国勢調査で10月1日現在。</t>
    <phoneticPr fontId="2"/>
  </si>
  <si>
    <t xml:space="preserve">      ２ 注１以外の明治11年～明治28年は調査時点不明。明治29年～大正13年、昭和13年～昭和28年は12月末現在。</t>
    <rPh sb="13" eb="15">
      <t>メイジ</t>
    </rPh>
    <rPh sb="17" eb="18">
      <t>ネン</t>
    </rPh>
    <rPh sb="19" eb="21">
      <t>メイジ</t>
    </rPh>
    <rPh sb="23" eb="24">
      <t>ネン</t>
    </rPh>
    <rPh sb="25" eb="27">
      <t>チョウサ</t>
    </rPh>
    <rPh sb="27" eb="29">
      <t>ジテン</t>
    </rPh>
    <rPh sb="29" eb="31">
      <t>フメイ</t>
    </rPh>
    <phoneticPr fontId="2"/>
  </si>
  <si>
    <t xml:space="preserve">  　     大正14年～昭和12年、昭和29年からは 10月1日現在。</t>
    <rPh sb="8" eb="10">
      <t>タイショウ</t>
    </rPh>
    <phoneticPr fontId="2"/>
  </si>
  <si>
    <t xml:space="preserve">      ３ 明治11年～明治28年は不明。明治29年～明治30年は本籍人口、明治31年～昭和28年は現住人口、</t>
    <rPh sb="8" eb="10">
      <t>メイジ</t>
    </rPh>
    <rPh sb="12" eb="13">
      <t>ネン</t>
    </rPh>
    <rPh sb="14" eb="16">
      <t>メイジ</t>
    </rPh>
    <rPh sb="18" eb="19">
      <t>ネン</t>
    </rPh>
    <rPh sb="20" eb="22">
      <t>フメイ</t>
    </rPh>
    <phoneticPr fontId="2"/>
  </si>
  <si>
    <t xml:space="preserve">         昭和29年～昭和43年は常住人口調査、</t>
    <rPh sb="9" eb="11">
      <t>ショウワ</t>
    </rPh>
    <phoneticPr fontId="2"/>
  </si>
  <si>
    <t xml:space="preserve">         昭和44年からは月別人口調査による。ただし、国勢調査年は除く。</t>
    <phoneticPr fontId="2"/>
  </si>
  <si>
    <t xml:space="preserve">      ４ 明治29年～昭和21年は現住戸数、昭和22年～昭和43年は注３による世帯数、昭和44年から平成元年は9月末現在の</t>
    <phoneticPr fontId="2"/>
  </si>
  <si>
    <t>　　     住民基本台帳による世帯数。平成3年からは月別人口調査による推計世帯数。ただし、国勢調査年は除く。</t>
    <phoneticPr fontId="2"/>
  </si>
  <si>
    <t xml:space="preserve">          県政策企画部統計課「月別人口調査」</t>
    <rPh sb="10" eb="11">
      <t>ケン</t>
    </rPh>
    <rPh sb="11" eb="13">
      <t>セイサク</t>
    </rPh>
    <phoneticPr fontId="2"/>
  </si>
  <si>
    <t>資料出所：総務省統計局「国勢調査」　　　　　　　　　　　　　　　</t>
    <rPh sb="2" eb="4">
      <t>デドコロ</t>
    </rPh>
    <rPh sb="5" eb="8">
      <t>ソウムショウ</t>
    </rPh>
    <rPh sb="8" eb="10">
      <t>トウケイ</t>
    </rPh>
    <rPh sb="10" eb="11">
      <t>キョク</t>
    </rPh>
    <phoneticPr fontId="2"/>
  </si>
  <si>
    <t>　    　（国勢調査年以外の年は国勢調査結果による補間補正人口。）</t>
    <rPh sb="7" eb="9">
      <t>コクセイ</t>
    </rPh>
    <rPh sb="9" eb="11">
      <t>チョウサ</t>
    </rPh>
    <rPh sb="11" eb="12">
      <t>ネン</t>
    </rPh>
    <rPh sb="12" eb="14">
      <t>イガイ</t>
    </rPh>
    <rPh sb="15" eb="16">
      <t>トシ</t>
    </rPh>
    <rPh sb="17" eb="19">
      <t>コクセイ</t>
    </rPh>
    <rPh sb="19" eb="21">
      <t>チョウサ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</si>
</sst>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.0_);[Red]\(#,##0.0\)"/>
    <numFmt numFmtId="178" formatCode="#,##0_);[Red]\(#,##0\)"/>
    <numFmt numFmtId="179" formatCode="#,##0.0_ "/>
    <numFmt numFmtId="180" formatCode="#,##0.00_);[Red]\(#,##0.00\)"/>
    <numFmt numFmtId="181" formatCode="#,##0;&quot;△ &quot;#,##0"/>
    <numFmt numFmtId="182" formatCode="###,###,###,##0;&quot;-&quot;##,###,###,##0"/>
    <numFmt numFmtId="183" formatCode="\ ###,###,###,##0;&quot;-&quot;###,###,###,##0"/>
    <numFmt numFmtId="184" formatCode="\ ###,###,##0;&quot;-&quot;###,##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/>
  </cellStyleXfs>
  <cellXfs count="95">
    <xf numFmtId="0" fontId="0" fillId="0" borderId="0" xfId="0"/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distributed" vertical="center" wrapText="1"/>
    </xf>
    <xf numFmtId="180" fontId="4" fillId="0" borderId="0" xfId="0" applyNumberFormat="1" applyFont="1" applyFill="1" applyAlignment="1">
      <alignment horizontal="distributed" vertical="center" wrapText="1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>
      <alignment horizontal="right" vertical="center"/>
    </xf>
    <xf numFmtId="0" fontId="7" fillId="0" borderId="13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/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8" fillId="0" borderId="0" xfId="0" applyFont="1" applyFill="1"/>
    <xf numFmtId="178" fontId="4" fillId="0" borderId="0" xfId="0" applyNumberFormat="1" applyFont="1" applyFill="1" applyAlignment="1">
      <alignment horizontal="right" vertical="center"/>
    </xf>
    <xf numFmtId="0" fontId="11" fillId="0" borderId="5" xfId="0" applyNumberFormat="1" applyFont="1" applyFill="1" applyBorder="1" applyAlignment="1">
      <alignment horizontal="centerContinuous" vertical="center" wrapText="1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Continuous" vertical="center" wrapText="1"/>
    </xf>
    <xf numFmtId="0" fontId="11" fillId="0" borderId="1" xfId="0" applyNumberFormat="1" applyFont="1" applyFill="1" applyBorder="1" applyAlignment="1">
      <alignment horizontal="centerContinuous" vertical="center" wrapText="1"/>
    </xf>
    <xf numFmtId="0" fontId="11" fillId="0" borderId="6" xfId="0" applyNumberFormat="1" applyFont="1" applyFill="1" applyBorder="1" applyAlignment="1">
      <alignment horizontal="centerContinuous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right" vertical="center"/>
    </xf>
    <xf numFmtId="181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38" fontId="11" fillId="0" borderId="0" xfId="1" applyFont="1" applyFill="1" applyBorder="1" applyProtection="1">
      <protection locked="0"/>
    </xf>
    <xf numFmtId="38" fontId="11" fillId="0" borderId="0" xfId="1" applyFont="1" applyFill="1" applyBorder="1" applyProtection="1"/>
    <xf numFmtId="182" fontId="10" fillId="0" borderId="9" xfId="2" quotePrefix="1" applyNumberFormat="1" applyFont="1" applyFill="1" applyBorder="1" applyAlignment="1">
      <alignment horizontal="right" vertical="top"/>
    </xf>
    <xf numFmtId="183" fontId="10" fillId="0" borderId="0" xfId="3" quotePrefix="1" applyNumberFormat="1" applyFont="1" applyFill="1" applyBorder="1" applyAlignment="1">
      <alignment horizontal="right"/>
    </xf>
    <xf numFmtId="184" fontId="10" fillId="0" borderId="0" xfId="2" quotePrefix="1" applyNumberFormat="1" applyFont="1" applyFill="1" applyBorder="1" applyAlignment="1">
      <alignment horizontal="right" vertical="top"/>
    </xf>
    <xf numFmtId="38" fontId="11" fillId="0" borderId="9" xfId="1" applyFont="1" applyFill="1" applyBorder="1" applyProtection="1">
      <protection locked="0"/>
    </xf>
    <xf numFmtId="38" fontId="10" fillId="0" borderId="9" xfId="1" applyFont="1" applyFill="1" applyBorder="1" applyProtection="1">
      <protection locked="0"/>
    </xf>
    <xf numFmtId="38" fontId="10" fillId="0" borderId="0" xfId="1" applyFont="1" applyFill="1" applyBorder="1" applyProtection="1"/>
    <xf numFmtId="38" fontId="10" fillId="0" borderId="0" xfId="1" applyFont="1" applyFill="1" applyBorder="1" applyProtection="1">
      <protection locked="0"/>
    </xf>
    <xf numFmtId="178" fontId="11" fillId="0" borderId="13" xfId="0" applyNumberFormat="1" applyFont="1" applyFill="1" applyBorder="1" applyAlignment="1">
      <alignment horizontal="right" vertical="center"/>
    </xf>
    <xf numFmtId="177" fontId="11" fillId="0" borderId="13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178" fontId="11" fillId="0" borderId="0" xfId="0" applyNumberFormat="1" applyFont="1" applyFill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distributed" vertical="center" wrapText="1"/>
    </xf>
    <xf numFmtId="177" fontId="9" fillId="0" borderId="0" xfId="0" applyNumberFormat="1" applyFont="1" applyFill="1" applyAlignment="1">
      <alignment horizontal="right" vertical="center"/>
    </xf>
    <xf numFmtId="178" fontId="13" fillId="0" borderId="1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horizontal="left" vertical="center"/>
    </xf>
    <xf numFmtId="178" fontId="11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78" fontId="11" fillId="2" borderId="0" xfId="0" applyNumberFormat="1" applyFont="1" applyFill="1" applyAlignment="1">
      <alignment horizontal="right" vertical="center"/>
    </xf>
    <xf numFmtId="0" fontId="11" fillId="2" borderId="2" xfId="0" applyNumberFormat="1" applyFont="1" applyFill="1" applyBorder="1" applyAlignment="1">
      <alignment horizontal="right" vertical="center"/>
    </xf>
    <xf numFmtId="38" fontId="11" fillId="2" borderId="9" xfId="1" applyFont="1" applyFill="1" applyBorder="1" applyProtection="1">
      <protection locked="0"/>
    </xf>
    <xf numFmtId="38" fontId="11" fillId="2" borderId="0" xfId="1" applyFont="1" applyFill="1" applyBorder="1" applyProtection="1">
      <protection locked="0"/>
    </xf>
    <xf numFmtId="176" fontId="11" fillId="2" borderId="0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JB16" xfId="2" xr:uid="{00000000-0005-0000-0000-000002000000}"/>
    <cellStyle name="標準_第7表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3"/>
  <sheetViews>
    <sheetView tabSelected="1" view="pageBreakPreview" zoomScaleNormal="100" zoomScaleSheetLayoutView="100" workbookViewId="0">
      <pane ySplit="4" topLeftCell="A127" activePane="bottomLeft" state="frozen"/>
      <selection pane="bottomLeft"/>
    </sheetView>
  </sheetViews>
  <sheetFormatPr defaultColWidth="9" defaultRowHeight="11.25" x14ac:dyDescent="0.15"/>
  <cols>
    <col min="1" max="1" width="8.375" style="22" customWidth="1"/>
    <col min="2" max="2" width="10.375" style="22" customWidth="1"/>
    <col min="3" max="3" width="10.875" style="22" customWidth="1"/>
    <col min="4" max="4" width="9.375" style="22" customWidth="1"/>
    <col min="5" max="5" width="10" style="22" customWidth="1"/>
    <col min="6" max="6" width="11.125" style="22" customWidth="1"/>
    <col min="7" max="7" width="9.125" style="1" customWidth="1"/>
    <col min="8" max="8" width="9" style="1"/>
    <col min="9" max="9" width="10.25" style="22" customWidth="1"/>
    <col min="10" max="10" width="9" style="1"/>
    <col min="11" max="11" width="9" style="11"/>
    <col min="12" max="16384" width="9" style="1"/>
  </cols>
  <sheetData>
    <row r="1" spans="1:11" s="4" customFormat="1" ht="14.25" x14ac:dyDescent="0.15">
      <c r="A1" s="83" t="s">
        <v>35</v>
      </c>
      <c r="B1" s="80"/>
      <c r="C1" s="80"/>
      <c r="D1" s="80"/>
      <c r="E1" s="80"/>
      <c r="F1" s="80"/>
      <c r="G1" s="81"/>
      <c r="H1" s="81"/>
      <c r="I1" s="82"/>
      <c r="J1" s="76"/>
      <c r="K1" s="5"/>
    </row>
    <row r="2" spans="1:11" s="7" customFormat="1" ht="13.5" customHeight="1" x14ac:dyDescent="0.15">
      <c r="A2" s="23" t="s">
        <v>0</v>
      </c>
      <c r="B2" s="24" t="s">
        <v>1</v>
      </c>
      <c r="C2" s="92" t="s">
        <v>2</v>
      </c>
      <c r="D2" s="93"/>
      <c r="E2" s="23" t="s">
        <v>3</v>
      </c>
      <c r="F2" s="25" t="s">
        <v>4</v>
      </c>
      <c r="G2" s="26" t="s">
        <v>5</v>
      </c>
      <c r="H2" s="27" t="s">
        <v>6</v>
      </c>
      <c r="I2" s="28" t="s">
        <v>7</v>
      </c>
      <c r="J2" s="77"/>
      <c r="K2" s="6"/>
    </row>
    <row r="3" spans="1:11" s="7" customFormat="1" ht="13.5" customHeight="1" x14ac:dyDescent="0.15">
      <c r="A3" s="29"/>
      <c r="B3" s="30" t="s">
        <v>8</v>
      </c>
      <c r="C3" s="31"/>
      <c r="D3" s="32"/>
      <c r="E3" s="33"/>
      <c r="F3" s="34" t="s">
        <v>9</v>
      </c>
      <c r="G3" s="35" t="s">
        <v>10</v>
      </c>
      <c r="H3" s="36" t="s">
        <v>11</v>
      </c>
      <c r="I3" s="37" t="s">
        <v>12</v>
      </c>
      <c r="J3" s="77"/>
      <c r="K3" s="6"/>
    </row>
    <row r="4" spans="1:11" s="8" customFormat="1" ht="13.5" x14ac:dyDescent="0.15">
      <c r="A4" s="38"/>
      <c r="B4" s="39"/>
      <c r="C4" s="40" t="s">
        <v>13</v>
      </c>
      <c r="D4" s="40" t="s">
        <v>14</v>
      </c>
      <c r="E4" s="41" t="s">
        <v>15</v>
      </c>
      <c r="F4" s="42" t="s">
        <v>16</v>
      </c>
      <c r="G4" s="43" t="s">
        <v>17</v>
      </c>
      <c r="H4" s="44" t="s">
        <v>18</v>
      </c>
      <c r="I4" s="45"/>
      <c r="J4" s="78"/>
      <c r="K4" s="9"/>
    </row>
    <row r="5" spans="1:11" s="2" customFormat="1" ht="12.75" customHeight="1" x14ac:dyDescent="0.15">
      <c r="A5" s="46" t="s">
        <v>19</v>
      </c>
      <c r="B5" s="47">
        <v>182142</v>
      </c>
      <c r="C5" s="47">
        <v>834893</v>
      </c>
      <c r="D5" s="47">
        <v>418097</v>
      </c>
      <c r="E5" s="47">
        <v>416796</v>
      </c>
      <c r="F5" s="48">
        <f>D5/E5*100</f>
        <v>100.31214311077841</v>
      </c>
      <c r="G5" s="49">
        <v>0.5</v>
      </c>
      <c r="H5" s="49">
        <v>4.5999999999999996</v>
      </c>
      <c r="I5" s="47"/>
      <c r="J5" s="49"/>
      <c r="K5" s="10"/>
    </row>
    <row r="6" spans="1:11" s="2" customFormat="1" ht="12.75" customHeight="1" x14ac:dyDescent="0.15">
      <c r="A6" s="46">
        <v>12</v>
      </c>
      <c r="B6" s="47">
        <v>181553</v>
      </c>
      <c r="C6" s="47">
        <v>842113</v>
      </c>
      <c r="D6" s="47">
        <v>421819</v>
      </c>
      <c r="E6" s="47">
        <v>420294</v>
      </c>
      <c r="F6" s="48">
        <f t="shared" ref="F6:F66" si="0">D6/E6*100</f>
        <v>100.36284124922079</v>
      </c>
      <c r="G6" s="49">
        <v>0.9</v>
      </c>
      <c r="H6" s="49">
        <v>4.5999999999999996</v>
      </c>
      <c r="I6" s="47" t="s">
        <v>20</v>
      </c>
      <c r="J6" s="49"/>
      <c r="K6" s="10"/>
    </row>
    <row r="7" spans="1:11" s="2" customFormat="1" ht="12.75" customHeight="1" x14ac:dyDescent="0.15">
      <c r="A7" s="46">
        <v>13</v>
      </c>
      <c r="B7" s="47">
        <v>181139</v>
      </c>
      <c r="C7" s="47">
        <v>850788</v>
      </c>
      <c r="D7" s="47">
        <v>426101</v>
      </c>
      <c r="E7" s="47">
        <v>424687</v>
      </c>
      <c r="F7" s="48">
        <f t="shared" si="0"/>
        <v>100.33295109103881</v>
      </c>
      <c r="G7" s="49">
        <v>1</v>
      </c>
      <c r="H7" s="49">
        <v>4.7</v>
      </c>
      <c r="I7" s="47" t="s">
        <v>20</v>
      </c>
      <c r="J7" s="49"/>
      <c r="K7" s="10"/>
    </row>
    <row r="8" spans="1:11" s="2" customFormat="1" ht="12.75" customHeight="1" x14ac:dyDescent="0.15">
      <c r="A8" s="46">
        <v>14</v>
      </c>
      <c r="B8" s="47">
        <v>181097</v>
      </c>
      <c r="C8" s="47">
        <v>857883</v>
      </c>
      <c r="D8" s="47">
        <v>429802</v>
      </c>
      <c r="E8" s="47">
        <v>428081</v>
      </c>
      <c r="F8" s="48">
        <f t="shared" si="0"/>
        <v>100.40202671924239</v>
      </c>
      <c r="G8" s="49">
        <v>0.8</v>
      </c>
      <c r="H8" s="49">
        <v>4.7</v>
      </c>
      <c r="I8" s="47" t="s">
        <v>20</v>
      </c>
      <c r="J8" s="49"/>
      <c r="K8" s="10"/>
    </row>
    <row r="9" spans="1:11" s="2" customFormat="1" ht="12.75" customHeight="1" x14ac:dyDescent="0.15">
      <c r="A9" s="46">
        <v>15</v>
      </c>
      <c r="B9" s="47">
        <v>175336</v>
      </c>
      <c r="C9" s="47">
        <v>869405</v>
      </c>
      <c r="D9" s="47">
        <v>435010</v>
      </c>
      <c r="E9" s="47">
        <v>434395</v>
      </c>
      <c r="F9" s="48">
        <f t="shared" si="0"/>
        <v>100.14157621519584</v>
      </c>
      <c r="G9" s="49">
        <v>1.3</v>
      </c>
      <c r="H9" s="49">
        <v>5</v>
      </c>
      <c r="I9" s="47" t="s">
        <v>20</v>
      </c>
      <c r="J9" s="49"/>
      <c r="K9" s="10"/>
    </row>
    <row r="10" spans="1:11" s="2" customFormat="1" ht="12.75" customHeight="1" x14ac:dyDescent="0.15">
      <c r="A10" s="46">
        <v>16</v>
      </c>
      <c r="B10" s="47">
        <v>174581</v>
      </c>
      <c r="C10" s="47">
        <v>881042</v>
      </c>
      <c r="D10" s="47">
        <v>440966</v>
      </c>
      <c r="E10" s="47">
        <v>440076</v>
      </c>
      <c r="F10" s="48">
        <f t="shared" si="0"/>
        <v>100.20223779528989</v>
      </c>
      <c r="G10" s="49">
        <v>1.3</v>
      </c>
      <c r="H10" s="49">
        <v>5</v>
      </c>
      <c r="I10" s="47" t="s">
        <v>20</v>
      </c>
      <c r="J10" s="49"/>
      <c r="K10" s="10"/>
    </row>
    <row r="11" spans="1:11" s="2" customFormat="1" ht="12.75" customHeight="1" x14ac:dyDescent="0.15">
      <c r="A11" s="46">
        <v>17</v>
      </c>
      <c r="B11" s="47">
        <v>174754</v>
      </c>
      <c r="C11" s="47">
        <v>880165</v>
      </c>
      <c r="D11" s="47">
        <v>440706</v>
      </c>
      <c r="E11" s="47">
        <v>439459</v>
      </c>
      <c r="F11" s="48">
        <f t="shared" si="0"/>
        <v>100.28375798424882</v>
      </c>
      <c r="G11" s="49" t="s">
        <v>21</v>
      </c>
      <c r="H11" s="49">
        <v>5</v>
      </c>
      <c r="I11" s="47" t="s">
        <v>20</v>
      </c>
      <c r="J11" s="49"/>
      <c r="K11" s="10"/>
    </row>
    <row r="12" spans="1:11" s="2" customFormat="1" ht="12.75" customHeight="1" x14ac:dyDescent="0.15">
      <c r="A12" s="46">
        <v>18</v>
      </c>
      <c r="B12" s="47">
        <v>173214</v>
      </c>
      <c r="C12" s="47">
        <v>888321</v>
      </c>
      <c r="D12" s="47">
        <v>445023</v>
      </c>
      <c r="E12" s="47">
        <v>443298</v>
      </c>
      <c r="F12" s="48">
        <f t="shared" si="0"/>
        <v>100.3891287576303</v>
      </c>
      <c r="G12" s="49">
        <v>0.9</v>
      </c>
      <c r="H12" s="49">
        <v>5.0999999999999996</v>
      </c>
      <c r="I12" s="47" t="s">
        <v>20</v>
      </c>
      <c r="J12" s="49"/>
      <c r="K12" s="10"/>
    </row>
    <row r="13" spans="1:11" s="2" customFormat="1" ht="12.75" customHeight="1" x14ac:dyDescent="0.15">
      <c r="A13" s="46">
        <v>19</v>
      </c>
      <c r="B13" s="47">
        <v>173359</v>
      </c>
      <c r="C13" s="47">
        <v>902919</v>
      </c>
      <c r="D13" s="47">
        <v>452137</v>
      </c>
      <c r="E13" s="47">
        <v>450782</v>
      </c>
      <c r="F13" s="48">
        <f t="shared" si="0"/>
        <v>100.30058875465302</v>
      </c>
      <c r="G13" s="49">
        <v>1.6</v>
      </c>
      <c r="H13" s="49">
        <v>5.2</v>
      </c>
      <c r="I13" s="47" t="s">
        <v>20</v>
      </c>
      <c r="J13" s="49"/>
      <c r="K13" s="10"/>
    </row>
    <row r="14" spans="1:11" s="2" customFormat="1" ht="12.75" customHeight="1" x14ac:dyDescent="0.15">
      <c r="A14" s="46">
        <v>20</v>
      </c>
      <c r="B14" s="47">
        <v>179063</v>
      </c>
      <c r="C14" s="47">
        <v>910188</v>
      </c>
      <c r="D14" s="47">
        <v>456038</v>
      </c>
      <c r="E14" s="47">
        <v>454150</v>
      </c>
      <c r="F14" s="48">
        <f t="shared" si="0"/>
        <v>100.41572167785975</v>
      </c>
      <c r="G14" s="49">
        <v>0.8</v>
      </c>
      <c r="H14" s="49">
        <v>5.0999999999999996</v>
      </c>
      <c r="I14" s="47" t="s">
        <v>20</v>
      </c>
      <c r="J14" s="49"/>
      <c r="K14" s="10"/>
    </row>
    <row r="15" spans="1:11" s="2" customFormat="1" ht="12.75" customHeight="1" x14ac:dyDescent="0.15">
      <c r="A15" s="46">
        <v>21</v>
      </c>
      <c r="B15" s="47">
        <v>180524</v>
      </c>
      <c r="C15" s="47">
        <v>919653</v>
      </c>
      <c r="D15" s="47">
        <v>461176</v>
      </c>
      <c r="E15" s="47">
        <v>458477</v>
      </c>
      <c r="F15" s="48">
        <f t="shared" si="0"/>
        <v>100.58868820028049</v>
      </c>
      <c r="G15" s="49">
        <v>1</v>
      </c>
      <c r="H15" s="49">
        <v>5.0999999999999996</v>
      </c>
      <c r="I15" s="47" t="s">
        <v>20</v>
      </c>
      <c r="J15" s="49"/>
      <c r="K15" s="10"/>
    </row>
    <row r="16" spans="1:11" s="2" customFormat="1" ht="12.75" customHeight="1" x14ac:dyDescent="0.15">
      <c r="A16" s="46">
        <v>22</v>
      </c>
      <c r="B16" s="47">
        <v>178833</v>
      </c>
      <c r="C16" s="47">
        <v>926737</v>
      </c>
      <c r="D16" s="47">
        <v>464841</v>
      </c>
      <c r="E16" s="47">
        <v>461896</v>
      </c>
      <c r="F16" s="48">
        <f t="shared" si="0"/>
        <v>100.63758941406724</v>
      </c>
      <c r="G16" s="49">
        <v>0.8</v>
      </c>
      <c r="H16" s="49">
        <v>5.2</v>
      </c>
      <c r="I16" s="47" t="s">
        <v>20</v>
      </c>
      <c r="J16" s="49"/>
      <c r="K16" s="10"/>
    </row>
    <row r="17" spans="1:11" s="2" customFormat="1" ht="12.75" customHeight="1" x14ac:dyDescent="0.15">
      <c r="A17" s="46">
        <v>23</v>
      </c>
      <c r="B17" s="47">
        <v>178366</v>
      </c>
      <c r="C17" s="47">
        <v>935566</v>
      </c>
      <c r="D17" s="47">
        <v>469338</v>
      </c>
      <c r="E17" s="47">
        <v>466228</v>
      </c>
      <c r="F17" s="48">
        <f t="shared" si="0"/>
        <v>100.66705560369604</v>
      </c>
      <c r="G17" s="49">
        <v>1</v>
      </c>
      <c r="H17" s="49">
        <v>5.2</v>
      </c>
      <c r="I17" s="47" t="s">
        <v>20</v>
      </c>
      <c r="J17" s="49"/>
      <c r="K17" s="10"/>
    </row>
    <row r="18" spans="1:11" s="2" customFormat="1" ht="12.75" customHeight="1" x14ac:dyDescent="0.15">
      <c r="A18" s="46">
        <v>24</v>
      </c>
      <c r="B18" s="47">
        <v>177487</v>
      </c>
      <c r="C18" s="47">
        <v>940387</v>
      </c>
      <c r="D18" s="47">
        <v>472004</v>
      </c>
      <c r="E18" s="47">
        <v>468383</v>
      </c>
      <c r="F18" s="48">
        <f t="shared" si="0"/>
        <v>100.7730852742307</v>
      </c>
      <c r="G18" s="49">
        <v>0.5</v>
      </c>
      <c r="H18" s="49">
        <v>5.3</v>
      </c>
      <c r="I18" s="47" t="s">
        <v>20</v>
      </c>
      <c r="J18" s="49"/>
      <c r="K18" s="10"/>
    </row>
    <row r="19" spans="1:11" s="2" customFormat="1" ht="12.75" customHeight="1" x14ac:dyDescent="0.15">
      <c r="A19" s="46">
        <v>25</v>
      </c>
      <c r="B19" s="47">
        <v>177103</v>
      </c>
      <c r="C19" s="47">
        <v>946106</v>
      </c>
      <c r="D19" s="47">
        <v>475325</v>
      </c>
      <c r="E19" s="47">
        <v>470781</v>
      </c>
      <c r="F19" s="48">
        <f t="shared" si="0"/>
        <v>100.96520462805422</v>
      </c>
      <c r="G19" s="49">
        <v>0.6</v>
      </c>
      <c r="H19" s="49">
        <v>5.3</v>
      </c>
      <c r="I19" s="47" t="s">
        <v>20</v>
      </c>
      <c r="J19" s="49"/>
      <c r="K19" s="10"/>
    </row>
    <row r="20" spans="1:11" s="2" customFormat="1" ht="12.75" customHeight="1" x14ac:dyDescent="0.15">
      <c r="A20" s="46">
        <v>26</v>
      </c>
      <c r="B20" s="47">
        <v>176776</v>
      </c>
      <c r="C20" s="47">
        <v>952755</v>
      </c>
      <c r="D20" s="47">
        <v>478821</v>
      </c>
      <c r="E20" s="47">
        <v>473934</v>
      </c>
      <c r="F20" s="48">
        <f t="shared" si="0"/>
        <v>101.03115623694438</v>
      </c>
      <c r="G20" s="49">
        <v>0.7</v>
      </c>
      <c r="H20" s="49">
        <v>5.4</v>
      </c>
      <c r="I20" s="47" t="s">
        <v>20</v>
      </c>
      <c r="J20" s="49"/>
      <c r="K20" s="10"/>
    </row>
    <row r="21" spans="1:11" s="2" customFormat="1" ht="12.75" customHeight="1" x14ac:dyDescent="0.15">
      <c r="A21" s="46">
        <v>27</v>
      </c>
      <c r="B21" s="47">
        <v>177042</v>
      </c>
      <c r="C21" s="47">
        <v>961669</v>
      </c>
      <c r="D21" s="47">
        <v>483544</v>
      </c>
      <c r="E21" s="47">
        <v>478125</v>
      </c>
      <c r="F21" s="48">
        <f t="shared" si="0"/>
        <v>101.13338562091502</v>
      </c>
      <c r="G21" s="49">
        <v>0.9</v>
      </c>
      <c r="H21" s="49">
        <v>5.4</v>
      </c>
      <c r="I21" s="47" t="s">
        <v>20</v>
      </c>
      <c r="J21" s="49"/>
      <c r="K21" s="10"/>
    </row>
    <row r="22" spans="1:11" s="2" customFormat="1" ht="12.75" customHeight="1" x14ac:dyDescent="0.15">
      <c r="A22" s="46">
        <v>28</v>
      </c>
      <c r="B22" s="47">
        <v>176862</v>
      </c>
      <c r="C22" s="47">
        <v>970067</v>
      </c>
      <c r="D22" s="47">
        <v>487743</v>
      </c>
      <c r="E22" s="47">
        <v>482324</v>
      </c>
      <c r="F22" s="48">
        <f t="shared" si="0"/>
        <v>101.12351863063003</v>
      </c>
      <c r="G22" s="49">
        <v>0.9</v>
      </c>
      <c r="H22" s="49">
        <v>5.5</v>
      </c>
      <c r="I22" s="47" t="s">
        <v>20</v>
      </c>
      <c r="J22" s="49"/>
      <c r="K22" s="10"/>
    </row>
    <row r="23" spans="1:11" s="2" customFormat="1" ht="12.75" customHeight="1" x14ac:dyDescent="0.15">
      <c r="A23" s="46">
        <v>29</v>
      </c>
      <c r="B23" s="47">
        <v>176877</v>
      </c>
      <c r="C23" s="47">
        <v>976838</v>
      </c>
      <c r="D23" s="47">
        <v>491203</v>
      </c>
      <c r="E23" s="47">
        <v>485635</v>
      </c>
      <c r="F23" s="48">
        <f t="shared" si="0"/>
        <v>101.14654009698643</v>
      </c>
      <c r="G23" s="49">
        <v>0.7</v>
      </c>
      <c r="H23" s="49">
        <v>5.5</v>
      </c>
      <c r="I23" s="47" t="s">
        <v>20</v>
      </c>
      <c r="J23" s="49"/>
      <c r="K23" s="10"/>
    </row>
    <row r="24" spans="1:11" s="2" customFormat="1" ht="12.75" customHeight="1" x14ac:dyDescent="0.15">
      <c r="A24" s="46">
        <v>30</v>
      </c>
      <c r="B24" s="47">
        <v>176604</v>
      </c>
      <c r="C24" s="47">
        <v>985180</v>
      </c>
      <c r="D24" s="47">
        <v>495532</v>
      </c>
      <c r="E24" s="47">
        <v>489648</v>
      </c>
      <c r="F24" s="48">
        <f t="shared" si="0"/>
        <v>101.20167957389799</v>
      </c>
      <c r="G24" s="49">
        <v>0.9</v>
      </c>
      <c r="H24" s="49">
        <v>5.6</v>
      </c>
      <c r="I24" s="47" t="s">
        <v>20</v>
      </c>
      <c r="J24" s="49"/>
      <c r="K24" s="10"/>
    </row>
    <row r="25" spans="1:11" s="2" customFormat="1" ht="12.75" customHeight="1" x14ac:dyDescent="0.15">
      <c r="A25" s="46">
        <v>31</v>
      </c>
      <c r="B25" s="47">
        <v>177095</v>
      </c>
      <c r="C25" s="47">
        <v>995152</v>
      </c>
      <c r="D25" s="47">
        <v>496733</v>
      </c>
      <c r="E25" s="47">
        <v>498419</v>
      </c>
      <c r="F25" s="48">
        <f t="shared" si="0"/>
        <v>99.661730391497912</v>
      </c>
      <c r="G25" s="49">
        <v>1</v>
      </c>
      <c r="H25" s="49">
        <v>5.6</v>
      </c>
      <c r="I25" s="47" t="s">
        <v>20</v>
      </c>
      <c r="J25" s="49"/>
      <c r="K25" s="10"/>
    </row>
    <row r="26" spans="1:11" s="2" customFormat="1" ht="12.75" customHeight="1" x14ac:dyDescent="0.15">
      <c r="A26" s="46">
        <v>32</v>
      </c>
      <c r="B26" s="47">
        <v>177373</v>
      </c>
      <c r="C26" s="47">
        <v>1004958</v>
      </c>
      <c r="D26" s="47">
        <v>501691</v>
      </c>
      <c r="E26" s="47">
        <v>503267</v>
      </c>
      <c r="F26" s="48">
        <f t="shared" si="0"/>
        <v>99.686846147273712</v>
      </c>
      <c r="G26" s="49">
        <v>1</v>
      </c>
      <c r="H26" s="49">
        <v>5.7</v>
      </c>
      <c r="I26" s="47" t="s">
        <v>20</v>
      </c>
      <c r="J26" s="49"/>
      <c r="K26" s="10"/>
    </row>
    <row r="27" spans="1:11" s="2" customFormat="1" ht="12.75" customHeight="1" x14ac:dyDescent="0.15">
      <c r="A27" s="46">
        <v>33</v>
      </c>
      <c r="B27" s="47">
        <v>182498</v>
      </c>
      <c r="C27" s="47">
        <v>1014690</v>
      </c>
      <c r="D27" s="47">
        <v>507246</v>
      </c>
      <c r="E27" s="47">
        <v>507444</v>
      </c>
      <c r="F27" s="48">
        <f t="shared" si="0"/>
        <v>99.960980916120789</v>
      </c>
      <c r="G27" s="49">
        <v>1</v>
      </c>
      <c r="H27" s="49">
        <v>5.6</v>
      </c>
      <c r="I27" s="47" t="s">
        <v>20</v>
      </c>
      <c r="J27" s="49"/>
      <c r="K27" s="10"/>
    </row>
    <row r="28" spans="1:11" s="2" customFormat="1" ht="12.75" customHeight="1" x14ac:dyDescent="0.15">
      <c r="A28" s="46">
        <v>34</v>
      </c>
      <c r="B28" s="47">
        <v>184604</v>
      </c>
      <c r="C28" s="47">
        <v>1026259</v>
      </c>
      <c r="D28" s="47">
        <v>513060</v>
      </c>
      <c r="E28" s="47">
        <v>513199</v>
      </c>
      <c r="F28" s="48">
        <f t="shared" si="0"/>
        <v>99.972914990091567</v>
      </c>
      <c r="G28" s="49">
        <v>1.1000000000000001</v>
      </c>
      <c r="H28" s="49">
        <v>5.6</v>
      </c>
      <c r="I28" s="47" t="s">
        <v>20</v>
      </c>
      <c r="J28" s="49"/>
      <c r="K28" s="10"/>
    </row>
    <row r="29" spans="1:11" s="2" customFormat="1" ht="12.75" customHeight="1" x14ac:dyDescent="0.15">
      <c r="A29" s="46">
        <v>35</v>
      </c>
      <c r="B29" s="47">
        <v>186814</v>
      </c>
      <c r="C29" s="47">
        <v>1035621</v>
      </c>
      <c r="D29" s="47">
        <v>518626</v>
      </c>
      <c r="E29" s="47">
        <v>516995</v>
      </c>
      <c r="F29" s="48">
        <f t="shared" si="0"/>
        <v>100.31547693884855</v>
      </c>
      <c r="G29" s="49">
        <v>0.9</v>
      </c>
      <c r="H29" s="49">
        <v>5.5</v>
      </c>
      <c r="I29" s="47" t="s">
        <v>20</v>
      </c>
      <c r="J29" s="49"/>
      <c r="K29" s="10"/>
    </row>
    <row r="30" spans="1:11" s="2" customFormat="1" ht="12.75" customHeight="1" x14ac:dyDescent="0.15">
      <c r="A30" s="46">
        <v>36</v>
      </c>
      <c r="B30" s="47">
        <v>187202</v>
      </c>
      <c r="C30" s="47">
        <v>1043417</v>
      </c>
      <c r="D30" s="47">
        <v>521431</v>
      </c>
      <c r="E30" s="47">
        <v>521986</v>
      </c>
      <c r="F30" s="48">
        <f t="shared" si="0"/>
        <v>99.893675309299482</v>
      </c>
      <c r="G30" s="49">
        <v>0.8</v>
      </c>
      <c r="H30" s="49">
        <v>5.6</v>
      </c>
      <c r="I30" s="47" t="s">
        <v>20</v>
      </c>
      <c r="J30" s="49"/>
      <c r="K30" s="10"/>
    </row>
    <row r="31" spans="1:11" s="2" customFormat="1" ht="12.75" customHeight="1" x14ac:dyDescent="0.15">
      <c r="A31" s="46">
        <v>37</v>
      </c>
      <c r="B31" s="47">
        <v>186631</v>
      </c>
      <c r="C31" s="47">
        <v>1039237</v>
      </c>
      <c r="D31" s="47">
        <v>514543</v>
      </c>
      <c r="E31" s="47">
        <v>524694</v>
      </c>
      <c r="F31" s="48">
        <f t="shared" si="0"/>
        <v>98.065348565068405</v>
      </c>
      <c r="G31" s="49" t="s">
        <v>22</v>
      </c>
      <c r="H31" s="49">
        <v>5.6</v>
      </c>
      <c r="I31" s="47" t="s">
        <v>20</v>
      </c>
      <c r="J31" s="49"/>
      <c r="K31" s="10"/>
    </row>
    <row r="32" spans="1:11" s="2" customFormat="1" ht="12.75" customHeight="1" x14ac:dyDescent="0.15">
      <c r="A32" s="46">
        <v>38</v>
      </c>
      <c r="B32" s="47">
        <v>185714</v>
      </c>
      <c r="C32" s="47">
        <v>1044195</v>
      </c>
      <c r="D32" s="47">
        <v>517899</v>
      </c>
      <c r="E32" s="47">
        <v>526296</v>
      </c>
      <c r="F32" s="48">
        <f t="shared" si="0"/>
        <v>98.404510009576356</v>
      </c>
      <c r="G32" s="49">
        <v>0.5</v>
      </c>
      <c r="H32" s="49">
        <v>5.6</v>
      </c>
      <c r="I32" s="47" t="s">
        <v>20</v>
      </c>
      <c r="J32" s="49"/>
      <c r="K32" s="10"/>
    </row>
    <row r="33" spans="1:11" s="2" customFormat="1" ht="12.75" customHeight="1" x14ac:dyDescent="0.15">
      <c r="A33" s="46">
        <v>39</v>
      </c>
      <c r="B33" s="47">
        <v>186749</v>
      </c>
      <c r="C33" s="47">
        <v>1056988</v>
      </c>
      <c r="D33" s="47">
        <v>526474</v>
      </c>
      <c r="E33" s="47">
        <v>530514</v>
      </c>
      <c r="F33" s="48">
        <f t="shared" si="0"/>
        <v>99.238474385218865</v>
      </c>
      <c r="G33" s="49">
        <v>1.2</v>
      </c>
      <c r="H33" s="49">
        <v>5.7</v>
      </c>
      <c r="I33" s="47" t="s">
        <v>20</v>
      </c>
      <c r="J33" s="49"/>
      <c r="K33" s="10"/>
    </row>
    <row r="34" spans="1:11" s="2" customFormat="1" ht="12.75" customHeight="1" x14ac:dyDescent="0.15">
      <c r="A34" s="46">
        <v>40</v>
      </c>
      <c r="B34" s="47">
        <v>188604</v>
      </c>
      <c r="C34" s="47">
        <v>1066225</v>
      </c>
      <c r="D34" s="47">
        <v>529894</v>
      </c>
      <c r="E34" s="47">
        <v>536331</v>
      </c>
      <c r="F34" s="48">
        <f t="shared" si="0"/>
        <v>98.799808327320264</v>
      </c>
      <c r="G34" s="49">
        <v>0.9</v>
      </c>
      <c r="H34" s="49">
        <v>5.7</v>
      </c>
      <c r="I34" s="47" t="s">
        <v>20</v>
      </c>
      <c r="J34" s="49"/>
      <c r="K34" s="10"/>
    </row>
    <row r="35" spans="1:11" s="2" customFormat="1" ht="12.75" customHeight="1" x14ac:dyDescent="0.15">
      <c r="A35" s="46">
        <v>41</v>
      </c>
      <c r="B35" s="47">
        <v>189668</v>
      </c>
      <c r="C35" s="47">
        <v>1074658</v>
      </c>
      <c r="D35" s="47">
        <v>534946</v>
      </c>
      <c r="E35" s="47">
        <v>539712</v>
      </c>
      <c r="F35" s="48">
        <f t="shared" si="0"/>
        <v>99.116936440175493</v>
      </c>
      <c r="G35" s="49">
        <v>0.8</v>
      </c>
      <c r="H35" s="49">
        <v>5.7</v>
      </c>
      <c r="I35" s="47" t="s">
        <v>20</v>
      </c>
      <c r="J35" s="49"/>
      <c r="K35" s="10"/>
    </row>
    <row r="36" spans="1:11" s="2" customFormat="1" ht="12.75" customHeight="1" x14ac:dyDescent="0.15">
      <c r="A36" s="46">
        <v>42</v>
      </c>
      <c r="B36" s="47">
        <v>192115</v>
      </c>
      <c r="C36" s="47">
        <v>1082097</v>
      </c>
      <c r="D36" s="47">
        <v>539195</v>
      </c>
      <c r="E36" s="47">
        <v>542902</v>
      </c>
      <c r="F36" s="48">
        <f t="shared" si="0"/>
        <v>99.317188000780988</v>
      </c>
      <c r="G36" s="49">
        <v>0.7</v>
      </c>
      <c r="H36" s="49">
        <v>5.6</v>
      </c>
      <c r="I36" s="47" t="s">
        <v>20</v>
      </c>
      <c r="J36" s="49"/>
      <c r="K36" s="10"/>
    </row>
    <row r="37" spans="1:11" s="2" customFormat="1" ht="12.75" customHeight="1" x14ac:dyDescent="0.15">
      <c r="A37" s="46">
        <v>43</v>
      </c>
      <c r="B37" s="47">
        <v>196477</v>
      </c>
      <c r="C37" s="47">
        <v>1086178</v>
      </c>
      <c r="D37" s="47">
        <v>541739</v>
      </c>
      <c r="E37" s="47">
        <v>544439</v>
      </c>
      <c r="F37" s="48">
        <f t="shared" si="0"/>
        <v>99.504076673419789</v>
      </c>
      <c r="G37" s="49">
        <v>0.4</v>
      </c>
      <c r="H37" s="49">
        <v>5.5</v>
      </c>
      <c r="I37" s="47" t="s">
        <v>20</v>
      </c>
      <c r="J37" s="49"/>
      <c r="K37" s="10"/>
    </row>
    <row r="38" spans="1:11" s="2" customFormat="1" ht="12.75" customHeight="1" x14ac:dyDescent="0.15">
      <c r="A38" s="46">
        <v>44</v>
      </c>
      <c r="B38" s="47">
        <v>197074</v>
      </c>
      <c r="C38" s="47">
        <v>1090886</v>
      </c>
      <c r="D38" s="47">
        <v>543669</v>
      </c>
      <c r="E38" s="47">
        <v>547217</v>
      </c>
      <c r="F38" s="48">
        <f t="shared" si="0"/>
        <v>99.351628330260212</v>
      </c>
      <c r="G38" s="49">
        <v>0.4</v>
      </c>
      <c r="H38" s="49">
        <v>5.5</v>
      </c>
      <c r="I38" s="47" t="s">
        <v>20</v>
      </c>
      <c r="J38" s="49"/>
      <c r="K38" s="10"/>
    </row>
    <row r="39" spans="1:11" s="2" customFormat="1" ht="12.75" customHeight="1" x14ac:dyDescent="0.15">
      <c r="A39" s="46" t="s">
        <v>23</v>
      </c>
      <c r="B39" s="47">
        <v>197922</v>
      </c>
      <c r="C39" s="47">
        <v>1099346</v>
      </c>
      <c r="D39" s="47">
        <v>548530</v>
      </c>
      <c r="E39" s="47">
        <v>550816</v>
      </c>
      <c r="F39" s="48">
        <f t="shared" si="0"/>
        <v>99.584979376052985</v>
      </c>
      <c r="G39" s="49">
        <v>0.8</v>
      </c>
      <c r="H39" s="49">
        <v>5.6</v>
      </c>
      <c r="I39" s="47" t="s">
        <v>20</v>
      </c>
      <c r="J39" s="49"/>
      <c r="K39" s="10"/>
    </row>
    <row r="40" spans="1:11" s="2" customFormat="1" ht="12.75" customHeight="1" x14ac:dyDescent="0.15">
      <c r="A40" s="46">
        <v>2</v>
      </c>
      <c r="B40" s="47">
        <v>198577</v>
      </c>
      <c r="C40" s="47">
        <v>1098886</v>
      </c>
      <c r="D40" s="47">
        <v>547038</v>
      </c>
      <c r="E40" s="47">
        <v>551848</v>
      </c>
      <c r="F40" s="48">
        <f t="shared" si="0"/>
        <v>99.128383177976545</v>
      </c>
      <c r="G40" s="49" t="s">
        <v>24</v>
      </c>
      <c r="H40" s="49">
        <v>5.5</v>
      </c>
      <c r="I40" s="47" t="s">
        <v>20</v>
      </c>
      <c r="J40" s="49"/>
      <c r="K40" s="10"/>
    </row>
    <row r="41" spans="1:11" s="2" customFormat="1" ht="12.75" customHeight="1" x14ac:dyDescent="0.15">
      <c r="A41" s="46">
        <v>3</v>
      </c>
      <c r="B41" s="47">
        <v>199262</v>
      </c>
      <c r="C41" s="47">
        <v>1109815</v>
      </c>
      <c r="D41" s="47">
        <v>553479</v>
      </c>
      <c r="E41" s="47">
        <v>556336</v>
      </c>
      <c r="F41" s="48">
        <f t="shared" si="0"/>
        <v>99.486461418998601</v>
      </c>
      <c r="G41" s="49">
        <v>1</v>
      </c>
      <c r="H41" s="49">
        <v>5.6</v>
      </c>
      <c r="I41" s="47" t="s">
        <v>20</v>
      </c>
      <c r="J41" s="49"/>
      <c r="K41" s="10"/>
    </row>
    <row r="42" spans="1:11" s="2" customFormat="1" ht="12.75" customHeight="1" x14ac:dyDescent="0.15">
      <c r="A42" s="46">
        <v>4</v>
      </c>
      <c r="B42" s="47">
        <v>200348</v>
      </c>
      <c r="C42" s="47">
        <v>1117918</v>
      </c>
      <c r="D42" s="47">
        <v>556994</v>
      </c>
      <c r="E42" s="47">
        <v>560924</v>
      </c>
      <c r="F42" s="48">
        <f t="shared" si="0"/>
        <v>99.299370324678577</v>
      </c>
      <c r="G42" s="49">
        <v>0.7</v>
      </c>
      <c r="H42" s="49">
        <v>5.6</v>
      </c>
      <c r="I42" s="47" t="s">
        <v>20</v>
      </c>
      <c r="J42" s="49"/>
      <c r="K42" s="10"/>
    </row>
    <row r="43" spans="1:11" s="2" customFormat="1" ht="12.75" customHeight="1" x14ac:dyDescent="0.15">
      <c r="A43" s="46">
        <v>5</v>
      </c>
      <c r="B43" s="47">
        <v>200820</v>
      </c>
      <c r="C43" s="47">
        <v>1117536</v>
      </c>
      <c r="D43" s="47">
        <v>557382</v>
      </c>
      <c r="E43" s="47">
        <v>560154</v>
      </c>
      <c r="F43" s="48">
        <f t="shared" si="0"/>
        <v>99.50513608757592</v>
      </c>
      <c r="G43" s="49" t="s">
        <v>24</v>
      </c>
      <c r="H43" s="49">
        <v>5.6</v>
      </c>
      <c r="I43" s="47" t="s">
        <v>20</v>
      </c>
      <c r="J43" s="49"/>
      <c r="K43" s="10"/>
    </row>
    <row r="44" spans="1:11" s="2" customFormat="1" ht="12.75" customHeight="1" x14ac:dyDescent="0.15">
      <c r="A44" s="46">
        <v>6</v>
      </c>
      <c r="B44" s="47">
        <v>201514</v>
      </c>
      <c r="C44" s="47">
        <v>1119713</v>
      </c>
      <c r="D44" s="47">
        <v>558079</v>
      </c>
      <c r="E44" s="47">
        <v>561634</v>
      </c>
      <c r="F44" s="48">
        <f t="shared" si="0"/>
        <v>99.367025500592916</v>
      </c>
      <c r="G44" s="49">
        <v>0.2</v>
      </c>
      <c r="H44" s="49">
        <v>5.6</v>
      </c>
      <c r="I44" s="47" t="s">
        <v>20</v>
      </c>
      <c r="J44" s="49"/>
      <c r="K44" s="10"/>
    </row>
    <row r="45" spans="1:11" s="2" customFormat="1" ht="12.75" customHeight="1" x14ac:dyDescent="0.15">
      <c r="A45" s="46">
        <v>7</v>
      </c>
      <c r="B45" s="47">
        <v>202082</v>
      </c>
      <c r="C45" s="47">
        <v>1112811</v>
      </c>
      <c r="D45" s="47">
        <v>550188</v>
      </c>
      <c r="E45" s="47">
        <v>562623</v>
      </c>
      <c r="F45" s="48">
        <f t="shared" si="0"/>
        <v>97.789816626764278</v>
      </c>
      <c r="G45" s="49" t="s">
        <v>25</v>
      </c>
      <c r="H45" s="49">
        <v>5.5</v>
      </c>
      <c r="I45" s="47" t="s">
        <v>20</v>
      </c>
      <c r="J45" s="49"/>
      <c r="K45" s="10"/>
    </row>
    <row r="46" spans="1:11" s="2" customFormat="1" ht="12.75" customHeight="1" x14ac:dyDescent="0.15">
      <c r="A46" s="46">
        <v>8</v>
      </c>
      <c r="B46" s="47">
        <v>202642</v>
      </c>
      <c r="C46" s="47">
        <v>1112775</v>
      </c>
      <c r="D46" s="47">
        <v>551717</v>
      </c>
      <c r="E46" s="47">
        <v>561058</v>
      </c>
      <c r="F46" s="48">
        <f t="shared" si="0"/>
        <v>98.335109739100062</v>
      </c>
      <c r="G46" s="49" t="s">
        <v>24</v>
      </c>
      <c r="H46" s="49">
        <v>5.5</v>
      </c>
      <c r="I46" s="47" t="s">
        <v>20</v>
      </c>
      <c r="J46" s="49"/>
      <c r="K46" s="10"/>
    </row>
    <row r="47" spans="1:11" s="2" customFormat="1" ht="12.75" customHeight="1" x14ac:dyDescent="0.15">
      <c r="A47" s="50">
        <v>9</v>
      </c>
      <c r="B47" s="51">
        <v>222045</v>
      </c>
      <c r="C47" s="51">
        <v>1069270</v>
      </c>
      <c r="D47" s="51">
        <v>525957</v>
      </c>
      <c r="E47" s="51">
        <v>543313</v>
      </c>
      <c r="F47" s="52">
        <f t="shared" si="0"/>
        <v>96.805524623927639</v>
      </c>
      <c r="G47" s="53" t="s">
        <v>26</v>
      </c>
      <c r="H47" s="53">
        <v>4.8</v>
      </c>
      <c r="I47" s="51">
        <v>188</v>
      </c>
      <c r="J47" s="49"/>
      <c r="K47" s="10"/>
    </row>
    <row r="48" spans="1:11" s="2" customFormat="1" ht="12.75" customHeight="1" x14ac:dyDescent="0.15">
      <c r="A48" s="46">
        <v>10</v>
      </c>
      <c r="B48" s="47">
        <v>205072</v>
      </c>
      <c r="C48" s="47">
        <v>1099123</v>
      </c>
      <c r="D48" s="47">
        <v>543534</v>
      </c>
      <c r="E48" s="47">
        <v>555589</v>
      </c>
      <c r="F48" s="48">
        <f t="shared" si="0"/>
        <v>97.830230620116666</v>
      </c>
      <c r="G48" s="49">
        <v>2.8</v>
      </c>
      <c r="H48" s="49">
        <v>5.4</v>
      </c>
      <c r="I48" s="47">
        <v>193</v>
      </c>
      <c r="J48" s="49"/>
      <c r="K48" s="10"/>
    </row>
    <row r="49" spans="1:11" s="2" customFormat="1" ht="12.75" customHeight="1" x14ac:dyDescent="0.15">
      <c r="A49" s="46">
        <v>11</v>
      </c>
      <c r="B49" s="47">
        <v>209114</v>
      </c>
      <c r="C49" s="47">
        <v>1108567</v>
      </c>
      <c r="D49" s="47">
        <v>547298</v>
      </c>
      <c r="E49" s="47">
        <v>561269</v>
      </c>
      <c r="F49" s="48">
        <f t="shared" si="0"/>
        <v>97.510819232845563</v>
      </c>
      <c r="G49" s="49">
        <v>0.9</v>
      </c>
      <c r="H49" s="49">
        <v>5.3</v>
      </c>
      <c r="I49" s="47">
        <v>194</v>
      </c>
      <c r="J49" s="49"/>
      <c r="K49" s="10"/>
    </row>
    <row r="50" spans="1:11" s="2" customFormat="1" ht="12.75" customHeight="1" x14ac:dyDescent="0.15">
      <c r="A50" s="46">
        <v>12</v>
      </c>
      <c r="B50" s="47">
        <v>210299</v>
      </c>
      <c r="C50" s="47">
        <v>1122304</v>
      </c>
      <c r="D50" s="47">
        <v>553307</v>
      </c>
      <c r="E50" s="47">
        <v>568997</v>
      </c>
      <c r="F50" s="48">
        <f t="shared" si="0"/>
        <v>97.242516217132959</v>
      </c>
      <c r="G50" s="49">
        <v>1.2</v>
      </c>
      <c r="H50" s="49">
        <v>5.3</v>
      </c>
      <c r="I50" s="47">
        <v>197</v>
      </c>
      <c r="J50" s="49"/>
      <c r="K50" s="10"/>
    </row>
    <row r="51" spans="1:11" s="2" customFormat="1" ht="12.75" customHeight="1" x14ac:dyDescent="0.15">
      <c r="A51" s="46">
        <v>13</v>
      </c>
      <c r="B51" s="47">
        <v>211816</v>
      </c>
      <c r="C51" s="47">
        <v>1129510</v>
      </c>
      <c r="D51" s="47">
        <v>556398</v>
      </c>
      <c r="E51" s="47">
        <v>573112</v>
      </c>
      <c r="F51" s="48">
        <f t="shared" si="0"/>
        <v>97.083641591870347</v>
      </c>
      <c r="G51" s="49">
        <v>0.6</v>
      </c>
      <c r="H51" s="49">
        <v>5.3</v>
      </c>
      <c r="I51" s="47">
        <v>198</v>
      </c>
      <c r="J51" s="49"/>
      <c r="K51" s="10"/>
    </row>
    <row r="52" spans="1:11" s="2" customFormat="1" ht="12.75" customHeight="1" x14ac:dyDescent="0.15">
      <c r="A52" s="50">
        <v>14</v>
      </c>
      <c r="B52" s="51">
        <v>228250</v>
      </c>
      <c r="C52" s="51">
        <v>1107692</v>
      </c>
      <c r="D52" s="51">
        <v>544752</v>
      </c>
      <c r="E52" s="51">
        <v>562940</v>
      </c>
      <c r="F52" s="52">
        <f t="shared" si="0"/>
        <v>96.76910505560096</v>
      </c>
      <c r="G52" s="53" t="s">
        <v>27</v>
      </c>
      <c r="H52" s="53">
        <v>4.9000000000000004</v>
      </c>
      <c r="I52" s="51">
        <v>194</v>
      </c>
      <c r="J52" s="49"/>
      <c r="K52" s="10"/>
    </row>
    <row r="53" spans="1:11" s="2" customFormat="1" ht="12.75" customHeight="1" x14ac:dyDescent="0.15">
      <c r="A53" s="46">
        <v>15</v>
      </c>
      <c r="B53" s="47">
        <v>217831</v>
      </c>
      <c r="C53" s="47">
        <v>1120062</v>
      </c>
      <c r="D53" s="47">
        <v>548663</v>
      </c>
      <c r="E53" s="47">
        <v>571399</v>
      </c>
      <c r="F53" s="48">
        <f t="shared" si="0"/>
        <v>96.020994086443977</v>
      </c>
      <c r="G53" s="49">
        <v>1.1000000000000001</v>
      </c>
      <c r="H53" s="49">
        <v>5.0999999999999996</v>
      </c>
      <c r="I53" s="47" t="s">
        <v>20</v>
      </c>
      <c r="J53" s="49"/>
      <c r="K53" s="10"/>
    </row>
    <row r="54" spans="1:11" ht="12.75" customHeight="1" x14ac:dyDescent="0.15">
      <c r="A54" s="46" t="s">
        <v>28</v>
      </c>
      <c r="B54" s="47">
        <v>219314</v>
      </c>
      <c r="C54" s="47">
        <v>1129649</v>
      </c>
      <c r="D54" s="47">
        <v>553976</v>
      </c>
      <c r="E54" s="47">
        <v>575673</v>
      </c>
      <c r="F54" s="48">
        <f t="shared" si="0"/>
        <v>96.231020040891266</v>
      </c>
      <c r="G54" s="49">
        <v>0.9</v>
      </c>
      <c r="H54" s="49">
        <v>5.2</v>
      </c>
      <c r="I54" s="47" t="s">
        <v>20</v>
      </c>
      <c r="J54" s="75"/>
    </row>
    <row r="55" spans="1:11" ht="12.75" customHeight="1" x14ac:dyDescent="0.15">
      <c r="A55" s="46">
        <v>3</v>
      </c>
      <c r="B55" s="47">
        <v>221538</v>
      </c>
      <c r="C55" s="47">
        <v>1139784</v>
      </c>
      <c r="D55" s="47">
        <v>558906</v>
      </c>
      <c r="E55" s="47">
        <v>580878</v>
      </c>
      <c r="F55" s="48">
        <f t="shared" si="0"/>
        <v>96.217450135828869</v>
      </c>
      <c r="G55" s="49">
        <v>0.9</v>
      </c>
      <c r="H55" s="49">
        <v>5.0999999999999996</v>
      </c>
      <c r="I55" s="47" t="s">
        <v>20</v>
      </c>
      <c r="J55" s="75"/>
    </row>
    <row r="56" spans="1:11" ht="12.75" customHeight="1" x14ac:dyDescent="0.15">
      <c r="A56" s="46">
        <v>4</v>
      </c>
      <c r="B56" s="47">
        <v>222922</v>
      </c>
      <c r="C56" s="47">
        <v>1150083</v>
      </c>
      <c r="D56" s="47">
        <v>564488</v>
      </c>
      <c r="E56" s="47">
        <v>585595</v>
      </c>
      <c r="F56" s="48">
        <f t="shared" si="0"/>
        <v>96.395631793304247</v>
      </c>
      <c r="G56" s="49">
        <v>0.9</v>
      </c>
      <c r="H56" s="49">
        <v>5.2</v>
      </c>
      <c r="I56" s="47" t="s">
        <v>20</v>
      </c>
      <c r="J56" s="75"/>
    </row>
    <row r="57" spans="1:11" ht="12.75" customHeight="1" x14ac:dyDescent="0.15">
      <c r="A57" s="50">
        <v>5</v>
      </c>
      <c r="B57" s="51">
        <v>235695</v>
      </c>
      <c r="C57" s="51">
        <v>1157407</v>
      </c>
      <c r="D57" s="51">
        <v>571000</v>
      </c>
      <c r="E57" s="51">
        <v>586407</v>
      </c>
      <c r="F57" s="52">
        <f t="shared" si="0"/>
        <v>97.372643914550821</v>
      </c>
      <c r="G57" s="53">
        <v>0.6</v>
      </c>
      <c r="H57" s="53">
        <v>4.9000000000000004</v>
      </c>
      <c r="I57" s="51">
        <v>201</v>
      </c>
      <c r="J57" s="75"/>
    </row>
    <row r="58" spans="1:11" ht="12.75" customHeight="1" x14ac:dyDescent="0.15">
      <c r="A58" s="46">
        <v>6</v>
      </c>
      <c r="B58" s="47">
        <v>229874</v>
      </c>
      <c r="C58" s="47">
        <v>1158300</v>
      </c>
      <c r="D58" s="47">
        <v>570430</v>
      </c>
      <c r="E58" s="47">
        <v>587870</v>
      </c>
      <c r="F58" s="48">
        <f t="shared" si="0"/>
        <v>97.033357715141094</v>
      </c>
      <c r="G58" s="49">
        <v>0.1</v>
      </c>
      <c r="H58" s="49">
        <v>5</v>
      </c>
      <c r="I58" s="47">
        <v>201</v>
      </c>
      <c r="J58" s="75"/>
    </row>
    <row r="59" spans="1:11" ht="12.75" customHeight="1" x14ac:dyDescent="0.15">
      <c r="A59" s="46">
        <v>7</v>
      </c>
      <c r="B59" s="47">
        <v>231333</v>
      </c>
      <c r="C59" s="47">
        <v>1167169</v>
      </c>
      <c r="D59" s="47">
        <v>574967</v>
      </c>
      <c r="E59" s="47">
        <v>592202</v>
      </c>
      <c r="F59" s="48">
        <f t="shared" si="0"/>
        <v>97.089675482352305</v>
      </c>
      <c r="G59" s="49">
        <v>0.8</v>
      </c>
      <c r="H59" s="49">
        <v>5</v>
      </c>
      <c r="I59" s="47">
        <v>202</v>
      </c>
      <c r="J59" s="75"/>
    </row>
    <row r="60" spans="1:11" ht="12.75" customHeight="1" x14ac:dyDescent="0.15">
      <c r="A60" s="46">
        <v>8</v>
      </c>
      <c r="B60" s="47">
        <v>232156</v>
      </c>
      <c r="C60" s="47">
        <v>1175680</v>
      </c>
      <c r="D60" s="47">
        <v>579746</v>
      </c>
      <c r="E60" s="47">
        <v>595934</v>
      </c>
      <c r="F60" s="48">
        <f t="shared" si="0"/>
        <v>97.283591807146436</v>
      </c>
      <c r="G60" s="49">
        <v>0.7</v>
      </c>
      <c r="H60" s="49">
        <v>5.0999999999999996</v>
      </c>
      <c r="I60" s="47">
        <v>204</v>
      </c>
      <c r="J60" s="75"/>
    </row>
    <row r="61" spans="1:11" ht="12.75" customHeight="1" x14ac:dyDescent="0.15">
      <c r="A61" s="46">
        <v>9</v>
      </c>
      <c r="B61" s="47">
        <v>233439</v>
      </c>
      <c r="C61" s="47">
        <v>1181814</v>
      </c>
      <c r="D61" s="47">
        <v>582341</v>
      </c>
      <c r="E61" s="47">
        <v>599473</v>
      </c>
      <c r="F61" s="48">
        <f t="shared" si="0"/>
        <v>97.142156527483309</v>
      </c>
      <c r="G61" s="49">
        <v>0.5</v>
      </c>
      <c r="H61" s="49">
        <v>5.0999999999999996</v>
      </c>
      <c r="I61" s="47">
        <v>205</v>
      </c>
      <c r="J61" s="75"/>
    </row>
    <row r="62" spans="1:11" s="3" customFormat="1" ht="12.75" customHeight="1" x14ac:dyDescent="0.15">
      <c r="A62" s="50">
        <v>10</v>
      </c>
      <c r="B62" s="51">
        <v>239812</v>
      </c>
      <c r="C62" s="51">
        <v>1174595</v>
      </c>
      <c r="D62" s="51">
        <v>572356</v>
      </c>
      <c r="E62" s="51">
        <v>602239</v>
      </c>
      <c r="F62" s="52">
        <f t="shared" si="0"/>
        <v>95.038016468544882</v>
      </c>
      <c r="G62" s="53" t="s">
        <v>25</v>
      </c>
      <c r="H62" s="53">
        <v>4.9000000000000004</v>
      </c>
      <c r="I62" s="51">
        <v>204</v>
      </c>
      <c r="J62" s="79"/>
      <c r="K62" s="12"/>
    </row>
    <row r="63" spans="1:11" ht="12.75" customHeight="1" x14ac:dyDescent="0.15">
      <c r="A63" s="46">
        <v>11</v>
      </c>
      <c r="B63" s="47">
        <v>236355</v>
      </c>
      <c r="C63" s="47">
        <v>1184088</v>
      </c>
      <c r="D63" s="47">
        <v>577721</v>
      </c>
      <c r="E63" s="47">
        <v>606367</v>
      </c>
      <c r="F63" s="48">
        <f t="shared" si="0"/>
        <v>95.27579832015924</v>
      </c>
      <c r="G63" s="49">
        <v>0.8</v>
      </c>
      <c r="H63" s="49">
        <v>5</v>
      </c>
      <c r="I63" s="47">
        <v>205</v>
      </c>
      <c r="J63" s="75"/>
    </row>
    <row r="64" spans="1:11" ht="12.75" customHeight="1" x14ac:dyDescent="0.15">
      <c r="A64" s="46">
        <v>12</v>
      </c>
      <c r="B64" s="47">
        <v>237282</v>
      </c>
      <c r="C64" s="47">
        <v>1186336</v>
      </c>
      <c r="D64" s="47">
        <v>575720</v>
      </c>
      <c r="E64" s="47">
        <v>610616</v>
      </c>
      <c r="F64" s="48">
        <f t="shared" si="0"/>
        <v>94.285115358916244</v>
      </c>
      <c r="G64" s="49">
        <v>0.2</v>
      </c>
      <c r="H64" s="49">
        <v>5</v>
      </c>
      <c r="I64" s="47">
        <v>206</v>
      </c>
      <c r="J64" s="75"/>
    </row>
    <row r="65" spans="1:11" ht="12.75" customHeight="1" x14ac:dyDescent="0.15">
      <c r="A65" s="46">
        <v>13</v>
      </c>
      <c r="B65" s="47">
        <v>235153</v>
      </c>
      <c r="C65" s="47">
        <v>1164126</v>
      </c>
      <c r="D65" s="47">
        <v>557250</v>
      </c>
      <c r="E65" s="47">
        <v>606876</v>
      </c>
      <c r="F65" s="48">
        <f t="shared" si="0"/>
        <v>91.822711723647004</v>
      </c>
      <c r="G65" s="49" t="s">
        <v>27</v>
      </c>
      <c r="H65" s="49">
        <v>5</v>
      </c>
      <c r="I65" s="47">
        <v>202</v>
      </c>
      <c r="J65" s="75"/>
    </row>
    <row r="66" spans="1:11" ht="12.75" customHeight="1" x14ac:dyDescent="0.15">
      <c r="A66" s="46">
        <v>14</v>
      </c>
      <c r="B66" s="47">
        <v>236253</v>
      </c>
      <c r="C66" s="47">
        <v>1173481</v>
      </c>
      <c r="D66" s="47">
        <v>562548</v>
      </c>
      <c r="E66" s="47">
        <v>610933</v>
      </c>
      <c r="F66" s="48">
        <f t="shared" si="0"/>
        <v>92.080146268085045</v>
      </c>
      <c r="G66" s="49">
        <v>0.8</v>
      </c>
      <c r="H66" s="49">
        <v>5</v>
      </c>
      <c r="I66" s="47">
        <v>204</v>
      </c>
      <c r="J66" s="75"/>
    </row>
    <row r="67" spans="1:11" ht="12.75" customHeight="1" x14ac:dyDescent="0.15">
      <c r="A67" s="54">
        <v>15</v>
      </c>
      <c r="B67" s="55">
        <v>242566</v>
      </c>
      <c r="C67" s="55">
        <v>1198783</v>
      </c>
      <c r="D67" s="55">
        <v>585427</v>
      </c>
      <c r="E67" s="55">
        <v>613356</v>
      </c>
      <c r="F67" s="56">
        <v>95.446526976176969</v>
      </c>
      <c r="G67" s="57">
        <v>2.2000000000000002</v>
      </c>
      <c r="H67" s="57">
        <v>4.9000000000000004</v>
      </c>
      <c r="I67" s="55">
        <v>208</v>
      </c>
      <c r="J67" s="75"/>
    </row>
    <row r="68" spans="1:11" ht="12.75" customHeight="1" x14ac:dyDescent="0.15">
      <c r="A68" s="46">
        <v>16</v>
      </c>
      <c r="B68" s="47">
        <v>245104</v>
      </c>
      <c r="C68" s="47">
        <v>1228995</v>
      </c>
      <c r="D68" s="47">
        <v>593466</v>
      </c>
      <c r="E68" s="47">
        <v>635529</v>
      </c>
      <c r="F68" s="48">
        <f t="shared" ref="F68:F76" si="1">D68/E68*100</f>
        <v>93.381419258601895</v>
      </c>
      <c r="G68" s="49">
        <v>2.5</v>
      </c>
      <c r="H68" s="49">
        <v>5</v>
      </c>
      <c r="I68" s="47">
        <v>213</v>
      </c>
      <c r="J68" s="75"/>
    </row>
    <row r="69" spans="1:11" ht="12.75" customHeight="1" x14ac:dyDescent="0.15">
      <c r="A69" s="46">
        <v>17</v>
      </c>
      <c r="B69" s="47">
        <v>248751</v>
      </c>
      <c r="C69" s="47">
        <v>1230224</v>
      </c>
      <c r="D69" s="47">
        <v>587343</v>
      </c>
      <c r="E69" s="47">
        <v>642881</v>
      </c>
      <c r="F69" s="48">
        <f t="shared" si="1"/>
        <v>91.361076155618221</v>
      </c>
      <c r="G69" s="49">
        <v>0.1</v>
      </c>
      <c r="H69" s="49">
        <v>4.9000000000000004</v>
      </c>
      <c r="I69" s="47">
        <v>213</v>
      </c>
      <c r="J69" s="75"/>
    </row>
    <row r="70" spans="1:11" ht="12.75" customHeight="1" x14ac:dyDescent="0.15">
      <c r="A70" s="46">
        <v>18</v>
      </c>
      <c r="B70" s="47">
        <v>251905</v>
      </c>
      <c r="C70" s="47">
        <v>1219563</v>
      </c>
      <c r="D70" s="47">
        <v>568501</v>
      </c>
      <c r="E70" s="47">
        <v>651062</v>
      </c>
      <c r="F70" s="48">
        <f t="shared" si="1"/>
        <v>87.319026452165843</v>
      </c>
      <c r="G70" s="49" t="s">
        <v>29</v>
      </c>
      <c r="H70" s="49">
        <v>4.8</v>
      </c>
      <c r="I70" s="47">
        <v>212</v>
      </c>
      <c r="J70" s="75"/>
    </row>
    <row r="71" spans="1:11" ht="12.75" customHeight="1" x14ac:dyDescent="0.15">
      <c r="A71" s="46">
        <v>19</v>
      </c>
      <c r="B71" s="47">
        <v>261978</v>
      </c>
      <c r="C71" s="47">
        <v>1269590</v>
      </c>
      <c r="D71" s="47">
        <v>580697</v>
      </c>
      <c r="E71" s="47">
        <v>688893</v>
      </c>
      <c r="F71" s="48">
        <f t="shared" si="1"/>
        <v>84.294222760283532</v>
      </c>
      <c r="G71" s="49">
        <v>4.0999999999999996</v>
      </c>
      <c r="H71" s="49">
        <v>4.8</v>
      </c>
      <c r="I71" s="47">
        <v>220</v>
      </c>
      <c r="J71" s="49"/>
    </row>
    <row r="72" spans="1:11" s="3" customFormat="1" ht="12.75" customHeight="1" x14ac:dyDescent="0.15">
      <c r="A72" s="46">
        <v>20</v>
      </c>
      <c r="B72" s="47">
        <v>279980</v>
      </c>
      <c r="C72" s="47">
        <v>1375266</v>
      </c>
      <c r="D72" s="47">
        <v>640236</v>
      </c>
      <c r="E72" s="47">
        <v>735030</v>
      </c>
      <c r="F72" s="48">
        <f t="shared" si="1"/>
        <v>87.103383535365907</v>
      </c>
      <c r="G72" s="49">
        <v>8.3000000000000007</v>
      </c>
      <c r="H72" s="49">
        <v>4.9000000000000004</v>
      </c>
      <c r="I72" s="47">
        <v>239</v>
      </c>
      <c r="J72" s="57"/>
      <c r="K72" s="12"/>
    </row>
    <row r="73" spans="1:11" ht="12.75" customHeight="1" x14ac:dyDescent="0.15">
      <c r="A73" s="46">
        <v>21</v>
      </c>
      <c r="B73" s="47">
        <v>294521</v>
      </c>
      <c r="C73" s="47">
        <v>1431723</v>
      </c>
      <c r="D73" s="47">
        <v>685781</v>
      </c>
      <c r="E73" s="47">
        <v>745942</v>
      </c>
      <c r="F73" s="48">
        <f t="shared" si="1"/>
        <v>91.934895742564436</v>
      </c>
      <c r="G73" s="49">
        <v>4.0999999999999996</v>
      </c>
      <c r="H73" s="49">
        <v>4.9000000000000004</v>
      </c>
      <c r="I73" s="47">
        <v>248</v>
      </c>
      <c r="J73" s="49"/>
      <c r="K73" s="1"/>
    </row>
    <row r="74" spans="1:11" s="3" customFormat="1" ht="12.75" customHeight="1" x14ac:dyDescent="0.15">
      <c r="A74" s="50">
        <v>22</v>
      </c>
      <c r="B74" s="51">
        <v>295210</v>
      </c>
      <c r="C74" s="51">
        <v>1416494</v>
      </c>
      <c r="D74" s="51">
        <v>676285</v>
      </c>
      <c r="E74" s="51">
        <v>740209</v>
      </c>
      <c r="F74" s="52">
        <f t="shared" si="1"/>
        <v>91.364060690967008</v>
      </c>
      <c r="G74" s="53" t="s">
        <v>30</v>
      </c>
      <c r="H74" s="53">
        <v>4.8</v>
      </c>
      <c r="I74" s="51">
        <v>246</v>
      </c>
      <c r="J74" s="57"/>
    </row>
    <row r="75" spans="1:11" ht="12.75" customHeight="1" x14ac:dyDescent="0.15">
      <c r="A75" s="46">
        <v>23</v>
      </c>
      <c r="B75" s="47">
        <v>299390</v>
      </c>
      <c r="C75" s="47">
        <v>1458402</v>
      </c>
      <c r="D75" s="47">
        <v>703511</v>
      </c>
      <c r="E75" s="47">
        <v>754891</v>
      </c>
      <c r="F75" s="48">
        <f t="shared" si="1"/>
        <v>93.193719358158987</v>
      </c>
      <c r="G75" s="49">
        <v>3</v>
      </c>
      <c r="H75" s="49">
        <v>4.9000000000000004</v>
      </c>
      <c r="I75" s="47">
        <v>253</v>
      </c>
      <c r="J75" s="49"/>
      <c r="K75" s="1"/>
    </row>
    <row r="76" spans="1:11" ht="12.75" customHeight="1" x14ac:dyDescent="0.15">
      <c r="A76" s="46">
        <v>24</v>
      </c>
      <c r="B76" s="47">
        <v>299995</v>
      </c>
      <c r="C76" s="47">
        <v>1466064</v>
      </c>
      <c r="D76" s="47">
        <v>709141</v>
      </c>
      <c r="E76" s="47">
        <v>756923</v>
      </c>
      <c r="F76" s="48">
        <f t="shared" si="1"/>
        <v>93.687336756843166</v>
      </c>
      <c r="G76" s="49">
        <v>0.5</v>
      </c>
      <c r="H76" s="49">
        <v>4.9000000000000004</v>
      </c>
      <c r="I76" s="47">
        <v>254</v>
      </c>
      <c r="J76" s="49"/>
      <c r="K76" s="1"/>
    </row>
    <row r="77" spans="1:11" s="3" customFormat="1" ht="12.75" customHeight="1" x14ac:dyDescent="0.15">
      <c r="A77" s="50">
        <v>25</v>
      </c>
      <c r="B77" s="51">
        <v>296031</v>
      </c>
      <c r="C77" s="51">
        <v>1461197</v>
      </c>
      <c r="D77" s="51">
        <v>704805</v>
      </c>
      <c r="E77" s="51">
        <v>756392</v>
      </c>
      <c r="F77" s="52">
        <f t="shared" ref="F77:F83" si="2">D77/E77*100</f>
        <v>93.179859120667587</v>
      </c>
      <c r="G77" s="53" t="s">
        <v>31</v>
      </c>
      <c r="H77" s="53">
        <v>4.9000000000000004</v>
      </c>
      <c r="I77" s="51">
        <v>254</v>
      </c>
      <c r="J77" s="79"/>
    </row>
    <row r="78" spans="1:11" ht="12.75" customHeight="1" x14ac:dyDescent="0.15">
      <c r="A78" s="46">
        <v>26</v>
      </c>
      <c r="B78" s="47">
        <v>293549</v>
      </c>
      <c r="C78" s="47">
        <v>1463286</v>
      </c>
      <c r="D78" s="47">
        <v>704370</v>
      </c>
      <c r="E78" s="47">
        <v>758916</v>
      </c>
      <c r="F78" s="48">
        <f t="shared" si="2"/>
        <v>92.812643296491316</v>
      </c>
      <c r="G78" s="49">
        <v>0.1</v>
      </c>
      <c r="H78" s="49">
        <v>5</v>
      </c>
      <c r="I78" s="47">
        <v>254</v>
      </c>
      <c r="J78" s="75"/>
      <c r="K78" s="1"/>
    </row>
    <row r="79" spans="1:11" ht="12.75" customHeight="1" x14ac:dyDescent="0.15">
      <c r="A79" s="46">
        <v>27</v>
      </c>
      <c r="B79" s="47">
        <v>294715</v>
      </c>
      <c r="C79" s="47">
        <v>1469394</v>
      </c>
      <c r="D79" s="47">
        <v>707964</v>
      </c>
      <c r="E79" s="47">
        <v>761430</v>
      </c>
      <c r="F79" s="48">
        <f t="shared" si="2"/>
        <v>92.978212048382645</v>
      </c>
      <c r="G79" s="49">
        <v>0.4</v>
      </c>
      <c r="H79" s="49">
        <v>5</v>
      </c>
      <c r="I79" s="47">
        <v>255</v>
      </c>
      <c r="J79" s="75"/>
      <c r="K79" s="1"/>
    </row>
    <row r="80" spans="1:11" ht="12.75" customHeight="1" x14ac:dyDescent="0.15">
      <c r="A80" s="46">
        <v>28</v>
      </c>
      <c r="B80" s="47">
        <v>296136</v>
      </c>
      <c r="C80" s="47">
        <v>1472590</v>
      </c>
      <c r="D80" s="47">
        <v>709212</v>
      </c>
      <c r="E80" s="47">
        <v>763378</v>
      </c>
      <c r="F80" s="48">
        <f t="shared" si="2"/>
        <v>92.90443266638546</v>
      </c>
      <c r="G80" s="49">
        <v>0.2</v>
      </c>
      <c r="H80" s="49">
        <v>5</v>
      </c>
      <c r="I80" s="47">
        <v>256</v>
      </c>
      <c r="J80" s="75"/>
      <c r="K80" s="1"/>
    </row>
    <row r="81" spans="1:11" ht="12.75" customHeight="1" x14ac:dyDescent="0.15">
      <c r="A81" s="46">
        <v>29</v>
      </c>
      <c r="B81" s="47">
        <v>298238</v>
      </c>
      <c r="C81" s="47">
        <v>1476424</v>
      </c>
      <c r="D81" s="47">
        <v>711529</v>
      </c>
      <c r="E81" s="47">
        <v>764895</v>
      </c>
      <c r="F81" s="48">
        <f t="shared" si="2"/>
        <v>93.023094673125073</v>
      </c>
      <c r="G81" s="49">
        <v>0.3</v>
      </c>
      <c r="H81" s="49">
        <v>5</v>
      </c>
      <c r="I81" s="47">
        <v>256</v>
      </c>
      <c r="J81" s="75"/>
      <c r="K81" s="1"/>
    </row>
    <row r="82" spans="1:11" s="3" customFormat="1" ht="12.75" customHeight="1" x14ac:dyDescent="0.15">
      <c r="A82" s="50">
        <v>30</v>
      </c>
      <c r="B82" s="51">
        <v>305379</v>
      </c>
      <c r="C82" s="51">
        <v>1485582</v>
      </c>
      <c r="D82" s="51">
        <v>717819</v>
      </c>
      <c r="E82" s="51">
        <v>767763</v>
      </c>
      <c r="F82" s="52">
        <f t="shared" si="2"/>
        <v>93.494867556785096</v>
      </c>
      <c r="G82" s="53">
        <v>0.6</v>
      </c>
      <c r="H82" s="53">
        <v>4.9000000000000004</v>
      </c>
      <c r="I82" s="51">
        <v>258</v>
      </c>
      <c r="J82" s="79"/>
    </row>
    <row r="83" spans="1:11" ht="12.75" customHeight="1" x14ac:dyDescent="0.15">
      <c r="A83" s="46">
        <v>31</v>
      </c>
      <c r="B83" s="47">
        <v>304000</v>
      </c>
      <c r="C83" s="47">
        <v>1478625</v>
      </c>
      <c r="D83" s="47">
        <v>713246</v>
      </c>
      <c r="E83" s="47">
        <v>765379</v>
      </c>
      <c r="F83" s="48">
        <f t="shared" si="2"/>
        <v>93.18860329327039</v>
      </c>
      <c r="G83" s="49" t="s">
        <v>32</v>
      </c>
      <c r="H83" s="49">
        <v>4.9000000000000004</v>
      </c>
      <c r="I83" s="47">
        <v>256</v>
      </c>
      <c r="J83" s="75"/>
      <c r="K83" s="1"/>
    </row>
    <row r="84" spans="1:11" ht="12.75" customHeight="1" x14ac:dyDescent="0.15">
      <c r="A84" s="46">
        <v>32</v>
      </c>
      <c r="B84" s="47">
        <v>305814</v>
      </c>
      <c r="C84" s="47">
        <v>1475351</v>
      </c>
      <c r="D84" s="47">
        <v>711197</v>
      </c>
      <c r="E84" s="47">
        <v>764154</v>
      </c>
      <c r="F84" s="48">
        <f t="shared" ref="F84:F123" si="3">D84/E84*100</f>
        <v>93.069852411948375</v>
      </c>
      <c r="G84" s="49" t="s">
        <v>33</v>
      </c>
      <c r="H84" s="49">
        <v>4.8</v>
      </c>
      <c r="I84" s="47">
        <v>256</v>
      </c>
      <c r="J84" s="75"/>
      <c r="K84" s="1"/>
    </row>
    <row r="85" spans="1:11" ht="12.75" customHeight="1" x14ac:dyDescent="0.15">
      <c r="A85" s="46">
        <v>33</v>
      </c>
      <c r="B85" s="47">
        <v>309016</v>
      </c>
      <c r="C85" s="47">
        <v>1473738</v>
      </c>
      <c r="D85" s="47">
        <v>710718</v>
      </c>
      <c r="E85" s="47">
        <v>763020</v>
      </c>
      <c r="F85" s="48">
        <f t="shared" si="3"/>
        <v>93.145395926712268</v>
      </c>
      <c r="G85" s="49" t="s">
        <v>21</v>
      </c>
      <c r="H85" s="49">
        <v>4.8</v>
      </c>
      <c r="I85" s="47">
        <v>256</v>
      </c>
      <c r="J85" s="75"/>
      <c r="K85" s="1"/>
    </row>
    <row r="86" spans="1:11" ht="12.75" customHeight="1" x14ac:dyDescent="0.15">
      <c r="A86" s="46">
        <v>34</v>
      </c>
      <c r="B86" s="47">
        <v>311643</v>
      </c>
      <c r="C86" s="47">
        <v>1469713</v>
      </c>
      <c r="D86" s="47">
        <v>708608</v>
      </c>
      <c r="E86" s="47">
        <v>761105</v>
      </c>
      <c r="F86" s="48">
        <f t="shared" si="3"/>
        <v>93.102528560448292</v>
      </c>
      <c r="G86" s="49" t="s">
        <v>31</v>
      </c>
      <c r="H86" s="49">
        <v>4.7</v>
      </c>
      <c r="I86" s="47">
        <v>255</v>
      </c>
      <c r="J86" s="75"/>
      <c r="K86" s="1"/>
    </row>
    <row r="87" spans="1:11" s="3" customFormat="1" ht="12.75" customHeight="1" x14ac:dyDescent="0.15">
      <c r="A87" s="50">
        <v>35</v>
      </c>
      <c r="B87" s="51">
        <v>325419</v>
      </c>
      <c r="C87" s="51">
        <v>1485054</v>
      </c>
      <c r="D87" s="51">
        <v>716715</v>
      </c>
      <c r="E87" s="51">
        <v>768339</v>
      </c>
      <c r="F87" s="52">
        <f t="shared" si="3"/>
        <v>93.281090768527946</v>
      </c>
      <c r="G87" s="53">
        <v>1</v>
      </c>
      <c r="H87" s="53">
        <v>4.5999999999999996</v>
      </c>
      <c r="I87" s="51">
        <v>258</v>
      </c>
      <c r="J87" s="75"/>
    </row>
    <row r="88" spans="1:11" ht="12.75" customHeight="1" x14ac:dyDescent="0.15">
      <c r="A88" s="46">
        <v>36</v>
      </c>
      <c r="B88" s="47">
        <v>326931</v>
      </c>
      <c r="C88" s="47">
        <v>1478959</v>
      </c>
      <c r="D88" s="47">
        <v>712519</v>
      </c>
      <c r="E88" s="47">
        <v>766440</v>
      </c>
      <c r="F88" s="48">
        <f t="shared" si="3"/>
        <v>92.964746098846618</v>
      </c>
      <c r="G88" s="49" t="s">
        <v>22</v>
      </c>
      <c r="H88" s="49">
        <v>4.5</v>
      </c>
      <c r="I88" s="47">
        <v>257</v>
      </c>
      <c r="J88" s="75"/>
      <c r="K88" s="1"/>
    </row>
    <row r="89" spans="1:11" ht="12.75" customHeight="1" x14ac:dyDescent="0.15">
      <c r="A89" s="46">
        <v>37</v>
      </c>
      <c r="B89" s="47">
        <v>330703</v>
      </c>
      <c r="C89" s="47">
        <v>1484526</v>
      </c>
      <c r="D89" s="47">
        <v>715335</v>
      </c>
      <c r="E89" s="47">
        <v>769191</v>
      </c>
      <c r="F89" s="48">
        <f t="shared" si="3"/>
        <v>92.998358015109389</v>
      </c>
      <c r="G89" s="49">
        <v>0.4</v>
      </c>
      <c r="H89" s="49">
        <v>4.5</v>
      </c>
      <c r="I89" s="47">
        <v>257</v>
      </c>
      <c r="J89" s="75"/>
      <c r="K89" s="1"/>
    </row>
    <row r="90" spans="1:11" ht="12.75" customHeight="1" x14ac:dyDescent="0.15">
      <c r="A90" s="46">
        <v>38</v>
      </c>
      <c r="B90" s="47">
        <v>338631</v>
      </c>
      <c r="C90" s="47">
        <v>1494423</v>
      </c>
      <c r="D90" s="47">
        <v>721101</v>
      </c>
      <c r="E90" s="47">
        <v>773322</v>
      </c>
      <c r="F90" s="48">
        <f t="shared" si="3"/>
        <v>93.247185519098124</v>
      </c>
      <c r="G90" s="49">
        <v>0.7</v>
      </c>
      <c r="H90" s="49">
        <v>4.4000000000000004</v>
      </c>
      <c r="I90" s="47">
        <v>259</v>
      </c>
      <c r="J90" s="75"/>
      <c r="K90" s="1"/>
    </row>
    <row r="91" spans="1:11" ht="12.75" customHeight="1" x14ac:dyDescent="0.15">
      <c r="A91" s="46">
        <v>39</v>
      </c>
      <c r="B91" s="47">
        <v>346213</v>
      </c>
      <c r="C91" s="47">
        <v>1504813</v>
      </c>
      <c r="D91" s="47">
        <v>726272</v>
      </c>
      <c r="E91" s="47">
        <v>778541</v>
      </c>
      <c r="F91" s="48">
        <f t="shared" si="3"/>
        <v>93.286288069607124</v>
      </c>
      <c r="G91" s="49">
        <v>0.7</v>
      </c>
      <c r="H91" s="49">
        <v>4.3</v>
      </c>
      <c r="I91" s="47">
        <v>261</v>
      </c>
      <c r="J91" s="75"/>
      <c r="K91" s="1"/>
    </row>
    <row r="92" spans="1:11" s="3" customFormat="1" ht="12.75" customHeight="1" x14ac:dyDescent="0.15">
      <c r="A92" s="50">
        <v>40</v>
      </c>
      <c r="B92" s="51">
        <v>357520</v>
      </c>
      <c r="C92" s="51">
        <v>1514467</v>
      </c>
      <c r="D92" s="51">
        <v>727802</v>
      </c>
      <c r="E92" s="51">
        <v>786665</v>
      </c>
      <c r="F92" s="52">
        <f t="shared" si="3"/>
        <v>92.517399401269913</v>
      </c>
      <c r="G92" s="53">
        <v>0.6</v>
      </c>
      <c r="H92" s="53">
        <v>4.2</v>
      </c>
      <c r="I92" s="51">
        <v>263</v>
      </c>
      <c r="J92" s="75"/>
    </row>
    <row r="93" spans="1:11" ht="12.75" customHeight="1" x14ac:dyDescent="0.15">
      <c r="A93" s="46">
        <v>41</v>
      </c>
      <c r="B93" s="47">
        <v>359572</v>
      </c>
      <c r="C93" s="47">
        <v>1513578</v>
      </c>
      <c r="D93" s="47">
        <v>727260</v>
      </c>
      <c r="E93" s="47">
        <v>786318</v>
      </c>
      <c r="F93" s="48">
        <f t="shared" si="3"/>
        <v>92.489298222856391</v>
      </c>
      <c r="G93" s="49" t="s">
        <v>21</v>
      </c>
      <c r="H93" s="49">
        <v>4.2</v>
      </c>
      <c r="I93" s="47">
        <v>262</v>
      </c>
      <c r="J93" s="75"/>
      <c r="K93" s="1"/>
    </row>
    <row r="94" spans="1:11" ht="12.75" customHeight="1" x14ac:dyDescent="0.15">
      <c r="A94" s="46">
        <v>42</v>
      </c>
      <c r="B94" s="47">
        <v>364449</v>
      </c>
      <c r="C94" s="47">
        <v>1513730</v>
      </c>
      <c r="D94" s="47">
        <v>726689</v>
      </c>
      <c r="E94" s="47">
        <v>787041</v>
      </c>
      <c r="F94" s="48">
        <f t="shared" si="3"/>
        <v>92.331784494073361</v>
      </c>
      <c r="G94" s="49">
        <v>0</v>
      </c>
      <c r="H94" s="49">
        <v>4.2</v>
      </c>
      <c r="I94" s="47">
        <v>262</v>
      </c>
      <c r="J94" s="75"/>
      <c r="K94" s="1"/>
    </row>
    <row r="95" spans="1:11" ht="12.75" customHeight="1" x14ac:dyDescent="0.15">
      <c r="A95" s="46">
        <v>43</v>
      </c>
      <c r="B95" s="47">
        <v>370679</v>
      </c>
      <c r="C95" s="47">
        <v>1517457</v>
      </c>
      <c r="D95" s="47">
        <v>727853</v>
      </c>
      <c r="E95" s="47">
        <v>789604</v>
      </c>
      <c r="F95" s="48">
        <f t="shared" si="3"/>
        <v>92.179497570934288</v>
      </c>
      <c r="G95" s="49">
        <v>0.2</v>
      </c>
      <c r="H95" s="49">
        <v>4.0999999999999996</v>
      </c>
      <c r="I95" s="47">
        <v>263</v>
      </c>
      <c r="J95" s="75"/>
      <c r="K95" s="1"/>
    </row>
    <row r="96" spans="1:11" ht="12.75" customHeight="1" x14ac:dyDescent="0.15">
      <c r="A96" s="46">
        <v>44</v>
      </c>
      <c r="B96" s="47">
        <v>396688</v>
      </c>
      <c r="C96" s="47">
        <v>1529959</v>
      </c>
      <c r="D96" s="47">
        <v>735269</v>
      </c>
      <c r="E96" s="47">
        <v>794690</v>
      </c>
      <c r="F96" s="48">
        <f t="shared" si="3"/>
        <v>92.522744718066164</v>
      </c>
      <c r="G96" s="49">
        <v>0.8</v>
      </c>
      <c r="H96" s="49">
        <v>3.9</v>
      </c>
      <c r="I96" s="47">
        <v>265</v>
      </c>
      <c r="J96" s="75"/>
      <c r="K96" s="1"/>
    </row>
    <row r="97" spans="1:11" s="3" customFormat="1" ht="12.75" customHeight="1" x14ac:dyDescent="0.15">
      <c r="A97" s="50">
        <v>45</v>
      </c>
      <c r="B97" s="51">
        <v>391543</v>
      </c>
      <c r="C97" s="51">
        <v>1543083</v>
      </c>
      <c r="D97" s="51">
        <v>742461</v>
      </c>
      <c r="E97" s="51">
        <v>800622</v>
      </c>
      <c r="F97" s="52">
        <f t="shared" si="3"/>
        <v>92.735523130765827</v>
      </c>
      <c r="G97" s="53">
        <v>0.9</v>
      </c>
      <c r="H97" s="53">
        <v>3.9</v>
      </c>
      <c r="I97" s="52">
        <v>267.3</v>
      </c>
      <c r="J97" s="75"/>
    </row>
    <row r="98" spans="1:11" ht="12.75" customHeight="1" x14ac:dyDescent="0.15">
      <c r="A98" s="46">
        <v>46</v>
      </c>
      <c r="B98" s="47">
        <v>412949</v>
      </c>
      <c r="C98" s="47">
        <v>1555481</v>
      </c>
      <c r="D98" s="47">
        <v>750041</v>
      </c>
      <c r="E98" s="47">
        <v>805440</v>
      </c>
      <c r="F98" s="48">
        <f t="shared" si="3"/>
        <v>93.121896106475958</v>
      </c>
      <c r="G98" s="49">
        <v>0.8</v>
      </c>
      <c r="H98" s="49">
        <v>3.8</v>
      </c>
      <c r="I98" s="48">
        <v>269.39999999999998</v>
      </c>
      <c r="J98" s="75"/>
      <c r="K98" s="1"/>
    </row>
    <row r="99" spans="1:11" ht="12.75" customHeight="1" x14ac:dyDescent="0.15">
      <c r="A99" s="46">
        <v>47</v>
      </c>
      <c r="B99" s="47">
        <v>423020</v>
      </c>
      <c r="C99" s="47">
        <v>1574025</v>
      </c>
      <c r="D99" s="47">
        <v>759621</v>
      </c>
      <c r="E99" s="47">
        <v>814404</v>
      </c>
      <c r="F99" s="48">
        <f t="shared" si="3"/>
        <v>93.273240308249967</v>
      </c>
      <c r="G99" s="49">
        <v>1.2</v>
      </c>
      <c r="H99" s="49">
        <v>3.7</v>
      </c>
      <c r="I99" s="48">
        <v>272.7</v>
      </c>
      <c r="J99" s="75"/>
      <c r="K99" s="1"/>
    </row>
    <row r="100" spans="1:11" ht="12.75" customHeight="1" x14ac:dyDescent="0.15">
      <c r="A100" s="46">
        <v>48</v>
      </c>
      <c r="B100" s="47">
        <v>435416</v>
      </c>
      <c r="C100" s="47">
        <v>1591797</v>
      </c>
      <c r="D100" s="47">
        <v>769563</v>
      </c>
      <c r="E100" s="47">
        <v>822234</v>
      </c>
      <c r="F100" s="48">
        <f t="shared" si="3"/>
        <v>93.594159326906933</v>
      </c>
      <c r="G100" s="49">
        <v>1.1000000000000001</v>
      </c>
      <c r="H100" s="49">
        <v>3.7</v>
      </c>
      <c r="I100" s="48">
        <v>275.7</v>
      </c>
      <c r="J100" s="75"/>
      <c r="K100" s="1"/>
    </row>
    <row r="101" spans="1:11" ht="12.75" customHeight="1" x14ac:dyDescent="0.15">
      <c r="A101" s="46">
        <v>49</v>
      </c>
      <c r="B101" s="47">
        <v>444628</v>
      </c>
      <c r="C101" s="47">
        <v>1609742</v>
      </c>
      <c r="D101" s="47">
        <v>779268</v>
      </c>
      <c r="E101" s="47">
        <v>830474</v>
      </c>
      <c r="F101" s="48">
        <f t="shared" si="3"/>
        <v>93.834123645050909</v>
      </c>
      <c r="G101" s="49">
        <v>1.1000000000000001</v>
      </c>
      <c r="H101" s="49">
        <v>3.6</v>
      </c>
      <c r="I101" s="48">
        <v>278.8</v>
      </c>
      <c r="J101" s="75"/>
      <c r="K101" s="1"/>
    </row>
    <row r="102" spans="1:11" s="3" customFormat="1" ht="12.75" customHeight="1" x14ac:dyDescent="0.15">
      <c r="A102" s="50">
        <v>50</v>
      </c>
      <c r="B102" s="51">
        <v>434409</v>
      </c>
      <c r="C102" s="51">
        <v>1626002</v>
      </c>
      <c r="D102" s="51">
        <v>787280</v>
      </c>
      <c r="E102" s="51">
        <v>838722</v>
      </c>
      <c r="F102" s="52">
        <f t="shared" si="3"/>
        <v>93.86662088272395</v>
      </c>
      <c r="G102" s="53">
        <v>1</v>
      </c>
      <c r="H102" s="53">
        <v>3.7</v>
      </c>
      <c r="I102" s="52">
        <v>281.60000000000002</v>
      </c>
      <c r="J102" s="75"/>
    </row>
    <row r="103" spans="1:11" ht="12.75" customHeight="1" x14ac:dyDescent="0.15">
      <c r="A103" s="46">
        <v>51</v>
      </c>
      <c r="B103" s="47">
        <v>457185</v>
      </c>
      <c r="C103" s="47">
        <v>1637972</v>
      </c>
      <c r="D103" s="47">
        <v>793193</v>
      </c>
      <c r="E103" s="47">
        <v>844779</v>
      </c>
      <c r="F103" s="48">
        <f t="shared" si="3"/>
        <v>93.893550857679941</v>
      </c>
      <c r="G103" s="49">
        <v>0.7</v>
      </c>
      <c r="H103" s="49">
        <v>3.6</v>
      </c>
      <c r="I103" s="48">
        <v>283.7</v>
      </c>
      <c r="J103" s="75"/>
      <c r="K103" s="1"/>
    </row>
    <row r="104" spans="1:11" ht="12.75" customHeight="1" x14ac:dyDescent="0.15">
      <c r="A104" s="46">
        <v>52</v>
      </c>
      <c r="B104" s="47">
        <v>463122</v>
      </c>
      <c r="C104" s="47">
        <v>1650423</v>
      </c>
      <c r="D104" s="47">
        <v>799788</v>
      </c>
      <c r="E104" s="47">
        <v>850635</v>
      </c>
      <c r="F104" s="48">
        <f t="shared" si="3"/>
        <v>94.022465569838999</v>
      </c>
      <c r="G104" s="49">
        <v>0.8</v>
      </c>
      <c r="H104" s="49">
        <v>3.6</v>
      </c>
      <c r="I104" s="48">
        <v>285.8</v>
      </c>
      <c r="J104" s="75"/>
      <c r="K104" s="1"/>
    </row>
    <row r="105" spans="1:11" ht="12.75" customHeight="1" x14ac:dyDescent="0.15">
      <c r="A105" s="46">
        <v>53</v>
      </c>
      <c r="B105" s="47">
        <v>468417</v>
      </c>
      <c r="C105" s="47">
        <v>1661653</v>
      </c>
      <c r="D105" s="47">
        <v>805092</v>
      </c>
      <c r="E105" s="47">
        <v>856561</v>
      </c>
      <c r="F105" s="48">
        <f t="shared" si="3"/>
        <v>93.991204362561447</v>
      </c>
      <c r="G105" s="49">
        <v>0.7</v>
      </c>
      <c r="H105" s="49">
        <v>3.5</v>
      </c>
      <c r="I105" s="48">
        <v>287.7</v>
      </c>
      <c r="J105" s="75"/>
      <c r="K105" s="1"/>
    </row>
    <row r="106" spans="1:11" ht="12.75" customHeight="1" x14ac:dyDescent="0.15">
      <c r="A106" s="46">
        <v>54</v>
      </c>
      <c r="B106" s="47">
        <v>473298</v>
      </c>
      <c r="C106" s="47">
        <v>1672878</v>
      </c>
      <c r="D106" s="47">
        <v>810679</v>
      </c>
      <c r="E106" s="47">
        <v>862199</v>
      </c>
      <c r="F106" s="48">
        <f t="shared" si="3"/>
        <v>94.024581332151854</v>
      </c>
      <c r="G106" s="49">
        <v>0.7</v>
      </c>
      <c r="H106" s="49">
        <v>3.5</v>
      </c>
      <c r="I106" s="48">
        <v>289.60000000000002</v>
      </c>
      <c r="J106" s="75"/>
      <c r="K106" s="1"/>
    </row>
    <row r="107" spans="1:11" s="3" customFormat="1" ht="12.75" customHeight="1" x14ac:dyDescent="0.15">
      <c r="A107" s="50">
        <v>55</v>
      </c>
      <c r="B107" s="51">
        <v>477992</v>
      </c>
      <c r="C107" s="51">
        <v>1686936</v>
      </c>
      <c r="D107" s="51">
        <v>817578</v>
      </c>
      <c r="E107" s="51">
        <v>869358</v>
      </c>
      <c r="F107" s="52">
        <f t="shared" si="3"/>
        <v>94.043880656760507</v>
      </c>
      <c r="G107" s="53">
        <v>0.8</v>
      </c>
      <c r="H107" s="53">
        <v>3.5</v>
      </c>
      <c r="I107" s="52">
        <v>292</v>
      </c>
      <c r="J107" s="75"/>
    </row>
    <row r="108" spans="1:11" ht="12.75" customHeight="1" x14ac:dyDescent="0.15">
      <c r="A108" s="46">
        <v>56</v>
      </c>
      <c r="B108" s="47">
        <v>489716</v>
      </c>
      <c r="C108" s="47">
        <v>1702561</v>
      </c>
      <c r="D108" s="47">
        <v>825391</v>
      </c>
      <c r="E108" s="47">
        <v>877170</v>
      </c>
      <c r="F108" s="48">
        <f t="shared" si="3"/>
        <v>94.097039342430776</v>
      </c>
      <c r="G108" s="49">
        <v>0.9</v>
      </c>
      <c r="H108" s="49">
        <v>3.5</v>
      </c>
      <c r="I108" s="48">
        <v>294.7</v>
      </c>
      <c r="J108" s="75"/>
      <c r="K108" s="1"/>
    </row>
    <row r="109" spans="1:11" ht="12.75" customHeight="1" x14ac:dyDescent="0.15">
      <c r="A109" s="46">
        <v>57</v>
      </c>
      <c r="B109" s="47">
        <v>498974</v>
      </c>
      <c r="C109" s="47">
        <v>1715872</v>
      </c>
      <c r="D109" s="47">
        <v>831931</v>
      </c>
      <c r="E109" s="47">
        <v>883941</v>
      </c>
      <c r="F109" s="48">
        <f t="shared" si="3"/>
        <v>94.116123134915114</v>
      </c>
      <c r="G109" s="49">
        <v>0.8</v>
      </c>
      <c r="H109" s="49">
        <v>3.4</v>
      </c>
      <c r="I109" s="48">
        <v>297</v>
      </c>
      <c r="J109" s="75"/>
      <c r="K109" s="1"/>
    </row>
    <row r="110" spans="1:11" ht="12.75" customHeight="1" x14ac:dyDescent="0.15">
      <c r="A110" s="46">
        <v>58</v>
      </c>
      <c r="B110" s="47">
        <v>505965</v>
      </c>
      <c r="C110" s="47">
        <v>1728278</v>
      </c>
      <c r="D110" s="47">
        <v>838008</v>
      </c>
      <c r="E110" s="47">
        <v>890270</v>
      </c>
      <c r="F110" s="48">
        <f t="shared" si="3"/>
        <v>94.129646062430496</v>
      </c>
      <c r="G110" s="49">
        <v>0.7</v>
      </c>
      <c r="H110" s="49">
        <v>3.4</v>
      </c>
      <c r="I110" s="48">
        <v>299.2</v>
      </c>
      <c r="J110" s="75"/>
      <c r="K110" s="1"/>
    </row>
    <row r="111" spans="1:11" ht="12.75" customHeight="1" x14ac:dyDescent="0.15">
      <c r="A111" s="46">
        <v>59</v>
      </c>
      <c r="B111" s="47">
        <v>512652</v>
      </c>
      <c r="C111" s="47">
        <v>1736285</v>
      </c>
      <c r="D111" s="47">
        <v>841935</v>
      </c>
      <c r="E111" s="47">
        <v>894350</v>
      </c>
      <c r="F111" s="48">
        <f t="shared" si="3"/>
        <v>94.139319058534127</v>
      </c>
      <c r="G111" s="49">
        <v>0.5</v>
      </c>
      <c r="H111" s="49">
        <v>3.4</v>
      </c>
      <c r="I111" s="48">
        <v>300.5</v>
      </c>
      <c r="J111" s="75"/>
      <c r="K111" s="1"/>
    </row>
    <row r="112" spans="1:11" s="3" customFormat="1" ht="12.75" customHeight="1" x14ac:dyDescent="0.15">
      <c r="A112" s="50">
        <v>60</v>
      </c>
      <c r="B112" s="51">
        <v>508085</v>
      </c>
      <c r="C112" s="51">
        <v>1747311</v>
      </c>
      <c r="D112" s="51">
        <v>847420</v>
      </c>
      <c r="E112" s="51">
        <v>899891</v>
      </c>
      <c r="F112" s="52">
        <f t="shared" si="3"/>
        <v>94.169182712128475</v>
      </c>
      <c r="G112" s="53">
        <v>0.6</v>
      </c>
      <c r="H112" s="53">
        <v>3.4</v>
      </c>
      <c r="I112" s="52">
        <v>302.39999999999998</v>
      </c>
      <c r="J112" s="75"/>
    </row>
    <row r="113" spans="1:12" ht="12.75" customHeight="1" x14ac:dyDescent="0.15">
      <c r="A113" s="46">
        <v>61</v>
      </c>
      <c r="B113" s="47">
        <v>527070</v>
      </c>
      <c r="C113" s="47">
        <v>1756052</v>
      </c>
      <c r="D113" s="47">
        <v>851339</v>
      </c>
      <c r="E113" s="47">
        <v>904713</v>
      </c>
      <c r="F113" s="48">
        <f t="shared" si="3"/>
        <v>94.100449534824861</v>
      </c>
      <c r="G113" s="49">
        <v>0.5</v>
      </c>
      <c r="H113" s="49">
        <v>3.3</v>
      </c>
      <c r="I113" s="48">
        <v>303.89999999999998</v>
      </c>
      <c r="J113" s="75"/>
      <c r="K113" s="1"/>
    </row>
    <row r="114" spans="1:12" ht="12.75" customHeight="1" x14ac:dyDescent="0.15">
      <c r="A114" s="46">
        <v>62</v>
      </c>
      <c r="B114" s="47">
        <v>534812</v>
      </c>
      <c r="C114" s="47">
        <v>1764573</v>
      </c>
      <c r="D114" s="47">
        <v>855607</v>
      </c>
      <c r="E114" s="47">
        <v>908966</v>
      </c>
      <c r="F114" s="48">
        <f t="shared" si="3"/>
        <v>94.129703421250071</v>
      </c>
      <c r="G114" s="49">
        <v>0.5</v>
      </c>
      <c r="H114" s="49">
        <v>3.3</v>
      </c>
      <c r="I114" s="48">
        <v>305.39999999999998</v>
      </c>
      <c r="J114" s="75"/>
      <c r="K114" s="1"/>
    </row>
    <row r="115" spans="1:12" ht="12.75" customHeight="1" x14ac:dyDescent="0.15">
      <c r="A115" s="46">
        <v>63</v>
      </c>
      <c r="B115" s="47">
        <v>541230</v>
      </c>
      <c r="C115" s="47">
        <v>1771981</v>
      </c>
      <c r="D115" s="47">
        <v>859036</v>
      </c>
      <c r="E115" s="47">
        <v>912945</v>
      </c>
      <c r="F115" s="48">
        <f t="shared" si="3"/>
        <v>94.095044060704652</v>
      </c>
      <c r="G115" s="49">
        <v>0.4</v>
      </c>
      <c r="H115" s="49">
        <v>3.3</v>
      </c>
      <c r="I115" s="48">
        <v>306.89999999999998</v>
      </c>
      <c r="J115" s="75"/>
      <c r="K115" s="1"/>
    </row>
    <row r="116" spans="1:12" ht="12.75" customHeight="1" x14ac:dyDescent="0.15">
      <c r="A116" s="46" t="s">
        <v>34</v>
      </c>
      <c r="B116" s="47">
        <v>551261</v>
      </c>
      <c r="C116" s="47">
        <v>1782914</v>
      </c>
      <c r="D116" s="47">
        <v>864882</v>
      </c>
      <c r="E116" s="47">
        <v>918032</v>
      </c>
      <c r="F116" s="48">
        <f t="shared" si="3"/>
        <v>94.210441466092689</v>
      </c>
      <c r="G116" s="49">
        <v>0.6</v>
      </c>
      <c r="H116" s="49">
        <f>C116/B116</f>
        <v>3.2342465728575029</v>
      </c>
      <c r="I116" s="48">
        <v>308.8</v>
      </c>
      <c r="J116" s="75"/>
      <c r="K116" s="1"/>
    </row>
    <row r="117" spans="1:12" s="3" customFormat="1" ht="12.75" customHeight="1" x14ac:dyDescent="0.15">
      <c r="A117" s="50">
        <v>2</v>
      </c>
      <c r="B117" s="51">
        <v>546117</v>
      </c>
      <c r="C117" s="51">
        <v>1792514</v>
      </c>
      <c r="D117" s="51">
        <v>869515</v>
      </c>
      <c r="E117" s="51">
        <v>922999</v>
      </c>
      <c r="F117" s="52">
        <f t="shared" si="3"/>
        <v>94.205410840098409</v>
      </c>
      <c r="G117" s="58">
        <f>(C117-C116)/C116*100</f>
        <v>0.53844436691842679</v>
      </c>
      <c r="H117" s="53">
        <f t="shared" ref="H117:H144" si="4">C117/B117</f>
        <v>3.2822893262798996</v>
      </c>
      <c r="I117" s="52">
        <v>310.39999999999998</v>
      </c>
      <c r="J117" s="75"/>
    </row>
    <row r="118" spans="1:12" ht="12.75" customHeight="1" x14ac:dyDescent="0.15">
      <c r="A118" s="46">
        <v>3</v>
      </c>
      <c r="B118" s="47">
        <v>557931</v>
      </c>
      <c r="C118" s="47">
        <v>1805077</v>
      </c>
      <c r="D118" s="47">
        <v>875830</v>
      </c>
      <c r="E118" s="47">
        <v>929247</v>
      </c>
      <c r="F118" s="48">
        <f t="shared" si="3"/>
        <v>94.251582195046097</v>
      </c>
      <c r="G118" s="49">
        <f t="shared" ref="G118:G136" si="5">(C118-C117)/C117*100</f>
        <v>0.70085924015098355</v>
      </c>
      <c r="H118" s="49">
        <f t="shared" si="4"/>
        <v>3.2353050825281264</v>
      </c>
      <c r="I118" s="48">
        <v>312.60000000000002</v>
      </c>
      <c r="J118" s="75"/>
      <c r="K118" s="1"/>
    </row>
    <row r="119" spans="1:12" ht="12.75" customHeight="1" x14ac:dyDescent="0.15">
      <c r="A119" s="46">
        <v>4</v>
      </c>
      <c r="B119" s="47">
        <v>569198</v>
      </c>
      <c r="C119" s="47">
        <v>1816137</v>
      </c>
      <c r="D119" s="47">
        <v>881325</v>
      </c>
      <c r="E119" s="47">
        <v>934812</v>
      </c>
      <c r="F119" s="48">
        <f t="shared" si="3"/>
        <v>94.278314784149103</v>
      </c>
      <c r="G119" s="49">
        <f t="shared" si="5"/>
        <v>0.61271624423778048</v>
      </c>
      <c r="H119" s="49">
        <f t="shared" si="4"/>
        <v>3.1906946264744431</v>
      </c>
      <c r="I119" s="48">
        <v>314.5</v>
      </c>
      <c r="J119" s="75"/>
      <c r="K119" s="1"/>
    </row>
    <row r="120" spans="1:12" ht="12.75" customHeight="1" x14ac:dyDescent="0.15">
      <c r="A120" s="46">
        <v>5</v>
      </c>
      <c r="B120" s="47">
        <v>578455</v>
      </c>
      <c r="C120" s="47">
        <v>1823710</v>
      </c>
      <c r="D120" s="47">
        <v>885175</v>
      </c>
      <c r="E120" s="47">
        <v>938535</v>
      </c>
      <c r="F120" s="48">
        <f t="shared" si="3"/>
        <v>94.314543410741209</v>
      </c>
      <c r="G120" s="49">
        <f t="shared" si="5"/>
        <v>0.41698396101175189</v>
      </c>
      <c r="H120" s="49">
        <f t="shared" si="4"/>
        <v>3.1527257954378474</v>
      </c>
      <c r="I120" s="48">
        <v>315.82018938370635</v>
      </c>
      <c r="J120" s="75"/>
      <c r="K120" s="1"/>
    </row>
    <row r="121" spans="1:12" ht="12.75" customHeight="1" x14ac:dyDescent="0.15">
      <c r="A121" s="46">
        <v>6</v>
      </c>
      <c r="B121" s="47">
        <v>587968</v>
      </c>
      <c r="C121" s="47">
        <v>1832606</v>
      </c>
      <c r="D121" s="47">
        <v>889416</v>
      </c>
      <c r="E121" s="47">
        <v>943190</v>
      </c>
      <c r="F121" s="48">
        <f t="shared" si="3"/>
        <v>94.298709697939969</v>
      </c>
      <c r="G121" s="49">
        <f t="shared" si="5"/>
        <v>0.48779685366642722</v>
      </c>
      <c r="H121" s="49">
        <f t="shared" si="4"/>
        <v>3.1168464950473496</v>
      </c>
      <c r="I121" s="48">
        <v>317.36075033076338</v>
      </c>
      <c r="J121" s="75"/>
      <c r="K121" s="1"/>
    </row>
    <row r="122" spans="1:12" s="3" customFormat="1" ht="12" customHeight="1" x14ac:dyDescent="0.15">
      <c r="A122" s="50">
        <v>7</v>
      </c>
      <c r="B122" s="51">
        <v>596909</v>
      </c>
      <c r="C122" s="51">
        <v>1841358</v>
      </c>
      <c r="D122" s="51">
        <v>893982</v>
      </c>
      <c r="E122" s="51">
        <v>947376</v>
      </c>
      <c r="F122" s="52">
        <f t="shared" si="3"/>
        <v>94.36401175457263</v>
      </c>
      <c r="G122" s="58">
        <f t="shared" si="5"/>
        <v>0.47757128373474717</v>
      </c>
      <c r="H122" s="58">
        <f t="shared" si="4"/>
        <v>3.0848219745388326</v>
      </c>
      <c r="I122" s="52">
        <v>318.92387151304371</v>
      </c>
      <c r="J122" s="75"/>
      <c r="K122" s="1"/>
      <c r="L122" s="1"/>
    </row>
    <row r="123" spans="1:12" s="3" customFormat="1" ht="12.75" customHeight="1" x14ac:dyDescent="0.15">
      <c r="A123" s="46">
        <v>8</v>
      </c>
      <c r="B123" s="47">
        <v>607123</v>
      </c>
      <c r="C123" s="47">
        <v>1847243</v>
      </c>
      <c r="D123" s="47">
        <v>897360</v>
      </c>
      <c r="E123" s="47">
        <v>949883</v>
      </c>
      <c r="F123" s="48">
        <f t="shared" si="3"/>
        <v>94.470582166435236</v>
      </c>
      <c r="G123" s="59">
        <f t="shared" si="5"/>
        <v>0.31960107703119112</v>
      </c>
      <c r="H123" s="49">
        <f t="shared" si="4"/>
        <v>3.0426173938394689</v>
      </c>
      <c r="I123" s="48">
        <v>319.93927668941916</v>
      </c>
      <c r="J123" s="75"/>
      <c r="K123" s="1"/>
      <c r="L123" s="1"/>
    </row>
    <row r="124" spans="1:12" ht="12.75" customHeight="1" x14ac:dyDescent="0.15">
      <c r="A124" s="46">
        <v>9</v>
      </c>
      <c r="B124" s="47">
        <v>617570</v>
      </c>
      <c r="C124" s="47">
        <v>1851722</v>
      </c>
      <c r="D124" s="47">
        <v>899552</v>
      </c>
      <c r="E124" s="47">
        <v>952170</v>
      </c>
      <c r="F124" s="48">
        <f>D124/E124*100</f>
        <v>94.473885965741417</v>
      </c>
      <c r="G124" s="59">
        <f t="shared" si="5"/>
        <v>0.24246945312554982</v>
      </c>
      <c r="H124" s="49">
        <f t="shared" si="4"/>
        <v>2.9984001813559598</v>
      </c>
      <c r="I124" s="48">
        <v>320.71336529401981</v>
      </c>
      <c r="J124" s="75"/>
      <c r="K124" s="1"/>
    </row>
    <row r="125" spans="1:12" ht="12.75" customHeight="1" x14ac:dyDescent="0.15">
      <c r="A125" s="46">
        <v>10</v>
      </c>
      <c r="B125" s="47">
        <v>627003</v>
      </c>
      <c r="C125" s="47">
        <v>1855028</v>
      </c>
      <c r="D125" s="47">
        <v>900788</v>
      </c>
      <c r="E125" s="47">
        <v>954240</v>
      </c>
      <c r="F125" s="48">
        <f t="shared" ref="F125:F131" si="6">D125/E125*100</f>
        <v>94.39847417840376</v>
      </c>
      <c r="G125" s="59">
        <f t="shared" si="5"/>
        <v>0.17853651898071091</v>
      </c>
      <c r="H125" s="49">
        <f t="shared" si="4"/>
        <v>2.9585631966673205</v>
      </c>
      <c r="I125" s="48">
        <v>321.28428640459731</v>
      </c>
      <c r="J125" s="75"/>
      <c r="K125" s="1"/>
    </row>
    <row r="126" spans="1:12" ht="12.75" customHeight="1" x14ac:dyDescent="0.15">
      <c r="A126" s="46">
        <v>11</v>
      </c>
      <c r="B126" s="47">
        <v>635170</v>
      </c>
      <c r="C126" s="47">
        <v>1855027</v>
      </c>
      <c r="D126" s="47">
        <v>900713</v>
      </c>
      <c r="E126" s="47">
        <v>954314</v>
      </c>
      <c r="F126" s="48">
        <f t="shared" si="6"/>
        <v>94.383295225680442</v>
      </c>
      <c r="G126" s="48">
        <f t="shared" si="5"/>
        <v>-5.3907542096399627E-5</v>
      </c>
      <c r="H126" s="49">
        <f t="shared" si="4"/>
        <v>2.9205204905773257</v>
      </c>
      <c r="I126" s="48">
        <v>321.2813309686448</v>
      </c>
      <c r="J126" s="75"/>
      <c r="K126" s="1"/>
    </row>
    <row r="127" spans="1:12" ht="12.75" customHeight="1" x14ac:dyDescent="0.15">
      <c r="A127" s="50">
        <v>12</v>
      </c>
      <c r="B127" s="51">
        <v>636682</v>
      </c>
      <c r="C127" s="51">
        <v>1857339</v>
      </c>
      <c r="D127" s="51">
        <v>901380</v>
      </c>
      <c r="E127" s="51">
        <v>955959</v>
      </c>
      <c r="F127" s="52">
        <f t="shared" si="6"/>
        <v>94.290654724731908</v>
      </c>
      <c r="G127" s="52">
        <f t="shared" si="5"/>
        <v>0.1246343045141661</v>
      </c>
      <c r="H127" s="58">
        <f t="shared" si="4"/>
        <v>2.9172161298733119</v>
      </c>
      <c r="I127" s="52">
        <v>321.53919396163701</v>
      </c>
      <c r="J127" s="75"/>
      <c r="K127" s="1"/>
    </row>
    <row r="128" spans="1:12" ht="12.75" customHeight="1" x14ac:dyDescent="0.15">
      <c r="A128" s="46">
        <v>13</v>
      </c>
      <c r="B128" s="47">
        <v>647651</v>
      </c>
      <c r="C128" s="47">
        <v>1861288</v>
      </c>
      <c r="D128" s="47">
        <v>903467</v>
      </c>
      <c r="E128" s="47">
        <v>957821</v>
      </c>
      <c r="F128" s="48">
        <f t="shared" si="6"/>
        <v>94.32524448722674</v>
      </c>
      <c r="G128" s="48">
        <f t="shared" si="5"/>
        <v>0.21261600601721067</v>
      </c>
      <c r="H128" s="49">
        <f t="shared" si="4"/>
        <v>2.8739058536156046</v>
      </c>
      <c r="I128" s="48">
        <v>322.2</v>
      </c>
      <c r="J128" s="75"/>
      <c r="K128" s="1"/>
    </row>
    <row r="129" spans="1:11" ht="12.75" customHeight="1" x14ac:dyDescent="0.15">
      <c r="A129" s="46">
        <v>14</v>
      </c>
      <c r="B129" s="47">
        <v>655877</v>
      </c>
      <c r="C129" s="47">
        <v>1860501</v>
      </c>
      <c r="D129" s="47">
        <v>903138</v>
      </c>
      <c r="E129" s="47">
        <v>957363</v>
      </c>
      <c r="F129" s="48">
        <f t="shared" si="6"/>
        <v>94.336004211568664</v>
      </c>
      <c r="G129" s="48">
        <f t="shared" si="5"/>
        <v>-4.2282548428829926E-2</v>
      </c>
      <c r="H129" s="49">
        <f t="shared" si="4"/>
        <v>2.8366614471920801</v>
      </c>
      <c r="I129" s="48">
        <v>322.10000000000002</v>
      </c>
      <c r="J129" s="75"/>
      <c r="K129" s="1"/>
    </row>
    <row r="130" spans="1:11" ht="12.75" customHeight="1" x14ac:dyDescent="0.15">
      <c r="A130" s="46">
        <v>15</v>
      </c>
      <c r="B130" s="47">
        <v>664788</v>
      </c>
      <c r="C130" s="47">
        <v>1861130</v>
      </c>
      <c r="D130" s="47">
        <v>903352</v>
      </c>
      <c r="E130" s="47">
        <v>957778</v>
      </c>
      <c r="F130" s="48">
        <f t="shared" si="6"/>
        <v>94.317472316131713</v>
      </c>
      <c r="G130" s="48">
        <f t="shared" si="5"/>
        <v>3.3808097926311245E-2</v>
      </c>
      <c r="H130" s="49">
        <f t="shared" si="4"/>
        <v>2.7995842283555059</v>
      </c>
      <c r="I130" s="48">
        <v>322.2</v>
      </c>
      <c r="J130" s="75"/>
      <c r="K130" s="1"/>
    </row>
    <row r="131" spans="1:11" ht="12.75" customHeight="1" x14ac:dyDescent="0.15">
      <c r="A131" s="46">
        <v>16</v>
      </c>
      <c r="B131" s="60">
        <v>676136</v>
      </c>
      <c r="C131" s="61">
        <v>1864791</v>
      </c>
      <c r="D131" s="60">
        <v>905512</v>
      </c>
      <c r="E131" s="60">
        <v>959279</v>
      </c>
      <c r="F131" s="48">
        <f t="shared" si="6"/>
        <v>94.395061290823634</v>
      </c>
      <c r="G131" s="48">
        <f t="shared" si="5"/>
        <v>0.19670845131721051</v>
      </c>
      <c r="H131" s="49">
        <f t="shared" si="4"/>
        <v>2.7580117017878059</v>
      </c>
      <c r="I131" s="48">
        <v>322.8</v>
      </c>
      <c r="J131" s="75"/>
      <c r="K131" s="1"/>
    </row>
    <row r="132" spans="1:11" ht="12.75" customHeight="1" x14ac:dyDescent="0.15">
      <c r="A132" s="50">
        <v>17</v>
      </c>
      <c r="B132" s="62">
        <v>675459</v>
      </c>
      <c r="C132" s="63">
        <v>1866963</v>
      </c>
      <c r="D132" s="64">
        <v>907214</v>
      </c>
      <c r="E132" s="64">
        <v>959749</v>
      </c>
      <c r="F132" s="52">
        <f t="shared" ref="F132:F141" si="7">D132/E132*100</f>
        <v>94.526172988979411</v>
      </c>
      <c r="G132" s="52">
        <f t="shared" si="5"/>
        <v>0.11647417860768312</v>
      </c>
      <c r="H132" s="58">
        <f t="shared" si="4"/>
        <v>2.76399159682527</v>
      </c>
      <c r="I132" s="52">
        <v>323.2</v>
      </c>
      <c r="J132" s="75"/>
      <c r="K132" s="1"/>
    </row>
    <row r="133" spans="1:11" ht="12.75" customHeight="1" x14ac:dyDescent="0.15">
      <c r="A133" s="46">
        <v>18</v>
      </c>
      <c r="B133" s="65">
        <v>688088</v>
      </c>
      <c r="C133" s="61">
        <v>1867660</v>
      </c>
      <c r="D133" s="60">
        <v>908568</v>
      </c>
      <c r="E133" s="60">
        <v>959092</v>
      </c>
      <c r="F133" s="48">
        <f t="shared" si="7"/>
        <v>94.732100778653134</v>
      </c>
      <c r="G133" s="48">
        <f t="shared" si="5"/>
        <v>3.7333359043537552E-2</v>
      </c>
      <c r="H133" s="49">
        <f t="shared" si="4"/>
        <v>2.7142749183244002</v>
      </c>
      <c r="I133" s="48">
        <v>323.3</v>
      </c>
      <c r="J133" s="75"/>
      <c r="K133" s="1"/>
    </row>
    <row r="134" spans="1:11" ht="12.75" customHeight="1" x14ac:dyDescent="0.15">
      <c r="A134" s="46">
        <v>19</v>
      </c>
      <c r="B134" s="65">
        <v>699272</v>
      </c>
      <c r="C134" s="61">
        <v>1869236</v>
      </c>
      <c r="D134" s="60">
        <v>910539</v>
      </c>
      <c r="E134" s="60">
        <v>958697</v>
      </c>
      <c r="F134" s="48">
        <f t="shared" si="7"/>
        <v>94.976723615490613</v>
      </c>
      <c r="G134" s="48">
        <f t="shared" si="5"/>
        <v>8.4383667262778017E-2</v>
      </c>
      <c r="H134" s="49">
        <f t="shared" si="4"/>
        <v>2.6731171847292612</v>
      </c>
      <c r="I134" s="48">
        <v>323.60000000000002</v>
      </c>
      <c r="J134" s="75"/>
      <c r="K134" s="1"/>
    </row>
    <row r="135" spans="1:11" ht="12.75" customHeight="1" x14ac:dyDescent="0.15">
      <c r="A135" s="46">
        <v>20</v>
      </c>
      <c r="B135" s="65">
        <v>709737</v>
      </c>
      <c r="C135" s="61">
        <v>1869561</v>
      </c>
      <c r="D135" s="60">
        <v>911420</v>
      </c>
      <c r="E135" s="60">
        <v>958141</v>
      </c>
      <c r="F135" s="48">
        <f t="shared" si="7"/>
        <v>95.123786582559362</v>
      </c>
      <c r="G135" s="48">
        <f t="shared" si="5"/>
        <v>1.7386782621349045E-2</v>
      </c>
      <c r="H135" s="49">
        <f t="shared" si="4"/>
        <v>2.6341602593636799</v>
      </c>
      <c r="I135" s="48">
        <v>323.60000000000002</v>
      </c>
      <c r="J135" s="75"/>
      <c r="K135" s="1"/>
    </row>
    <row r="136" spans="1:11" ht="12.75" customHeight="1" x14ac:dyDescent="0.15">
      <c r="A136" s="46">
        <v>21</v>
      </c>
      <c r="B136" s="65">
        <v>714191</v>
      </c>
      <c r="C136" s="61">
        <v>1862432</v>
      </c>
      <c r="D136" s="60">
        <v>907472</v>
      </c>
      <c r="E136" s="60">
        <v>954960</v>
      </c>
      <c r="F136" s="48">
        <f t="shared" si="7"/>
        <v>95.027226271257433</v>
      </c>
      <c r="G136" s="48">
        <f t="shared" si="5"/>
        <v>-0.3813194648369323</v>
      </c>
      <c r="H136" s="49">
        <f t="shared" si="4"/>
        <v>2.6077505877279328</v>
      </c>
      <c r="I136" s="48">
        <v>322.39999999999998</v>
      </c>
      <c r="J136" s="75"/>
      <c r="K136" s="1"/>
    </row>
    <row r="137" spans="1:11" s="3" customFormat="1" ht="12.75" customHeight="1" x14ac:dyDescent="0.15">
      <c r="A137" s="50">
        <v>22</v>
      </c>
      <c r="B137" s="66">
        <v>704607</v>
      </c>
      <c r="C137" s="67">
        <v>1854724</v>
      </c>
      <c r="D137" s="68">
        <v>903398</v>
      </c>
      <c r="E137" s="68">
        <v>951326</v>
      </c>
      <c r="F137" s="52">
        <f t="shared" si="7"/>
        <v>94.961979384564273</v>
      </c>
      <c r="G137" s="52">
        <f t="shared" ref="G137:G145" si="8">(C137-C136)/C136*100</f>
        <v>-0.4138674593220048</v>
      </c>
      <c r="H137" s="58">
        <f t="shared" si="4"/>
        <v>2.6322815413414853</v>
      </c>
      <c r="I137" s="52">
        <v>321</v>
      </c>
      <c r="J137" s="79"/>
      <c r="K137" s="1"/>
    </row>
    <row r="138" spans="1:11" s="3" customFormat="1" ht="12.75" customHeight="1" x14ac:dyDescent="0.15">
      <c r="A138" s="46">
        <v>23</v>
      </c>
      <c r="B138" s="65">
        <v>709355</v>
      </c>
      <c r="C138" s="61">
        <v>1849196</v>
      </c>
      <c r="D138" s="60">
        <v>900234</v>
      </c>
      <c r="E138" s="60">
        <v>948962</v>
      </c>
      <c r="F138" s="48">
        <f t="shared" si="7"/>
        <v>94.865126316965274</v>
      </c>
      <c r="G138" s="48">
        <f t="shared" si="8"/>
        <v>-0.29804973678024327</v>
      </c>
      <c r="H138" s="49">
        <f t="shared" si="4"/>
        <v>2.6068696209937197</v>
      </c>
      <c r="I138" s="48">
        <v>320.10000000000002</v>
      </c>
      <c r="J138" s="57"/>
      <c r="K138" s="1"/>
    </row>
    <row r="139" spans="1:11" ht="12.75" customHeight="1" x14ac:dyDescent="0.15">
      <c r="A139" s="46">
        <v>24</v>
      </c>
      <c r="B139" s="65">
        <v>711905</v>
      </c>
      <c r="C139" s="61">
        <v>1840789</v>
      </c>
      <c r="D139" s="60">
        <v>895692</v>
      </c>
      <c r="E139" s="60">
        <v>945097</v>
      </c>
      <c r="F139" s="48">
        <f t="shared" si="7"/>
        <v>94.772494251912761</v>
      </c>
      <c r="G139" s="48">
        <f t="shared" si="8"/>
        <v>-0.45463001217826554</v>
      </c>
      <c r="H139" s="49">
        <f t="shared" si="4"/>
        <v>2.585722814139527</v>
      </c>
      <c r="I139" s="48">
        <v>318.60000000000002</v>
      </c>
      <c r="J139" s="49"/>
      <c r="K139" s="1"/>
    </row>
    <row r="140" spans="1:11" ht="12.75" customHeight="1" x14ac:dyDescent="0.15">
      <c r="A140" s="46">
        <v>25</v>
      </c>
      <c r="B140" s="65">
        <v>716124</v>
      </c>
      <c r="C140" s="61">
        <v>1832330</v>
      </c>
      <c r="D140" s="60">
        <v>891373</v>
      </c>
      <c r="E140" s="60">
        <v>940957</v>
      </c>
      <c r="F140" s="48">
        <f t="shared" si="7"/>
        <v>94.730471211755699</v>
      </c>
      <c r="G140" s="48">
        <f t="shared" si="8"/>
        <v>-0.45953121188794588</v>
      </c>
      <c r="H140" s="49">
        <f t="shared" si="4"/>
        <v>2.5586769889013636</v>
      </c>
      <c r="I140" s="48">
        <v>317.2</v>
      </c>
      <c r="J140" s="49"/>
      <c r="K140" s="1"/>
    </row>
    <row r="141" spans="1:11" ht="12.75" customHeight="1" x14ac:dyDescent="0.15">
      <c r="A141" s="46">
        <v>26</v>
      </c>
      <c r="B141" s="65">
        <v>721344</v>
      </c>
      <c r="C141" s="61">
        <v>1824847</v>
      </c>
      <c r="D141" s="60">
        <v>887778</v>
      </c>
      <c r="E141" s="60">
        <v>937069</v>
      </c>
      <c r="F141" s="48">
        <f t="shared" si="7"/>
        <v>94.739875078569455</v>
      </c>
      <c r="G141" s="48">
        <f t="shared" si="8"/>
        <v>-0.40838713550506733</v>
      </c>
      <c r="H141" s="49">
        <f t="shared" si="4"/>
        <v>2.5297874523112411</v>
      </c>
      <c r="I141" s="48">
        <v>316</v>
      </c>
      <c r="J141" s="49"/>
      <c r="K141" s="1"/>
    </row>
    <row r="142" spans="1:11" ht="12.75" customHeight="1" x14ac:dyDescent="0.15">
      <c r="A142" s="50">
        <v>27</v>
      </c>
      <c r="B142" s="66">
        <v>720292</v>
      </c>
      <c r="C142" s="67">
        <v>1815865</v>
      </c>
      <c r="D142" s="68">
        <v>883516</v>
      </c>
      <c r="E142" s="68">
        <v>932349</v>
      </c>
      <c r="F142" s="52">
        <v>94.8</v>
      </c>
      <c r="G142" s="52">
        <f t="shared" si="8"/>
        <v>-0.4922056479255521</v>
      </c>
      <c r="H142" s="53">
        <f t="shared" si="4"/>
        <v>2.5210123116735992</v>
      </c>
      <c r="I142" s="52">
        <v>314.46816985314496</v>
      </c>
      <c r="J142" s="49"/>
      <c r="K142" s="1"/>
    </row>
    <row r="143" spans="1:11" ht="12.75" customHeight="1" x14ac:dyDescent="0.15">
      <c r="A143" s="46">
        <v>28</v>
      </c>
      <c r="B143" s="65">
        <v>725366</v>
      </c>
      <c r="C143" s="61">
        <v>1808138</v>
      </c>
      <c r="D143" s="60">
        <v>880207</v>
      </c>
      <c r="E143" s="60">
        <v>927931</v>
      </c>
      <c r="F143" s="48">
        <f>(D143/E143)*100</f>
        <v>94.856945182346536</v>
      </c>
      <c r="G143" s="48">
        <f t="shared" si="8"/>
        <v>-0.42552722807036869</v>
      </c>
      <c r="H143" s="49">
        <f t="shared" si="4"/>
        <v>2.4927250519048316</v>
      </c>
      <c r="I143" s="48">
        <v>313.03821515964404</v>
      </c>
      <c r="J143" s="49"/>
      <c r="K143" s="1"/>
    </row>
    <row r="144" spans="1:11" ht="12.75" customHeight="1" x14ac:dyDescent="0.15">
      <c r="A144" s="46">
        <v>29</v>
      </c>
      <c r="B144" s="65">
        <v>731295</v>
      </c>
      <c r="C144" s="61">
        <v>1799941</v>
      </c>
      <c r="D144" s="60">
        <v>876633</v>
      </c>
      <c r="E144" s="60">
        <v>923308</v>
      </c>
      <c r="F144" s="48">
        <f t="shared" ref="F144:F150" si="9">(D144/E144)*100</f>
        <v>94.944807149943472</v>
      </c>
      <c r="G144" s="48">
        <f t="shared" si="8"/>
        <v>-0.45333929158062047</v>
      </c>
      <c r="H144" s="49">
        <f t="shared" si="4"/>
        <v>2.4613063127739148</v>
      </c>
      <c r="I144" s="48">
        <v>311.52723828062091</v>
      </c>
      <c r="J144" s="49"/>
      <c r="K144" s="1"/>
    </row>
    <row r="145" spans="1:12" ht="12.75" customHeight="1" x14ac:dyDescent="0.15">
      <c r="A145" s="46">
        <v>30</v>
      </c>
      <c r="B145" s="65">
        <v>737760</v>
      </c>
      <c r="C145" s="61">
        <v>1791959</v>
      </c>
      <c r="D145" s="60">
        <v>873697</v>
      </c>
      <c r="E145" s="60">
        <v>918262</v>
      </c>
      <c r="F145" s="48">
        <f t="shared" si="9"/>
        <v>95.146809951843807</v>
      </c>
      <c r="G145" s="48">
        <f t="shared" si="8"/>
        <v>-0.44345898004434592</v>
      </c>
      <c r="H145" s="49">
        <v>2.4300000000000002</v>
      </c>
      <c r="I145" s="48">
        <v>310.053</v>
      </c>
      <c r="J145" s="49"/>
      <c r="K145" s="1"/>
    </row>
    <row r="146" spans="1:12" ht="12.75" customHeight="1" x14ac:dyDescent="0.15">
      <c r="A146" s="46" t="s">
        <v>36</v>
      </c>
      <c r="B146" s="65">
        <v>744644</v>
      </c>
      <c r="C146" s="61">
        <v>1781881</v>
      </c>
      <c r="D146" s="60">
        <v>869677</v>
      </c>
      <c r="E146" s="60">
        <v>912204</v>
      </c>
      <c r="F146" s="48">
        <f t="shared" si="9"/>
        <v>95.337994571389729</v>
      </c>
      <c r="G146" s="48">
        <f t="shared" ref="G146:G150" si="10">(C146-C145)/C145*100</f>
        <v>-0.56240126029669202</v>
      </c>
      <c r="H146" s="49">
        <v>2.39</v>
      </c>
      <c r="I146" s="48">
        <v>308.21463516005855</v>
      </c>
      <c r="J146" s="49"/>
      <c r="K146" s="1"/>
    </row>
    <row r="147" spans="1:12" ht="12.75" customHeight="1" x14ac:dyDescent="0.15">
      <c r="A147" s="50">
        <v>2</v>
      </c>
      <c r="B147" s="66">
        <v>742598</v>
      </c>
      <c r="C147" s="67">
        <v>1770254</v>
      </c>
      <c r="D147" s="68">
        <v>864475</v>
      </c>
      <c r="E147" s="68">
        <v>905779</v>
      </c>
      <c r="F147" s="52">
        <f t="shared" si="9"/>
        <v>95.439947271906277</v>
      </c>
      <c r="G147" s="52">
        <f t="shared" si="10"/>
        <v>-0.65251270988354448</v>
      </c>
      <c r="H147" s="53">
        <v>2.38</v>
      </c>
      <c r="I147" s="52">
        <v>306.60000000000002</v>
      </c>
      <c r="J147" s="49"/>
      <c r="K147" s="1"/>
    </row>
    <row r="148" spans="1:12" ht="12.75" customHeight="1" x14ac:dyDescent="0.15">
      <c r="A148" s="46">
        <v>3</v>
      </c>
      <c r="B148" s="65">
        <v>744649</v>
      </c>
      <c r="C148" s="61">
        <v>1755415</v>
      </c>
      <c r="D148" s="60">
        <v>857062</v>
      </c>
      <c r="E148" s="60">
        <v>898353</v>
      </c>
      <c r="F148" s="48">
        <f t="shared" si="9"/>
        <v>95.40369988189498</v>
      </c>
      <c r="G148" s="48">
        <f t="shared" si="10"/>
        <v>-0.83824129192759911</v>
      </c>
      <c r="H148" s="49">
        <v>2.38</v>
      </c>
      <c r="I148" s="48">
        <v>304</v>
      </c>
      <c r="J148" s="49"/>
      <c r="K148" s="1"/>
    </row>
    <row r="149" spans="1:12" ht="12.75" customHeight="1" x14ac:dyDescent="0.15">
      <c r="A149" s="87">
        <v>4</v>
      </c>
      <c r="B149" s="88">
        <v>749559</v>
      </c>
      <c r="C149" s="61">
        <v>1742703</v>
      </c>
      <c r="D149" s="89">
        <v>851345</v>
      </c>
      <c r="E149" s="89">
        <v>891358</v>
      </c>
      <c r="F149" s="90">
        <f t="shared" si="9"/>
        <v>95.511006800858908</v>
      </c>
      <c r="G149" s="90">
        <f t="shared" si="10"/>
        <v>-0.72415924439519996</v>
      </c>
      <c r="H149" s="91">
        <v>2.3199999999999998</v>
      </c>
      <c r="I149" s="90">
        <v>301.8</v>
      </c>
      <c r="J149" s="49"/>
      <c r="K149" s="1"/>
    </row>
    <row r="150" spans="1:12" ht="12.75" customHeight="1" x14ac:dyDescent="0.15">
      <c r="A150" s="46">
        <v>5</v>
      </c>
      <c r="B150" s="60">
        <v>753205</v>
      </c>
      <c r="C150" s="61">
        <v>1727503</v>
      </c>
      <c r="D150" s="60">
        <v>844272</v>
      </c>
      <c r="E150" s="60">
        <v>883231</v>
      </c>
      <c r="F150" s="48">
        <f t="shared" si="9"/>
        <v>95.589036163812182</v>
      </c>
      <c r="G150" s="48">
        <f t="shared" si="10"/>
        <v>-0.8722082879297276</v>
      </c>
      <c r="H150" s="49">
        <f t="shared" ref="H150" si="11">C150/B150</f>
        <v>2.293536288261496</v>
      </c>
      <c r="I150" s="48">
        <v>299.2</v>
      </c>
      <c r="J150" s="49"/>
      <c r="K150" s="1"/>
    </row>
    <row r="151" spans="1:12" ht="12.75" customHeight="1" x14ac:dyDescent="0.15">
      <c r="A151" s="94">
        <v>6</v>
      </c>
      <c r="B151" s="60">
        <v>756795</v>
      </c>
      <c r="C151" s="61">
        <v>1711370</v>
      </c>
      <c r="D151" s="60">
        <v>836421</v>
      </c>
      <c r="E151" s="60">
        <v>874949</v>
      </c>
      <c r="F151" s="48">
        <f>(D151/E151)*100</f>
        <v>95.596543341383324</v>
      </c>
      <c r="G151" s="48">
        <f>(C151-C150)/C150*100</f>
        <v>-0.93389128701947266</v>
      </c>
      <c r="H151" s="49">
        <f>C151/B151</f>
        <v>2.2613389359073461</v>
      </c>
      <c r="I151" s="48">
        <v>296.36781147393361</v>
      </c>
      <c r="J151" s="49"/>
      <c r="K151" s="1"/>
    </row>
    <row r="152" spans="1:12" ht="11.25" customHeight="1" x14ac:dyDescent="0.15">
      <c r="A152" s="13" t="s">
        <v>37</v>
      </c>
      <c r="B152" s="69"/>
      <c r="C152" s="69"/>
      <c r="D152" s="69"/>
      <c r="E152" s="69"/>
      <c r="F152" s="69"/>
      <c r="G152" s="70"/>
      <c r="H152" s="70"/>
      <c r="I152" s="69"/>
      <c r="J152" s="49"/>
      <c r="K152" s="1"/>
      <c r="L152" s="3"/>
    </row>
    <row r="153" spans="1:12" ht="11.25" customHeight="1" x14ac:dyDescent="0.15">
      <c r="A153" s="14" t="s">
        <v>38</v>
      </c>
      <c r="B153" s="71"/>
      <c r="C153" s="71"/>
      <c r="D153" s="71"/>
      <c r="E153" s="71"/>
      <c r="F153" s="71"/>
      <c r="G153" s="49"/>
      <c r="H153" s="49"/>
      <c r="I153" s="71"/>
      <c r="J153" s="49"/>
      <c r="K153" s="10"/>
    </row>
    <row r="154" spans="1:12" s="18" customFormat="1" ht="11.25" customHeight="1" x14ac:dyDescent="0.15">
      <c r="A154" s="14" t="s">
        <v>39</v>
      </c>
      <c r="B154" s="15"/>
      <c r="C154" s="16"/>
      <c r="D154" s="16"/>
      <c r="E154" s="16"/>
      <c r="F154" s="16"/>
      <c r="G154" s="16"/>
      <c r="H154" s="16"/>
      <c r="I154" s="16"/>
      <c r="J154" s="16"/>
      <c r="K154" s="17"/>
    </row>
    <row r="155" spans="1:12" s="18" customFormat="1" ht="11.25" customHeight="1" x14ac:dyDescent="0.15">
      <c r="A155" s="14" t="s">
        <v>40</v>
      </c>
      <c r="B155" s="15"/>
      <c r="C155" s="16"/>
      <c r="D155" s="16"/>
      <c r="E155" s="16"/>
      <c r="F155" s="16"/>
      <c r="G155" s="16"/>
      <c r="H155" s="16"/>
      <c r="I155" s="16"/>
      <c r="J155" s="16"/>
      <c r="K155" s="17"/>
    </row>
    <row r="156" spans="1:12" s="18" customFormat="1" ht="11.25" customHeight="1" x14ac:dyDescent="0.15">
      <c r="A156" s="14" t="s">
        <v>41</v>
      </c>
      <c r="B156" s="15"/>
      <c r="C156" s="16"/>
      <c r="D156" s="16"/>
      <c r="E156" s="16"/>
      <c r="F156" s="16"/>
      <c r="G156" s="16"/>
      <c r="H156" s="16"/>
      <c r="I156" s="16"/>
      <c r="J156" s="16"/>
      <c r="K156" s="17"/>
    </row>
    <row r="157" spans="1:12" s="18" customFormat="1" ht="11.25" customHeight="1" x14ac:dyDescent="0.15">
      <c r="A157" s="14" t="s">
        <v>42</v>
      </c>
      <c r="C157" s="19"/>
      <c r="D157" s="19"/>
      <c r="E157" s="19"/>
      <c r="F157" s="16"/>
      <c r="G157" s="16"/>
      <c r="H157" s="15"/>
      <c r="I157" s="16"/>
      <c r="J157" s="15"/>
      <c r="K157" s="16"/>
    </row>
    <row r="158" spans="1:12" s="18" customFormat="1" ht="11.25" customHeight="1" x14ac:dyDescent="0.15">
      <c r="A158" s="14" t="s">
        <v>47</v>
      </c>
      <c r="C158" s="19"/>
      <c r="D158" s="19"/>
      <c r="E158" s="16"/>
      <c r="F158" s="16"/>
      <c r="G158" s="16"/>
      <c r="H158" s="16"/>
      <c r="I158" s="16"/>
      <c r="J158" s="16"/>
      <c r="K158" s="16"/>
    </row>
    <row r="159" spans="1:12" s="18" customFormat="1" ht="11.25" customHeight="1" x14ac:dyDescent="0.15">
      <c r="A159" s="14" t="s">
        <v>43</v>
      </c>
      <c r="B159" s="20"/>
      <c r="C159" s="19"/>
      <c r="D159" s="19"/>
      <c r="E159" s="19"/>
      <c r="F159" s="19"/>
      <c r="G159" s="19"/>
      <c r="H159" s="19"/>
      <c r="I159" s="19"/>
      <c r="J159" s="16"/>
      <c r="K159" s="16"/>
    </row>
    <row r="160" spans="1:12" s="18" customFormat="1" ht="11.25" customHeight="1" x14ac:dyDescent="0.15">
      <c r="A160" s="18" t="s">
        <v>44</v>
      </c>
      <c r="B160" s="20"/>
      <c r="C160" s="19"/>
      <c r="D160" s="19"/>
      <c r="E160" s="19"/>
      <c r="F160" s="19"/>
      <c r="G160" s="19"/>
      <c r="H160" s="19"/>
      <c r="I160" s="19"/>
    </row>
    <row r="161" spans="1:15" s="21" customFormat="1" ht="11.25" customHeight="1" x14ac:dyDescent="0.15">
      <c r="A161" s="72"/>
      <c r="B161" s="72"/>
      <c r="C161" s="72"/>
      <c r="D161" s="72"/>
      <c r="E161" s="72"/>
      <c r="F161" s="72"/>
      <c r="G161" s="72"/>
      <c r="H161" s="72"/>
      <c r="I161" s="73"/>
      <c r="J161" s="18"/>
      <c r="K161" s="18"/>
      <c r="L161" s="18"/>
      <c r="M161" s="18"/>
      <c r="N161" s="18"/>
      <c r="O161" s="18"/>
    </row>
    <row r="162" spans="1:15" s="21" customFormat="1" x14ac:dyDescent="0.15">
      <c r="A162" s="84" t="s">
        <v>46</v>
      </c>
      <c r="B162" s="85"/>
      <c r="C162" s="85"/>
      <c r="D162" s="85"/>
      <c r="E162" s="18"/>
      <c r="F162" s="18"/>
      <c r="G162" s="18"/>
      <c r="H162" s="19"/>
      <c r="I162" s="71"/>
      <c r="J162" s="18"/>
      <c r="K162" s="18"/>
      <c r="L162" s="18"/>
      <c r="M162" s="18"/>
      <c r="N162" s="18"/>
      <c r="O162" s="18"/>
    </row>
    <row r="163" spans="1:15" s="21" customFormat="1" x14ac:dyDescent="0.15">
      <c r="A163" s="84" t="s">
        <v>45</v>
      </c>
      <c r="B163" s="86"/>
      <c r="C163" s="86"/>
      <c r="D163" s="86"/>
      <c r="E163" s="74"/>
      <c r="F163" s="74"/>
      <c r="G163" s="75"/>
      <c r="H163" s="75"/>
      <c r="I163" s="71"/>
      <c r="J163" s="18"/>
      <c r="K163" s="18"/>
      <c r="L163" s="18"/>
      <c r="M163" s="18"/>
      <c r="N163" s="18"/>
      <c r="O163" s="18"/>
    </row>
  </sheetData>
  <mergeCells count="1">
    <mergeCell ref="C2:D2"/>
  </mergeCells>
  <phoneticPr fontId="2"/>
  <pageMargins left="0.78740157480314965" right="0.78740157480314965" top="0.39370078740157483" bottom="0.39370078740157483" header="0.39370078740157483" footer="0.39370078740157483"/>
  <pageSetup paperSize="9" scale="98" fitToHeight="0" orientation="portrait" r:id="rId1"/>
  <headerFooter alignWithMargins="0"/>
  <rowBreaks count="2" manualBreakCount="2">
    <brk id="66" max="8" man="1"/>
    <brk id="1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7世帯数及び男女別人口</vt:lpstr>
      <vt:lpstr>'7世帯数及び男女別人口'!Print_Area</vt:lpstr>
      <vt:lpstr>'7世帯数及び男女別人口'!Print_Titles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