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0" yWindow="1590" windowWidth="14790" windowHeight="11610" activeTab="0"/>
  </bookViews>
  <sheets>
    <sheet name="老人保健" sheetId="1" r:id="rId1"/>
  </sheets>
  <definedNames>
    <definedName name="_xlnm.Print_Titles" localSheetId="0">'老人保健'!$1:$1</definedName>
    <definedName name="QW_Excel">#REF!</definedName>
  </definedNames>
  <calcPr fullCalcOnLoad="1"/>
</workbook>
</file>

<file path=xl/sharedStrings.xml><?xml version="1.0" encoding="utf-8"?>
<sst xmlns="http://schemas.openxmlformats.org/spreadsheetml/2006/main" count="703" uniqueCount="528">
  <si>
    <t>事業所住所1</t>
  </si>
  <si>
    <t>事業所住所2</t>
  </si>
  <si>
    <t>申請(開設)者名</t>
  </si>
  <si>
    <t>市町</t>
  </si>
  <si>
    <t>桑名市</t>
  </si>
  <si>
    <t>三重県桑名市長島町福吉</t>
  </si>
  <si>
    <t>医療法人（社団）佐藤病院</t>
  </si>
  <si>
    <t>三重県桑名市大央町</t>
  </si>
  <si>
    <t>医療法人社団主体会</t>
  </si>
  <si>
    <t>四日市市</t>
  </si>
  <si>
    <t>三重県四日市市山田町</t>
  </si>
  <si>
    <t>鈴鹿市</t>
  </si>
  <si>
    <t>三重県鈴鹿市神戸</t>
  </si>
  <si>
    <t>３丁目１２－１０</t>
  </si>
  <si>
    <t>医療法人 博仁会</t>
  </si>
  <si>
    <t>亀山市</t>
  </si>
  <si>
    <t>津市</t>
  </si>
  <si>
    <t>三重県津市榊原町</t>
  </si>
  <si>
    <t>医療法人　凰林会</t>
  </si>
  <si>
    <t>三重県津市芸濃町椋本</t>
  </si>
  <si>
    <t>松阪市</t>
  </si>
  <si>
    <t>三重県松阪市鎌田町</t>
  </si>
  <si>
    <t>医療法人 社団 嘉祥会</t>
  </si>
  <si>
    <t>名張市</t>
  </si>
  <si>
    <t>三重郡菰野町</t>
  </si>
  <si>
    <t>２３９番地の８</t>
  </si>
  <si>
    <t>北牟婁郡紀北町</t>
  </si>
  <si>
    <t>三重県南牟婁郡御浜町阿田和</t>
  </si>
  <si>
    <t>紀南病院組合</t>
  </si>
  <si>
    <t>南牟婁郡御浜町</t>
  </si>
  <si>
    <t>社会福祉法人 青山里会</t>
  </si>
  <si>
    <t>三重県三重郡菰野町宿野</t>
  </si>
  <si>
    <t>社会福祉法人 寿泉会</t>
  </si>
  <si>
    <t>三重県津市乙部</t>
  </si>
  <si>
    <t>社会福祉法人 洗心福祉会</t>
  </si>
  <si>
    <t>三重県津市白山町二本木</t>
  </si>
  <si>
    <t>１１６３番地</t>
  </si>
  <si>
    <t>三重県津市安濃町東観音寺</t>
  </si>
  <si>
    <t>353番地</t>
  </si>
  <si>
    <t>三重県津市久居井戸山町</t>
  </si>
  <si>
    <t>社会福祉法人 素問会</t>
  </si>
  <si>
    <t>三重県松阪市嬉野中川町</t>
  </si>
  <si>
    <t>三重県松阪市久保町</t>
  </si>
  <si>
    <t>１９２７－６</t>
  </si>
  <si>
    <t>社会福祉法人慈徳会</t>
  </si>
  <si>
    <t>伊勢市</t>
  </si>
  <si>
    <t>三重県伊勢市楠部町</t>
  </si>
  <si>
    <t>鳥羽市</t>
  </si>
  <si>
    <t>熊野市</t>
  </si>
  <si>
    <t>伊賀市</t>
  </si>
  <si>
    <t>桑名郡木曽岬町</t>
  </si>
  <si>
    <t>いなべ市</t>
  </si>
  <si>
    <t>三重県いなべ市北勢町阿下喜</t>
  </si>
  <si>
    <t>多気郡多気町</t>
  </si>
  <si>
    <t>多気郡明和町</t>
  </si>
  <si>
    <t>度会郡大紀町</t>
  </si>
  <si>
    <t>度会郡南伊勢町</t>
  </si>
  <si>
    <t>度会郡玉城町</t>
  </si>
  <si>
    <t>志摩市</t>
  </si>
  <si>
    <t>社会福祉法人洗心福祉会</t>
  </si>
  <si>
    <t>東新苑介護老人保健施設</t>
  </si>
  <si>
    <t>三重県桑名市江場</t>
  </si>
  <si>
    <t>２０番地</t>
  </si>
  <si>
    <t>医療法人喬生会</t>
  </si>
  <si>
    <t>介護老人保健施設 ハート</t>
  </si>
  <si>
    <t>三重県桑名市西方</t>
  </si>
  <si>
    <t>字斧峠１３０６－１０</t>
  </si>
  <si>
    <t>医療法人社団 青藍会</t>
  </si>
  <si>
    <t>ヨナハ介護老人保健施設</t>
  </si>
  <si>
    <t>三重県桑名市大福</t>
  </si>
  <si>
    <t>雀塚４７１番地２</t>
  </si>
  <si>
    <t>医療法人尚徳会</t>
  </si>
  <si>
    <t>介護老人保健施設　ことぶき</t>
  </si>
  <si>
    <t>２１番地の１５</t>
  </si>
  <si>
    <t>介護老人保健施設　だいそう</t>
  </si>
  <si>
    <t>三重県桑名市多度町柚井</t>
  </si>
  <si>
    <t>字境川132番地</t>
  </si>
  <si>
    <t>医療法人社団青木会</t>
  </si>
  <si>
    <t>小山田老人保健施設</t>
  </si>
  <si>
    <t>５５０１－１</t>
  </si>
  <si>
    <t>介護老人保健施設みえの郷</t>
  </si>
  <si>
    <t>５５３８番地１</t>
  </si>
  <si>
    <t>三重県四日市市城東町</t>
  </si>
  <si>
    <t>３－２１</t>
  </si>
  <si>
    <t>医療法人社団 主体会</t>
  </si>
  <si>
    <t>三重県四日市市羽津山町</t>
  </si>
  <si>
    <t>10番8号</t>
  </si>
  <si>
    <t>介護老人保健施設ちゅうぶ</t>
  </si>
  <si>
    <t>三重県四日市市中部</t>
  </si>
  <si>
    <t>８－１５</t>
  </si>
  <si>
    <t>医療法人里仁会</t>
  </si>
  <si>
    <t>富田浜老人保健施設</t>
  </si>
  <si>
    <t>三重県四日市市富田浜町</t>
  </si>
  <si>
    <t>２６－１４</t>
  </si>
  <si>
    <t>医療法人富田浜病院</t>
  </si>
  <si>
    <t>介護老人保健施設　老健クローバー</t>
  </si>
  <si>
    <t>三重県四日市市小古曽町</t>
  </si>
  <si>
    <t>2728番地1</t>
  </si>
  <si>
    <t>医療法人正和会</t>
  </si>
  <si>
    <t>介護老人保健施設 アルテハイム鈴鹿</t>
  </si>
  <si>
    <t>三重県鈴鹿市平田</t>
  </si>
  <si>
    <t>１丁目３番５号</t>
  </si>
  <si>
    <t>医療法人 誠仁会</t>
  </si>
  <si>
    <t>介護老人保健施設ひまわり</t>
  </si>
  <si>
    <t>介護老人保健施設　鈴の丘</t>
  </si>
  <si>
    <t>三重県鈴鹿市庄野町</t>
  </si>
  <si>
    <t>2550番地</t>
  </si>
  <si>
    <t>医療法人　白鳳会</t>
  </si>
  <si>
    <t>介護老人保健施設パークヒルズ高塚</t>
  </si>
  <si>
    <t>三重県鈴鹿市高塚町</t>
  </si>
  <si>
    <t>字北新地２０３６番地</t>
  </si>
  <si>
    <t>医療法人誠仁会</t>
  </si>
  <si>
    <t>亀山老人保健施設</t>
  </si>
  <si>
    <t>三重県亀山市羽若町</t>
  </si>
  <si>
    <t>字松本645-14</t>
  </si>
  <si>
    <t>介護老人保健施設トマト</t>
  </si>
  <si>
    <t>三重県津市殿村</t>
  </si>
  <si>
    <t>８６０番地の２</t>
  </si>
  <si>
    <t>社会福祉法人こしば福祉会</t>
  </si>
  <si>
    <t>津老人保健施設 アルカディア</t>
  </si>
  <si>
    <t>１１－５</t>
  </si>
  <si>
    <t>医療法人　十愛会</t>
  </si>
  <si>
    <t>地域総合ケアセンター津介護老人保健施設シルバーケア豊壽園</t>
  </si>
  <si>
    <t>三重県津市高茶屋小森上野町</t>
  </si>
  <si>
    <t>字野田７３７番地</t>
  </si>
  <si>
    <t>介護老人保健施設 つつじの里</t>
  </si>
  <si>
    <t>芹の里介護老人保健施設</t>
  </si>
  <si>
    <t>７５９－７</t>
  </si>
  <si>
    <t>萩の原老人保健施設</t>
  </si>
  <si>
    <t>７５９番地</t>
  </si>
  <si>
    <t>医療法人 井上内科病院</t>
  </si>
  <si>
    <t>老人保健施設 さくら苑</t>
  </si>
  <si>
    <t>５６３０番地</t>
  </si>
  <si>
    <t>医療法人 凰林会</t>
  </si>
  <si>
    <t>介護老人保健施設　嘉祥苑</t>
  </si>
  <si>
    <t>２３４番地の１０</t>
  </si>
  <si>
    <t>医療法人社団嘉祥会</t>
  </si>
  <si>
    <t>介護老人保健施設 緑風苑</t>
  </si>
  <si>
    <t>社会福祉法人愛恵会</t>
  </si>
  <si>
    <t>介護老人保健施設カトレア</t>
  </si>
  <si>
    <t>三重県松阪市山室町</t>
  </si>
  <si>
    <t>６９０番地の１</t>
  </si>
  <si>
    <t>医療法人 松徳会</t>
  </si>
  <si>
    <t>介護老人保健施設やまゆりの里</t>
  </si>
  <si>
    <t>1529-1</t>
  </si>
  <si>
    <t>老人保健施設さくらんぼ</t>
  </si>
  <si>
    <t>三重県松阪市飯南町粥見</t>
  </si>
  <si>
    <t>５４７１－１８</t>
  </si>
  <si>
    <t>介護老人保健施設山咲苑</t>
  </si>
  <si>
    <t>若ﾉ山２６０５－１３</t>
  </si>
  <si>
    <t>医療法人社団愛敬会</t>
  </si>
  <si>
    <t>介護老人保健施設　上野の郷</t>
  </si>
  <si>
    <t>三重県伊勢市上野町</t>
  </si>
  <si>
    <t>字外野2855-1</t>
  </si>
  <si>
    <t>社会福祉法人　福徳会</t>
  </si>
  <si>
    <t>三重県鳥羽市安楽島町</t>
  </si>
  <si>
    <t>字腰掛1045番地７７</t>
  </si>
  <si>
    <t>医療法人豊和会</t>
  </si>
  <si>
    <t>三重県熊野市久生屋町</t>
  </si>
  <si>
    <t>８４７番地２</t>
  </si>
  <si>
    <t>医療法人 紀南会</t>
  </si>
  <si>
    <t>介護老人保健施設おかなみ</t>
  </si>
  <si>
    <t>介護老人保健施設 第２おかなみ</t>
  </si>
  <si>
    <t>三重県伊賀市下友生</t>
  </si>
  <si>
    <t>字島ヶ峯２９１６番地６号</t>
  </si>
  <si>
    <t>三重県伊賀市ゆめが丘</t>
  </si>
  <si>
    <t>4丁目1－5番地</t>
  </si>
  <si>
    <t>介護老人保健施設　伊賀さくら苑</t>
  </si>
  <si>
    <t>三重県伊賀市円徳院</t>
  </si>
  <si>
    <t>324番地1</t>
  </si>
  <si>
    <t>三重県名張市東町</t>
  </si>
  <si>
    <t>１９２１－１</t>
  </si>
  <si>
    <t>医療法人福慈会</t>
  </si>
  <si>
    <t>介護老人保健施設 ながしま</t>
  </si>
  <si>
    <t>２７１</t>
  </si>
  <si>
    <t>三重県桑名郡木曽岬町大字和富</t>
  </si>
  <si>
    <t>10番17</t>
  </si>
  <si>
    <t>医療法人　普照会</t>
  </si>
  <si>
    <t>老健きそさき</t>
  </si>
  <si>
    <t>老人保健施設銀花</t>
  </si>
  <si>
    <t>６８０</t>
  </si>
  <si>
    <t>医療法人（社団）大和会</t>
  </si>
  <si>
    <t>湯の山介護老人保健施設</t>
  </si>
  <si>
    <t>三重県三重郡菰野町千草</t>
  </si>
  <si>
    <t>字東江野７０４５の７３</t>
  </si>
  <si>
    <t>医療法人 尚徳会</t>
  </si>
  <si>
    <t>１６４１－１０</t>
  </si>
  <si>
    <t>社会福祉法人鈴鹿聖十字会</t>
  </si>
  <si>
    <t>老人保健施設 友愛トピア</t>
  </si>
  <si>
    <t>３７１</t>
  </si>
  <si>
    <t>介護老人保健施設 あさけ</t>
  </si>
  <si>
    <t>三重県三重郡川越町豊田</t>
  </si>
  <si>
    <t>３０２－１</t>
  </si>
  <si>
    <t>医療法人社団 川越伊藤医院</t>
  </si>
  <si>
    <t>三重郡川越町</t>
  </si>
  <si>
    <t>藤ノ山６１７６</t>
  </si>
  <si>
    <t>医療法人 府洲会</t>
  </si>
  <si>
    <t>三重県津市河芸町東千里</t>
  </si>
  <si>
    <t>３番地の１</t>
  </si>
  <si>
    <t>医療法人 緑の風</t>
  </si>
  <si>
    <t>介護老人保健施設　あのう</t>
  </si>
  <si>
    <t>介護老人保健施設 万葉の里</t>
  </si>
  <si>
    <t>三重県津市一志町高野</t>
  </si>
  <si>
    <t>字池辺236-5</t>
  </si>
  <si>
    <t>三重県多気郡多気町仁田</t>
  </si>
  <si>
    <t>字シノ原７０６－７</t>
  </si>
  <si>
    <t>社会福祉法人斎宮会</t>
  </si>
  <si>
    <t>介護老人保健施設 なごみの里</t>
  </si>
  <si>
    <t>三重県多気郡多気町古江</t>
  </si>
  <si>
    <t>字東山１５１２－１</t>
  </si>
  <si>
    <t>医療法人 碧会</t>
  </si>
  <si>
    <t>介護老人保健施設　第二嘉祥苑「アコラス」</t>
  </si>
  <si>
    <t>三重県多気郡明和町南藤原</t>
  </si>
  <si>
    <t>字一水口７５１番地</t>
  </si>
  <si>
    <t>玉城町介護老人保健施設ケアハイツ玉城</t>
  </si>
  <si>
    <t>三重県度会郡玉城町佐田</t>
  </si>
  <si>
    <t>８８１</t>
  </si>
  <si>
    <t>玉城町</t>
  </si>
  <si>
    <t>介護老人保健施設 暁</t>
  </si>
  <si>
    <t>三重県度会郡大紀町大内山</t>
  </si>
  <si>
    <t>2951番1</t>
  </si>
  <si>
    <t>社会福祉法人 仁成会</t>
  </si>
  <si>
    <t>介護老人保健施設弘樹苑</t>
  </si>
  <si>
    <t>三重県度会郡玉城町原</t>
  </si>
  <si>
    <t>字風呂山２８３５</t>
  </si>
  <si>
    <t>社会福祉法人司会</t>
  </si>
  <si>
    <t>三重県伊勢市御薗町高向</t>
  </si>
  <si>
    <t>ふたみ介護老人保健施設 シルバーケア豊壽園</t>
  </si>
  <si>
    <t>三重県伊勢市二見町三津</t>
  </si>
  <si>
    <t>字池田855</t>
  </si>
  <si>
    <t>介護老人保健施設　水脈の郷</t>
  </si>
  <si>
    <t>介護老人保健施設 志摩豊和苑</t>
  </si>
  <si>
    <t>三重県志摩市阿児町国府</t>
  </si>
  <si>
    <t>１０６１－１５２</t>
  </si>
  <si>
    <t>医療法人 豊和会</t>
  </si>
  <si>
    <t>志摩市介護老人保健施設　志摩の里</t>
  </si>
  <si>
    <t>三重県志摩市志摩町片田</t>
  </si>
  <si>
    <t>4807番地1</t>
  </si>
  <si>
    <t>介護老人保健施設菖蒲園</t>
  </si>
  <si>
    <t>１７７</t>
  </si>
  <si>
    <t>入所定員</t>
  </si>
  <si>
    <t>北勢</t>
  </si>
  <si>
    <t>中勢伊賀</t>
  </si>
  <si>
    <t>南勢志摩</t>
  </si>
  <si>
    <t>東紀州</t>
  </si>
  <si>
    <t>事業所番号</t>
  </si>
  <si>
    <t>事業所名</t>
  </si>
  <si>
    <t>北勢　計</t>
  </si>
  <si>
    <t>南勢志摩　計</t>
  </si>
  <si>
    <t>東紀州　計</t>
  </si>
  <si>
    <t>№</t>
  </si>
  <si>
    <t>ユニット型</t>
  </si>
  <si>
    <t>従来型</t>
  </si>
  <si>
    <t>三重県度会郡南伊勢町慥柄浦</t>
  </si>
  <si>
    <t>1-1</t>
  </si>
  <si>
    <t>南伊勢町</t>
  </si>
  <si>
    <t>介護老人保健施設オアシス</t>
  </si>
  <si>
    <t>3732番地</t>
  </si>
  <si>
    <t>いなべ市</t>
  </si>
  <si>
    <t>介護老人保健施設　輝</t>
  </si>
  <si>
    <t>２４８２</t>
  </si>
  <si>
    <t>社会医療法人　峰和会</t>
  </si>
  <si>
    <t>四日市羽津医療センター附属介護老人保健施設</t>
  </si>
  <si>
    <t>独立行政法人地域医療機能推進機構</t>
  </si>
  <si>
    <t>介護老人保健施設 万葉の里（ユニット型）</t>
  </si>
  <si>
    <t>ケアセンター　ビオトープ</t>
  </si>
  <si>
    <t>三重県桑名市内堀</t>
  </si>
  <si>
    <t>２８番地１</t>
  </si>
  <si>
    <t>医療法人　普照会</t>
  </si>
  <si>
    <t>小規模介護老人保健施設　浜っこサテライト</t>
  </si>
  <si>
    <t>三重県四日市市富田浜町</t>
  </si>
  <si>
    <t>２９－２０</t>
  </si>
  <si>
    <t>医療法人　富田浜病院</t>
  </si>
  <si>
    <t>介護老人保健施設　第二さくら苑</t>
  </si>
  <si>
    <t>三重県津市榊原町</t>
  </si>
  <si>
    <t>５５９９番地</t>
  </si>
  <si>
    <t>介護老人保健施設　まとかた</t>
  </si>
  <si>
    <t>三重県松阪市東黒部町</t>
  </si>
  <si>
    <t>８３５番地</t>
  </si>
  <si>
    <t>医療法人まとかた</t>
  </si>
  <si>
    <t>介護老人保健施設　憩いの街</t>
  </si>
  <si>
    <t>三重県名張市鴻之台１番町</t>
  </si>
  <si>
    <t>７２番地</t>
  </si>
  <si>
    <t>社会福祉法人　敬峰会</t>
  </si>
  <si>
    <t>大台町介護老人保健施設みやがわ（従来型）</t>
  </si>
  <si>
    <t>三重県多気郡大台町江馬</t>
  </si>
  <si>
    <t>１１４番地</t>
  </si>
  <si>
    <t>大台町</t>
  </si>
  <si>
    <t>多気郡大台町</t>
  </si>
  <si>
    <t>多気郡大台町</t>
  </si>
  <si>
    <t>大台町介護老人保健施設みやがわ（ユニット型）</t>
  </si>
  <si>
    <t>社会福祉法人 慈徳会</t>
  </si>
  <si>
    <t>ビオトープさくら</t>
  </si>
  <si>
    <t>三重県北牟婁郡紀北町上里</t>
  </si>
  <si>
    <t>三重県北牟婁郡紀北町東長島</t>
  </si>
  <si>
    <t>医療法人社団プログレス</t>
  </si>
  <si>
    <t>三重県桑名郡木曽岬町大字和富</t>
  </si>
  <si>
    <t>介護老人保健施設みえ川村老健</t>
  </si>
  <si>
    <t>介護老人保健施設聖十字ハイツ</t>
  </si>
  <si>
    <t>介護老人保健施設　鈴の丘（ユニット型）</t>
  </si>
  <si>
    <t>社会福祉法人　あけあい会</t>
  </si>
  <si>
    <t>医療法人 府洲会 介護老人保健施設 ロマン</t>
  </si>
  <si>
    <t>社会医療法人 畿内会</t>
  </si>
  <si>
    <t>介護老人保健施設　伊賀ゆめが丘</t>
  </si>
  <si>
    <t>介護老人保健施設 ふくにし</t>
  </si>
  <si>
    <t>社会福祉法人あけあい会</t>
  </si>
  <si>
    <t>介護老人保健施設 みずほの里</t>
  </si>
  <si>
    <t>介護老人保健施設鳥羽豊和苑</t>
  </si>
  <si>
    <t>介護老人保健施設オレンジロードむつみ苑</t>
  </si>
  <si>
    <t>医療法人 緑の風 介護老人保健施設 いこいの森</t>
  </si>
  <si>
    <t>事業所
郵便番号</t>
  </si>
  <si>
    <t>事業所電話</t>
  </si>
  <si>
    <t>事業所FAX</t>
  </si>
  <si>
    <t>老人
福祉圏域</t>
  </si>
  <si>
    <t>511-0836</t>
  </si>
  <si>
    <t>511-0864</t>
  </si>
  <si>
    <t>511-0834</t>
  </si>
  <si>
    <t>511-0065</t>
  </si>
  <si>
    <t>0594-21-3113</t>
  </si>
  <si>
    <t>0594-21-1659</t>
  </si>
  <si>
    <t>0594-22-6111</t>
  </si>
  <si>
    <t>0594-22-6110</t>
  </si>
  <si>
    <t>0594-24-0478</t>
  </si>
  <si>
    <t>0594-22-7662</t>
  </si>
  <si>
    <t>0594-23-6811</t>
  </si>
  <si>
    <t>0594-23-3537</t>
  </si>
  <si>
    <t>511-0101</t>
  </si>
  <si>
    <t>511-1137</t>
  </si>
  <si>
    <t>0594-45-1200</t>
  </si>
  <si>
    <t>0594-45-1201</t>
  </si>
  <si>
    <t>511-0038</t>
  </si>
  <si>
    <t>0594-25-8140</t>
  </si>
  <si>
    <t>0594-25-0260</t>
  </si>
  <si>
    <t>511-0428</t>
  </si>
  <si>
    <t>0594-82-1211</t>
  </si>
  <si>
    <t>0594-72-6811</t>
  </si>
  <si>
    <t>0594-82-1305</t>
  </si>
  <si>
    <t>0594-72-4075</t>
  </si>
  <si>
    <t>498-0823</t>
  </si>
  <si>
    <t>0567-68-7321</t>
  </si>
  <si>
    <t>0567-68-7322</t>
  </si>
  <si>
    <t>0567-68-7234</t>
  </si>
  <si>
    <t>0567-68-7235</t>
  </si>
  <si>
    <t>512-1111</t>
  </si>
  <si>
    <t>510-0824</t>
  </si>
  <si>
    <t>510-0016</t>
  </si>
  <si>
    <t>510-0082</t>
  </si>
  <si>
    <t>059-328-2847</t>
  </si>
  <si>
    <t>059-328-2905</t>
  </si>
  <si>
    <t>059-328-2116</t>
  </si>
  <si>
    <t>059-328-1868</t>
  </si>
  <si>
    <t>059-355-3838</t>
  </si>
  <si>
    <t>059-355-3831</t>
  </si>
  <si>
    <t>059-334-3388</t>
  </si>
  <si>
    <t>059-334-3377</t>
  </si>
  <si>
    <t>059-355-5611</t>
  </si>
  <si>
    <t>059-355-5615</t>
  </si>
  <si>
    <t>510-8008</t>
  </si>
  <si>
    <t>059-365-0066</t>
  </si>
  <si>
    <t>059-365-0412</t>
  </si>
  <si>
    <t>510-0952</t>
  </si>
  <si>
    <t>059-347-9608</t>
  </si>
  <si>
    <t>059-349-0990</t>
  </si>
  <si>
    <t>059-361-2251</t>
  </si>
  <si>
    <t>059-365-0508</t>
  </si>
  <si>
    <t>510-1251</t>
  </si>
  <si>
    <t>510-1232</t>
  </si>
  <si>
    <t>510-8122</t>
  </si>
  <si>
    <t>059-392-2500</t>
  </si>
  <si>
    <t>059-392-3003</t>
  </si>
  <si>
    <t>059-394-5880</t>
  </si>
  <si>
    <t>059-394-5882</t>
  </si>
  <si>
    <t>059-394-4000</t>
  </si>
  <si>
    <t>059-394-4010</t>
  </si>
  <si>
    <t>059-363-3240</t>
  </si>
  <si>
    <t>059-363-3326</t>
  </si>
  <si>
    <t>513-0844</t>
  </si>
  <si>
    <t>513-0801</t>
  </si>
  <si>
    <t>059-370-0653</t>
  </si>
  <si>
    <t>059-370-0887</t>
  </si>
  <si>
    <t>059-382-8300</t>
  </si>
  <si>
    <t>059-382-8301</t>
  </si>
  <si>
    <t>513-0831</t>
  </si>
  <si>
    <t>059-375-2350</t>
  </si>
  <si>
    <t>059-375-2385</t>
  </si>
  <si>
    <t>513-0011</t>
  </si>
  <si>
    <t>059-375-5525</t>
  </si>
  <si>
    <t>059-375-5526</t>
  </si>
  <si>
    <t>519-0164</t>
  </si>
  <si>
    <t>0595-83-5921</t>
  </si>
  <si>
    <t>0595-83-5929</t>
  </si>
  <si>
    <t>514-0073</t>
  </si>
  <si>
    <t>514-0016</t>
  </si>
  <si>
    <t>514-0816</t>
  </si>
  <si>
    <t>515-2602</t>
  </si>
  <si>
    <t>059-237-5050</t>
  </si>
  <si>
    <t>059-237-5650</t>
  </si>
  <si>
    <t>059-227-6681</t>
  </si>
  <si>
    <t>059-227-6727</t>
  </si>
  <si>
    <t>059-235-5511</t>
  </si>
  <si>
    <t>059-235-5515</t>
  </si>
  <si>
    <t>059-264-0111</t>
  </si>
  <si>
    <t>059-262-7788</t>
  </si>
  <si>
    <t>514-1114</t>
  </si>
  <si>
    <t>514-1251</t>
  </si>
  <si>
    <t>059-256-8180</t>
  </si>
  <si>
    <t>059-256-8750</t>
  </si>
  <si>
    <t>059-256-5515</t>
  </si>
  <si>
    <t>059-256-5650</t>
  </si>
  <si>
    <t>059-252-2751</t>
  </si>
  <si>
    <t>059-252-2007</t>
  </si>
  <si>
    <t>059-252-3230</t>
  </si>
  <si>
    <t>059-252-3231</t>
  </si>
  <si>
    <t>医療法人 凰林会</t>
  </si>
  <si>
    <t>514-2211</t>
  </si>
  <si>
    <t>510-0303</t>
  </si>
  <si>
    <t>514-2326</t>
  </si>
  <si>
    <t>515-2504</t>
  </si>
  <si>
    <t>059-265-6500</t>
  </si>
  <si>
    <t>059-245-6777</t>
  </si>
  <si>
    <t>059-245-6801</t>
  </si>
  <si>
    <t>059-267-1800</t>
  </si>
  <si>
    <t>059-267-1803</t>
  </si>
  <si>
    <t>059-295-1600</t>
  </si>
  <si>
    <t>059-293-3715</t>
  </si>
  <si>
    <t>518-0817</t>
  </si>
  <si>
    <t>518-0131</t>
  </si>
  <si>
    <t>518-1314</t>
  </si>
  <si>
    <t>0595-23-7111</t>
  </si>
  <si>
    <t>0595-23-7161</t>
  </si>
  <si>
    <t>0595-24-6300</t>
  </si>
  <si>
    <t>0595-24-6336</t>
  </si>
  <si>
    <t>0595-21-7322</t>
  </si>
  <si>
    <t>0595-21-7325</t>
  </si>
  <si>
    <t>0595-43-9700</t>
  </si>
  <si>
    <t>0595-43-1730</t>
  </si>
  <si>
    <t>518-0711</t>
  </si>
  <si>
    <t>518-0701</t>
  </si>
  <si>
    <t>0595-62-1555</t>
  </si>
  <si>
    <t>0595-61-2552</t>
  </si>
  <si>
    <t>0595-41-0380</t>
  </si>
  <si>
    <t>0595-41-0381</t>
  </si>
  <si>
    <t>515-0005</t>
  </si>
  <si>
    <t>515-0044</t>
  </si>
  <si>
    <t>515-0052</t>
  </si>
  <si>
    <t>515-2321</t>
  </si>
  <si>
    <t>515-1411</t>
  </si>
  <si>
    <t>515-0101</t>
  </si>
  <si>
    <t>0598-51-5711</t>
  </si>
  <si>
    <t>0598-51-0011</t>
  </si>
  <si>
    <t>0598-29-6775</t>
  </si>
  <si>
    <t>0598-60-0717</t>
  </si>
  <si>
    <t>0598-20-0088</t>
  </si>
  <si>
    <t>0598-20-0066</t>
  </si>
  <si>
    <t>0598-48-3000</t>
  </si>
  <si>
    <t>0598-48-3001</t>
  </si>
  <si>
    <t>0598-32-5151</t>
  </si>
  <si>
    <t>0598-32-5222</t>
  </si>
  <si>
    <t>0598-59-0312</t>
  </si>
  <si>
    <t>0598-59-0360</t>
  </si>
  <si>
    <t>519-2179</t>
  </si>
  <si>
    <t>519-2216</t>
  </si>
  <si>
    <t>515-0342</t>
  </si>
  <si>
    <t>519-2505</t>
  </si>
  <si>
    <t>0598-37-2566</t>
  </si>
  <si>
    <t>0598-37-2568</t>
  </si>
  <si>
    <t>0598-49-8858</t>
  </si>
  <si>
    <t>0598-49-4488</t>
  </si>
  <si>
    <t>0596-55-5550</t>
  </si>
  <si>
    <t>0596-55-5551</t>
  </si>
  <si>
    <t>0598-76-8110</t>
  </si>
  <si>
    <t>0598-76-8111</t>
  </si>
  <si>
    <t>516-0014</t>
  </si>
  <si>
    <t>516-1104</t>
  </si>
  <si>
    <t>516-0805</t>
  </si>
  <si>
    <t>519-0603</t>
  </si>
  <si>
    <t>0596-23-8000</t>
  </si>
  <si>
    <t>0596-63-8200</t>
  </si>
  <si>
    <t>0596-39-8088</t>
  </si>
  <si>
    <t>0596-39-0081</t>
  </si>
  <si>
    <t>0596-27-5015</t>
  </si>
  <si>
    <t>0596-44-2525</t>
  </si>
  <si>
    <t>0596-43-2711</t>
  </si>
  <si>
    <t>517-0021</t>
  </si>
  <si>
    <t>0599-26-7711</t>
  </si>
  <si>
    <t>0599-26-7733</t>
  </si>
  <si>
    <t>517-0506</t>
  </si>
  <si>
    <t>517-0701</t>
  </si>
  <si>
    <t>0599-46-1122</t>
  </si>
  <si>
    <t>0599-46-1133</t>
  </si>
  <si>
    <t>0599-84-1000</t>
  </si>
  <si>
    <t>0599-84-1008</t>
  </si>
  <si>
    <t>519-0414</t>
  </si>
  <si>
    <t>0596-58-3770</t>
  </si>
  <si>
    <t>0596-58-3790</t>
  </si>
  <si>
    <t>519-3111</t>
  </si>
  <si>
    <t>0598-72-2888</t>
  </si>
  <si>
    <t>0598-72-2889</t>
  </si>
  <si>
    <t>519-0438</t>
  </si>
  <si>
    <t>0596-58-5689</t>
  </si>
  <si>
    <t>0596-58-7966</t>
  </si>
  <si>
    <t>516-1306</t>
  </si>
  <si>
    <t>0596-72-0001</t>
  </si>
  <si>
    <t>0596-72-2312</t>
  </si>
  <si>
    <t>519-3204</t>
  </si>
  <si>
    <t>0597-46-2255</t>
  </si>
  <si>
    <t>0597-47-1200</t>
  </si>
  <si>
    <t>519-3403</t>
  </si>
  <si>
    <t>0597-36-1230</t>
  </si>
  <si>
    <t>0597-36-1223</t>
  </si>
  <si>
    <t>519-4326</t>
  </si>
  <si>
    <t>0597-89-1904</t>
  </si>
  <si>
    <t>0597-89-2769</t>
  </si>
  <si>
    <t>519-5204</t>
  </si>
  <si>
    <t>05979-2-4165</t>
  </si>
  <si>
    <t>05979-2-4124</t>
  </si>
  <si>
    <t>中勢伊賀　計</t>
  </si>
  <si>
    <t>三重県　計</t>
  </si>
  <si>
    <t>介護老人保健施設きなん苑</t>
  </si>
  <si>
    <t>518-0121</t>
  </si>
  <si>
    <t>三重県伊賀市上之庄</t>
  </si>
  <si>
    <t>２７１１番地１</t>
  </si>
  <si>
    <t>0594-48-5323</t>
  </si>
  <si>
    <t>0594-49-3232</t>
  </si>
  <si>
    <t>医療法人全心会　伊勢老健ひかり</t>
  </si>
  <si>
    <t>775番地１</t>
  </si>
  <si>
    <t>0596-27-5016</t>
  </si>
  <si>
    <t>医療法人全心会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</si>
</sst>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411]ge\.m\.d;@"/>
    <numFmt numFmtId="185" formatCode="#,##0_ "/>
    <numFmt numFmtId="186" formatCode="0.0%"/>
    <numFmt numFmtId="187" formatCode="[&lt;=999]000;[&lt;=9999]000\-00;000\-0000"/>
    <numFmt numFmtId="188" formatCode="#,##0_);[Red]\(#,##0\)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 quotePrefix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9" fillId="33" borderId="10" xfId="61" applyFont="1" applyFill="1" applyBorder="1" applyAlignment="1">
      <alignment horizontal="center" vertical="center" wrapText="1"/>
      <protection/>
    </xf>
    <xf numFmtId="56" fontId="7" fillId="0" borderId="10" xfId="0" applyNumberFormat="1" applyFont="1" applyBorder="1" applyAlignment="1" quotePrefix="1">
      <alignment vertical="center" wrapText="1"/>
    </xf>
    <xf numFmtId="0" fontId="7" fillId="0" borderId="10" xfId="0" applyNumberFormat="1" applyFont="1" applyFill="1" applyBorder="1" applyAlignment="1" quotePrefix="1">
      <alignment vertical="center" wrapText="1"/>
    </xf>
    <xf numFmtId="0" fontId="7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187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184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Fill="1" applyBorder="1" applyAlignment="1">
      <alignment vertical="center" wrapText="1"/>
    </xf>
    <xf numFmtId="188" fontId="8" fillId="0" borderId="10" xfId="0" applyNumberFormat="1" applyFont="1" applyFill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Fill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Fill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Fill="1" applyBorder="1" applyAlignment="1">
      <alignment vertical="center" wrapText="1"/>
    </xf>
    <xf numFmtId="188" fontId="8" fillId="0" borderId="10" xfId="0" applyNumberFormat="1" applyFont="1" applyFill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Fill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188" fontId="8" fillId="0" borderId="0" xfId="0" applyNumberFormat="1" applyFont="1" applyFill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188" fontId="8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 quotePrefix="1">
      <alignment horizontal="center" vertical="center" wrapText="1"/>
    </xf>
    <xf numFmtId="188" fontId="8" fillId="0" borderId="10" xfId="0" applyNumberFormat="1" applyFont="1" applyFill="1" applyBorder="1" applyAlignment="1">
      <alignment vertical="center" wrapText="1"/>
    </xf>
    <xf numFmtId="188" fontId="8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tabSelected="1" workbookViewId="0" topLeftCell="A1">
      <selection activeCell="A1" sqref="A1"/>
    </sheetView>
  </sheetViews>
  <sheetFormatPr defaultColWidth="9.140625" defaultRowHeight="12"/>
  <cols>
    <col min="1" max="1" width="4.28125" style="0" customWidth="1"/>
    <col min="2" max="2" width="13.7109375" style="0" customWidth="1"/>
    <col min="3" max="3" width="48.7109375" style="0" customWidth="1"/>
    <col min="4" max="4" width="11.8515625" style="13" customWidth="1"/>
    <col min="5" max="5" width="39.8515625" style="0" customWidth="1"/>
    <col min="6" max="6" width="26.8515625" style="9" customWidth="1"/>
    <col min="7" max="8" width="16.7109375" style="13" customWidth="1"/>
    <col min="9" max="9" width="39.7109375" style="0" customWidth="1"/>
    <col min="10" max="10" width="18.7109375" style="0" customWidth="1"/>
    <col min="11" max="11" width="13.7109375" style="19" customWidth="1"/>
    <col min="12" max="14" width="10.7109375" style="0" customWidth="1"/>
  </cols>
  <sheetData>
    <row r="1" spans="1:14" s="1" customFormat="1" ht="39" customHeight="1">
      <c r="A1" s="152" t="s">
        <v>250</v>
      </c>
      <c r="B1" s="5" t="s">
        <v>245</v>
      </c>
      <c r="C1" s="151" t="s">
        <v>246</v>
      </c>
      <c r="D1" s="10" t="s">
        <v>310</v>
      </c>
      <c r="E1" s="5" t="s">
        <v>0</v>
      </c>
      <c r="F1" s="5" t="s">
        <v>1</v>
      </c>
      <c r="G1" s="10" t="s">
        <v>311</v>
      </c>
      <c r="H1" s="10" t="s">
        <v>312</v>
      </c>
      <c r="I1" s="5" t="s">
        <v>2</v>
      </c>
      <c r="J1" s="4" t="s">
        <v>3</v>
      </c>
      <c r="K1" s="16" t="s">
        <v>313</v>
      </c>
      <c r="L1" s="6" t="s">
        <v>251</v>
      </c>
      <c r="M1" s="6" t="s">
        <v>252</v>
      </c>
      <c r="N1" s="6" t="s">
        <v>240</v>
      </c>
    </row>
    <row r="2" spans="1:14" ht="39" customHeight="1">
      <c r="A2" s="2">
        <v>1</v>
      </c>
      <c r="B2" s="3">
        <v>2450180019</v>
      </c>
      <c r="C2" s="3" t="s">
        <v>60</v>
      </c>
      <c r="D2" s="11" t="s">
        <v>314</v>
      </c>
      <c r="E2" s="3" t="s">
        <v>61</v>
      </c>
      <c r="F2" s="3" t="s">
        <v>62</v>
      </c>
      <c r="G2" s="11" t="s">
        <v>318</v>
      </c>
      <c r="H2" s="11" t="s">
        <v>319</v>
      </c>
      <c r="I2" s="3" t="s">
        <v>63</v>
      </c>
      <c r="J2" s="3" t="s">
        <v>4</v>
      </c>
      <c r="K2" s="17" t="s">
        <v>241</v>
      </c>
      <c r="L2" s="20"/>
      <c r="M2" s="21">
        <v>99</v>
      </c>
      <c r="N2" s="22">
        <f>L2+M2</f>
        <v>99</v>
      </c>
    </row>
    <row r="3" spans="1:14" ht="39" customHeight="1">
      <c r="A3" s="2">
        <v>2</v>
      </c>
      <c r="B3" s="3">
        <v>2450180027</v>
      </c>
      <c r="C3" s="3" t="s">
        <v>64</v>
      </c>
      <c r="D3" s="11" t="s">
        <v>315</v>
      </c>
      <c r="E3" s="3" t="s">
        <v>65</v>
      </c>
      <c r="F3" s="3" t="s">
        <v>66</v>
      </c>
      <c r="G3" s="11" t="s">
        <v>320</v>
      </c>
      <c r="H3" s="11" t="s">
        <v>321</v>
      </c>
      <c r="I3" s="3" t="s">
        <v>67</v>
      </c>
      <c r="J3" s="3" t="s">
        <v>4</v>
      </c>
      <c r="K3" s="17" t="s">
        <v>241</v>
      </c>
      <c r="L3" s="23"/>
      <c r="M3" s="24">
        <v>100</v>
      </c>
      <c r="N3" s="22">
        <f aca="true" t="shared" si="0" ref="N3:N31">L3+M3</f>
        <v>100</v>
      </c>
    </row>
    <row r="4" spans="1:14" ht="39" customHeight="1">
      <c r="A4" s="2">
        <v>3</v>
      </c>
      <c r="B4" s="3">
        <v>2450180035</v>
      </c>
      <c r="C4" s="3" t="s">
        <v>68</v>
      </c>
      <c r="D4" s="11" t="s">
        <v>316</v>
      </c>
      <c r="E4" s="3" t="s">
        <v>69</v>
      </c>
      <c r="F4" s="3" t="s">
        <v>70</v>
      </c>
      <c r="G4" s="11" t="s">
        <v>322</v>
      </c>
      <c r="H4" s="11" t="s">
        <v>323</v>
      </c>
      <c r="I4" s="3" t="s">
        <v>71</v>
      </c>
      <c r="J4" s="3" t="s">
        <v>4</v>
      </c>
      <c r="K4" s="17" t="s">
        <v>241</v>
      </c>
      <c r="L4" s="25"/>
      <c r="M4" s="26">
        <v>100</v>
      </c>
      <c r="N4" s="22">
        <f t="shared" si="0"/>
        <v>100</v>
      </c>
    </row>
    <row r="5" spans="1:14" ht="39" customHeight="1">
      <c r="A5" s="2">
        <v>4</v>
      </c>
      <c r="B5" s="3">
        <v>2450180043</v>
      </c>
      <c r="C5" s="3" t="s">
        <v>72</v>
      </c>
      <c r="D5" s="12" t="s">
        <v>317</v>
      </c>
      <c r="E5" s="3" t="s">
        <v>7</v>
      </c>
      <c r="F5" s="3" t="s">
        <v>73</v>
      </c>
      <c r="G5" s="14" t="s">
        <v>324</v>
      </c>
      <c r="H5" s="14" t="s">
        <v>325</v>
      </c>
      <c r="I5" s="3" t="s">
        <v>6</v>
      </c>
      <c r="J5" s="3" t="s">
        <v>4</v>
      </c>
      <c r="K5" s="17" t="s">
        <v>241</v>
      </c>
      <c r="L5" s="20">
        <v>100</v>
      </c>
      <c r="M5" s="20"/>
      <c r="N5" s="20">
        <f t="shared" si="0"/>
        <v>100</v>
      </c>
    </row>
    <row r="6" spans="1:14" ht="39" customHeight="1">
      <c r="A6" s="2">
        <v>5</v>
      </c>
      <c r="B6" s="3">
        <v>2450180076</v>
      </c>
      <c r="C6" s="3" t="s">
        <v>74</v>
      </c>
      <c r="D6" s="12" t="s">
        <v>326</v>
      </c>
      <c r="E6" s="3" t="s">
        <v>75</v>
      </c>
      <c r="F6" s="3" t="s">
        <v>76</v>
      </c>
      <c r="G6" s="14" t="s">
        <v>522</v>
      </c>
      <c r="H6" s="14" t="s">
        <v>523</v>
      </c>
      <c r="I6" s="3" t="s">
        <v>77</v>
      </c>
      <c r="J6" s="3" t="s">
        <v>4</v>
      </c>
      <c r="K6" s="17" t="s">
        <v>241</v>
      </c>
      <c r="L6" s="27"/>
      <c r="M6" s="28">
        <v>40</v>
      </c>
      <c r="N6" s="22">
        <f t="shared" si="0"/>
        <v>40</v>
      </c>
    </row>
    <row r="7" spans="1:14" ht="39" customHeight="1">
      <c r="A7" s="2">
        <v>6</v>
      </c>
      <c r="B7" s="3">
        <v>2452080019</v>
      </c>
      <c r="C7" s="3" t="s">
        <v>173</v>
      </c>
      <c r="D7" s="11" t="s">
        <v>327</v>
      </c>
      <c r="E7" s="3" t="s">
        <v>5</v>
      </c>
      <c r="F7" s="3" t="s">
        <v>174</v>
      </c>
      <c r="G7" s="11" t="s">
        <v>328</v>
      </c>
      <c r="H7" s="11" t="s">
        <v>329</v>
      </c>
      <c r="I7" s="3" t="s">
        <v>6</v>
      </c>
      <c r="J7" s="3" t="s">
        <v>4</v>
      </c>
      <c r="K7" s="17" t="s">
        <v>241</v>
      </c>
      <c r="L7" s="29"/>
      <c r="M7" s="30">
        <v>100</v>
      </c>
      <c r="N7" s="22">
        <f t="shared" si="0"/>
        <v>100</v>
      </c>
    </row>
    <row r="8" spans="1:14" ht="39" customHeight="1">
      <c r="A8" s="2">
        <v>7</v>
      </c>
      <c r="B8" s="3">
        <v>2450180068</v>
      </c>
      <c r="C8" s="3" t="s">
        <v>265</v>
      </c>
      <c r="D8" s="11" t="s">
        <v>330</v>
      </c>
      <c r="E8" s="3" t="s">
        <v>266</v>
      </c>
      <c r="F8" s="3" t="s">
        <v>267</v>
      </c>
      <c r="G8" s="11" t="s">
        <v>331</v>
      </c>
      <c r="H8" s="11" t="s">
        <v>332</v>
      </c>
      <c r="I8" s="3" t="s">
        <v>268</v>
      </c>
      <c r="J8" s="3" t="s">
        <v>4</v>
      </c>
      <c r="K8" s="17" t="s">
        <v>241</v>
      </c>
      <c r="L8" s="29">
        <v>100</v>
      </c>
      <c r="M8" s="30"/>
      <c r="N8" s="22">
        <f t="shared" si="0"/>
        <v>100</v>
      </c>
    </row>
    <row r="9" spans="1:14" ht="39" customHeight="1">
      <c r="A9" s="2">
        <v>8</v>
      </c>
      <c r="B9" s="3">
        <v>2451480012</v>
      </c>
      <c r="C9" s="3" t="s">
        <v>256</v>
      </c>
      <c r="D9" s="12" t="s">
        <v>333</v>
      </c>
      <c r="E9" s="3" t="s">
        <v>52</v>
      </c>
      <c r="F9" s="3" t="s">
        <v>257</v>
      </c>
      <c r="G9" s="14" t="s">
        <v>334</v>
      </c>
      <c r="H9" s="15" t="s">
        <v>336</v>
      </c>
      <c r="I9" s="3" t="s">
        <v>181</v>
      </c>
      <c r="J9" s="3" t="s">
        <v>258</v>
      </c>
      <c r="K9" s="17" t="s">
        <v>241</v>
      </c>
      <c r="L9" s="29">
        <v>100</v>
      </c>
      <c r="M9" s="30"/>
      <c r="N9" s="22">
        <f t="shared" si="0"/>
        <v>100</v>
      </c>
    </row>
    <row r="10" spans="1:14" ht="39" customHeight="1">
      <c r="A10" s="2">
        <v>9</v>
      </c>
      <c r="B10" s="3">
        <v>2452180025</v>
      </c>
      <c r="C10" s="3" t="s">
        <v>179</v>
      </c>
      <c r="D10" s="12" t="s">
        <v>333</v>
      </c>
      <c r="E10" s="3" t="s">
        <v>52</v>
      </c>
      <c r="F10" s="3" t="s">
        <v>180</v>
      </c>
      <c r="G10" s="14" t="s">
        <v>335</v>
      </c>
      <c r="H10" s="15" t="s">
        <v>337</v>
      </c>
      <c r="I10" s="3" t="s">
        <v>181</v>
      </c>
      <c r="J10" s="3" t="s">
        <v>51</v>
      </c>
      <c r="K10" s="17" t="s">
        <v>241</v>
      </c>
      <c r="L10" s="31"/>
      <c r="M10" s="32">
        <v>100</v>
      </c>
      <c r="N10" s="22">
        <f t="shared" si="0"/>
        <v>100</v>
      </c>
    </row>
    <row r="11" spans="1:14" ht="39" customHeight="1">
      <c r="A11" s="2">
        <v>10</v>
      </c>
      <c r="B11" s="3">
        <v>2452080027</v>
      </c>
      <c r="C11" s="3" t="s">
        <v>292</v>
      </c>
      <c r="D11" s="12" t="s">
        <v>338</v>
      </c>
      <c r="E11" s="3" t="s">
        <v>175</v>
      </c>
      <c r="F11" s="3" t="s">
        <v>176</v>
      </c>
      <c r="G11" s="14" t="s">
        <v>339</v>
      </c>
      <c r="H11" s="15" t="s">
        <v>340</v>
      </c>
      <c r="I11" s="3" t="s">
        <v>177</v>
      </c>
      <c r="J11" s="3" t="s">
        <v>50</v>
      </c>
      <c r="K11" s="17" t="s">
        <v>241</v>
      </c>
      <c r="L11" s="33">
        <v>60</v>
      </c>
      <c r="M11" s="34"/>
      <c r="N11" s="22">
        <f t="shared" si="0"/>
        <v>60</v>
      </c>
    </row>
    <row r="12" spans="1:14" ht="39" customHeight="1">
      <c r="A12" s="2">
        <v>11</v>
      </c>
      <c r="B12" s="3">
        <v>2452080035</v>
      </c>
      <c r="C12" s="3" t="s">
        <v>178</v>
      </c>
      <c r="D12" s="11" t="s">
        <v>338</v>
      </c>
      <c r="E12" s="3" t="s">
        <v>296</v>
      </c>
      <c r="F12" s="3" t="s">
        <v>176</v>
      </c>
      <c r="G12" s="11" t="s">
        <v>341</v>
      </c>
      <c r="H12" s="11" t="s">
        <v>342</v>
      </c>
      <c r="I12" s="3" t="s">
        <v>177</v>
      </c>
      <c r="J12" s="3" t="s">
        <v>50</v>
      </c>
      <c r="K12" s="17" t="s">
        <v>241</v>
      </c>
      <c r="L12" s="35"/>
      <c r="M12" s="36">
        <v>29</v>
      </c>
      <c r="N12" s="37">
        <f t="shared" si="0"/>
        <v>29</v>
      </c>
    </row>
    <row r="13" spans="1:14" ht="39" customHeight="1">
      <c r="A13" s="2">
        <v>12</v>
      </c>
      <c r="B13" s="3">
        <v>2450280017</v>
      </c>
      <c r="C13" s="3" t="s">
        <v>78</v>
      </c>
      <c r="D13" s="11" t="s">
        <v>343</v>
      </c>
      <c r="E13" s="3" t="s">
        <v>10</v>
      </c>
      <c r="F13" s="3" t="s">
        <v>79</v>
      </c>
      <c r="G13" s="11" t="s">
        <v>347</v>
      </c>
      <c r="H13" s="11" t="s">
        <v>348</v>
      </c>
      <c r="I13" s="3" t="s">
        <v>30</v>
      </c>
      <c r="J13" s="3" t="s">
        <v>9</v>
      </c>
      <c r="K13" s="17" t="s">
        <v>241</v>
      </c>
      <c r="L13" s="38"/>
      <c r="M13" s="39">
        <v>100</v>
      </c>
      <c r="N13" s="22">
        <f t="shared" si="0"/>
        <v>100</v>
      </c>
    </row>
    <row r="14" spans="1:14" ht="39" customHeight="1">
      <c r="A14" s="2">
        <v>13</v>
      </c>
      <c r="B14" s="3">
        <v>2450280025</v>
      </c>
      <c r="C14" s="3" t="s">
        <v>80</v>
      </c>
      <c r="D14" s="12" t="s">
        <v>343</v>
      </c>
      <c r="E14" s="3" t="s">
        <v>10</v>
      </c>
      <c r="F14" s="3" t="s">
        <v>81</v>
      </c>
      <c r="G14" s="14" t="s">
        <v>349</v>
      </c>
      <c r="H14" s="14" t="s">
        <v>350</v>
      </c>
      <c r="I14" s="3" t="s">
        <v>8</v>
      </c>
      <c r="J14" s="3" t="s">
        <v>9</v>
      </c>
      <c r="K14" s="17" t="s">
        <v>241</v>
      </c>
      <c r="L14" s="40"/>
      <c r="M14" s="41">
        <v>97</v>
      </c>
      <c r="N14" s="22">
        <v>97</v>
      </c>
    </row>
    <row r="15" spans="1:14" ht="39" customHeight="1">
      <c r="A15" s="2">
        <v>14</v>
      </c>
      <c r="B15" s="3">
        <v>2450280033</v>
      </c>
      <c r="C15" s="3" t="s">
        <v>297</v>
      </c>
      <c r="D15" s="11" t="s">
        <v>344</v>
      </c>
      <c r="E15" s="3" t="s">
        <v>82</v>
      </c>
      <c r="F15" s="3" t="s">
        <v>83</v>
      </c>
      <c r="G15" s="11" t="s">
        <v>351</v>
      </c>
      <c r="H15" s="11" t="s">
        <v>352</v>
      </c>
      <c r="I15" s="3" t="s">
        <v>84</v>
      </c>
      <c r="J15" s="3" t="s">
        <v>9</v>
      </c>
      <c r="K15" s="17" t="s">
        <v>241</v>
      </c>
      <c r="L15" s="42"/>
      <c r="M15" s="43">
        <v>100</v>
      </c>
      <c r="N15" s="22">
        <f t="shared" si="0"/>
        <v>100</v>
      </c>
    </row>
    <row r="16" spans="1:14" ht="39" customHeight="1">
      <c r="A16" s="2">
        <v>15</v>
      </c>
      <c r="B16" s="3">
        <v>2450280041</v>
      </c>
      <c r="C16" s="8" t="s">
        <v>262</v>
      </c>
      <c r="D16" s="12" t="s">
        <v>345</v>
      </c>
      <c r="E16" s="3" t="s">
        <v>85</v>
      </c>
      <c r="F16" s="3" t="s">
        <v>86</v>
      </c>
      <c r="G16" s="14" t="s">
        <v>353</v>
      </c>
      <c r="H16" s="14" t="s">
        <v>354</v>
      </c>
      <c r="I16" s="8" t="s">
        <v>263</v>
      </c>
      <c r="J16" s="3" t="s">
        <v>9</v>
      </c>
      <c r="K16" s="17" t="s">
        <v>241</v>
      </c>
      <c r="L16" s="44"/>
      <c r="M16" s="45">
        <v>100</v>
      </c>
      <c r="N16" s="22">
        <f t="shared" si="0"/>
        <v>100</v>
      </c>
    </row>
    <row r="17" spans="1:14" ht="39" customHeight="1">
      <c r="A17" s="2">
        <v>16</v>
      </c>
      <c r="B17" s="3">
        <v>2450280058</v>
      </c>
      <c r="C17" s="3" t="s">
        <v>87</v>
      </c>
      <c r="D17" s="11" t="s">
        <v>346</v>
      </c>
      <c r="E17" s="3" t="s">
        <v>88</v>
      </c>
      <c r="F17" s="3" t="s">
        <v>89</v>
      </c>
      <c r="G17" s="11" t="s">
        <v>355</v>
      </c>
      <c r="H17" s="11" t="s">
        <v>356</v>
      </c>
      <c r="I17" s="3" t="s">
        <v>90</v>
      </c>
      <c r="J17" s="3" t="s">
        <v>9</v>
      </c>
      <c r="K17" s="17" t="s">
        <v>241</v>
      </c>
      <c r="L17" s="46"/>
      <c r="M17" s="47">
        <v>80</v>
      </c>
      <c r="N17" s="22">
        <f t="shared" si="0"/>
        <v>80</v>
      </c>
    </row>
    <row r="18" spans="1:14" ht="39" customHeight="1">
      <c r="A18" s="2">
        <v>17</v>
      </c>
      <c r="B18" s="8">
        <v>2450280066</v>
      </c>
      <c r="C18" s="8" t="s">
        <v>91</v>
      </c>
      <c r="D18" s="12" t="s">
        <v>357</v>
      </c>
      <c r="E18" s="8" t="s">
        <v>92</v>
      </c>
      <c r="F18" s="8" t="s">
        <v>93</v>
      </c>
      <c r="G18" s="14" t="s">
        <v>358</v>
      </c>
      <c r="H18" s="14" t="s">
        <v>359</v>
      </c>
      <c r="I18" s="8" t="s">
        <v>94</v>
      </c>
      <c r="J18" s="8" t="s">
        <v>9</v>
      </c>
      <c r="K18" s="18" t="s">
        <v>241</v>
      </c>
      <c r="L18" s="48"/>
      <c r="M18" s="49">
        <v>50</v>
      </c>
      <c r="N18" s="22">
        <f t="shared" si="0"/>
        <v>50</v>
      </c>
    </row>
    <row r="19" spans="1:14" ht="39" customHeight="1">
      <c r="A19" s="2">
        <v>18</v>
      </c>
      <c r="B19" s="8">
        <v>2450280082</v>
      </c>
      <c r="C19" s="8" t="s">
        <v>91</v>
      </c>
      <c r="D19" s="12" t="s">
        <v>357</v>
      </c>
      <c r="E19" s="8" t="s">
        <v>92</v>
      </c>
      <c r="F19" s="8" t="s">
        <v>93</v>
      </c>
      <c r="G19" s="14" t="s">
        <v>358</v>
      </c>
      <c r="H19" s="14" t="s">
        <v>359</v>
      </c>
      <c r="I19" s="8" t="s">
        <v>94</v>
      </c>
      <c r="J19" s="8" t="s">
        <v>9</v>
      </c>
      <c r="K19" s="18" t="s">
        <v>241</v>
      </c>
      <c r="L19" s="48">
        <v>30</v>
      </c>
      <c r="M19" s="49"/>
      <c r="N19" s="22">
        <f t="shared" si="0"/>
        <v>30</v>
      </c>
    </row>
    <row r="20" spans="1:14" ht="39" customHeight="1">
      <c r="A20" s="2">
        <v>19</v>
      </c>
      <c r="B20" s="3">
        <v>2450280074</v>
      </c>
      <c r="C20" s="3" t="s">
        <v>95</v>
      </c>
      <c r="D20" s="11" t="s">
        <v>360</v>
      </c>
      <c r="E20" s="3" t="s">
        <v>96</v>
      </c>
      <c r="F20" s="3" t="s">
        <v>97</v>
      </c>
      <c r="G20" s="11" t="s">
        <v>361</v>
      </c>
      <c r="H20" s="11" t="s">
        <v>362</v>
      </c>
      <c r="I20" s="3" t="s">
        <v>98</v>
      </c>
      <c r="J20" s="3" t="s">
        <v>9</v>
      </c>
      <c r="K20" s="17" t="s">
        <v>241</v>
      </c>
      <c r="L20" s="50">
        <v>40</v>
      </c>
      <c r="M20" s="51"/>
      <c r="N20" s="22">
        <f t="shared" si="0"/>
        <v>40</v>
      </c>
    </row>
    <row r="21" spans="1:14" ht="39" customHeight="1">
      <c r="A21" s="2">
        <v>20</v>
      </c>
      <c r="B21" s="3">
        <v>2450280090</v>
      </c>
      <c r="C21" s="3" t="s">
        <v>269</v>
      </c>
      <c r="D21" s="11" t="s">
        <v>357</v>
      </c>
      <c r="E21" s="3" t="s">
        <v>270</v>
      </c>
      <c r="F21" s="3" t="s">
        <v>271</v>
      </c>
      <c r="G21" s="11" t="s">
        <v>363</v>
      </c>
      <c r="H21" s="11" t="s">
        <v>364</v>
      </c>
      <c r="I21" s="3" t="s">
        <v>272</v>
      </c>
      <c r="J21" s="3" t="s">
        <v>9</v>
      </c>
      <c r="K21" s="17" t="s">
        <v>241</v>
      </c>
      <c r="L21" s="50">
        <v>29</v>
      </c>
      <c r="M21" s="51"/>
      <c r="N21" s="22">
        <f t="shared" si="0"/>
        <v>29</v>
      </c>
    </row>
    <row r="22" spans="1:14" ht="39" customHeight="1">
      <c r="A22" s="2">
        <v>21</v>
      </c>
      <c r="B22" s="3">
        <v>2452280015</v>
      </c>
      <c r="C22" s="3" t="s">
        <v>182</v>
      </c>
      <c r="D22" s="11" t="s">
        <v>365</v>
      </c>
      <c r="E22" s="3" t="s">
        <v>183</v>
      </c>
      <c r="F22" s="3" t="s">
        <v>184</v>
      </c>
      <c r="G22" s="11" t="s">
        <v>368</v>
      </c>
      <c r="H22" s="11" t="s">
        <v>369</v>
      </c>
      <c r="I22" s="3" t="s">
        <v>185</v>
      </c>
      <c r="J22" s="3" t="s">
        <v>24</v>
      </c>
      <c r="K22" s="17" t="s">
        <v>241</v>
      </c>
      <c r="L22" s="52"/>
      <c r="M22" s="53">
        <v>150</v>
      </c>
      <c r="N22" s="22">
        <f t="shared" si="0"/>
        <v>150</v>
      </c>
    </row>
    <row r="23" spans="1:14" ht="39" customHeight="1">
      <c r="A23" s="2">
        <v>22</v>
      </c>
      <c r="B23" s="3">
        <v>2452280023</v>
      </c>
      <c r="C23" s="3" t="s">
        <v>298</v>
      </c>
      <c r="D23" s="12" t="s">
        <v>366</v>
      </c>
      <c r="E23" s="3" t="s">
        <v>31</v>
      </c>
      <c r="F23" s="3" t="s">
        <v>186</v>
      </c>
      <c r="G23" s="14" t="s">
        <v>370</v>
      </c>
      <c r="H23" s="15" t="s">
        <v>371</v>
      </c>
      <c r="I23" s="3" t="s">
        <v>187</v>
      </c>
      <c r="J23" s="3" t="s">
        <v>24</v>
      </c>
      <c r="K23" s="17" t="s">
        <v>241</v>
      </c>
      <c r="L23" s="54"/>
      <c r="M23" s="55">
        <v>100</v>
      </c>
      <c r="N23" s="22">
        <f t="shared" si="0"/>
        <v>100</v>
      </c>
    </row>
    <row r="24" spans="1:14" ht="39" customHeight="1">
      <c r="A24" s="2">
        <v>23</v>
      </c>
      <c r="B24" s="3">
        <v>2452280031</v>
      </c>
      <c r="C24" s="3" t="s">
        <v>188</v>
      </c>
      <c r="D24" s="11" t="s">
        <v>366</v>
      </c>
      <c r="E24" s="3" t="s">
        <v>31</v>
      </c>
      <c r="F24" s="3" t="s">
        <v>189</v>
      </c>
      <c r="G24" s="11" t="s">
        <v>372</v>
      </c>
      <c r="H24" s="11" t="s">
        <v>373</v>
      </c>
      <c r="I24" s="3" t="s">
        <v>295</v>
      </c>
      <c r="J24" s="3" t="s">
        <v>24</v>
      </c>
      <c r="K24" s="17" t="s">
        <v>241</v>
      </c>
      <c r="L24" s="56"/>
      <c r="M24" s="57">
        <v>100</v>
      </c>
      <c r="N24" s="22">
        <f t="shared" si="0"/>
        <v>100</v>
      </c>
    </row>
    <row r="25" spans="1:14" ht="39" customHeight="1">
      <c r="A25" s="2">
        <v>24</v>
      </c>
      <c r="B25" s="3">
        <v>2452280049</v>
      </c>
      <c r="C25" s="3" t="s">
        <v>190</v>
      </c>
      <c r="D25" s="12" t="s">
        <v>367</v>
      </c>
      <c r="E25" s="3" t="s">
        <v>191</v>
      </c>
      <c r="F25" s="3" t="s">
        <v>192</v>
      </c>
      <c r="G25" s="14" t="s">
        <v>374</v>
      </c>
      <c r="H25" s="15" t="s">
        <v>375</v>
      </c>
      <c r="I25" s="3" t="s">
        <v>193</v>
      </c>
      <c r="J25" s="3" t="s">
        <v>194</v>
      </c>
      <c r="K25" s="17" t="s">
        <v>241</v>
      </c>
      <c r="L25" s="58"/>
      <c r="M25" s="59">
        <v>80</v>
      </c>
      <c r="N25" s="22">
        <f t="shared" si="0"/>
        <v>80</v>
      </c>
    </row>
    <row r="26" spans="1:14" ht="39" customHeight="1">
      <c r="A26" s="2">
        <v>25</v>
      </c>
      <c r="B26" s="3">
        <v>2450380015</v>
      </c>
      <c r="C26" s="3" t="s">
        <v>99</v>
      </c>
      <c r="D26" s="12" t="s">
        <v>376</v>
      </c>
      <c r="E26" s="3" t="s">
        <v>100</v>
      </c>
      <c r="F26" s="3" t="s">
        <v>101</v>
      </c>
      <c r="G26" s="14" t="s">
        <v>378</v>
      </c>
      <c r="H26" s="14" t="s">
        <v>379</v>
      </c>
      <c r="I26" s="3" t="s">
        <v>102</v>
      </c>
      <c r="J26" s="3" t="s">
        <v>11</v>
      </c>
      <c r="K26" s="17" t="s">
        <v>241</v>
      </c>
      <c r="L26" s="60"/>
      <c r="M26" s="61">
        <v>150</v>
      </c>
      <c r="N26" s="22">
        <f t="shared" si="0"/>
        <v>150</v>
      </c>
    </row>
    <row r="27" spans="1:14" ht="39" customHeight="1">
      <c r="A27" s="2">
        <v>26</v>
      </c>
      <c r="B27" s="3">
        <v>2450380023</v>
      </c>
      <c r="C27" s="3" t="s">
        <v>103</v>
      </c>
      <c r="D27" s="11" t="s">
        <v>377</v>
      </c>
      <c r="E27" s="3" t="s">
        <v>12</v>
      </c>
      <c r="F27" s="3" t="s">
        <v>13</v>
      </c>
      <c r="G27" s="11" t="s">
        <v>380</v>
      </c>
      <c r="H27" s="11" t="s">
        <v>381</v>
      </c>
      <c r="I27" s="3" t="s">
        <v>14</v>
      </c>
      <c r="J27" s="3" t="s">
        <v>11</v>
      </c>
      <c r="K27" s="17" t="s">
        <v>241</v>
      </c>
      <c r="L27" s="62"/>
      <c r="M27" s="63">
        <v>100</v>
      </c>
      <c r="N27" s="22">
        <f t="shared" si="0"/>
        <v>100</v>
      </c>
    </row>
    <row r="28" spans="1:14" ht="39" customHeight="1">
      <c r="A28" s="2">
        <v>27</v>
      </c>
      <c r="B28" s="3">
        <v>2450380031</v>
      </c>
      <c r="C28" s="3" t="s">
        <v>104</v>
      </c>
      <c r="D28" s="12" t="s">
        <v>382</v>
      </c>
      <c r="E28" s="3" t="s">
        <v>105</v>
      </c>
      <c r="F28" s="3" t="s">
        <v>106</v>
      </c>
      <c r="G28" s="14" t="s">
        <v>383</v>
      </c>
      <c r="H28" s="14" t="s">
        <v>384</v>
      </c>
      <c r="I28" s="3" t="s">
        <v>107</v>
      </c>
      <c r="J28" s="3" t="s">
        <v>11</v>
      </c>
      <c r="K28" s="17" t="s">
        <v>241</v>
      </c>
      <c r="L28" s="64"/>
      <c r="M28" s="65">
        <v>44</v>
      </c>
      <c r="N28" s="22">
        <f t="shared" si="0"/>
        <v>44</v>
      </c>
    </row>
    <row r="29" spans="1:14" ht="39" customHeight="1">
      <c r="A29" s="2">
        <v>28</v>
      </c>
      <c r="B29" s="8">
        <v>2450380056</v>
      </c>
      <c r="C29" s="3" t="s">
        <v>299</v>
      </c>
      <c r="D29" s="12" t="s">
        <v>382</v>
      </c>
      <c r="E29" s="3" t="s">
        <v>105</v>
      </c>
      <c r="F29" s="3" t="s">
        <v>106</v>
      </c>
      <c r="G29" s="14" t="s">
        <v>383</v>
      </c>
      <c r="H29" s="14" t="s">
        <v>384</v>
      </c>
      <c r="I29" s="3" t="s">
        <v>107</v>
      </c>
      <c r="J29" s="3" t="s">
        <v>11</v>
      </c>
      <c r="K29" s="17" t="s">
        <v>241</v>
      </c>
      <c r="L29" s="64">
        <v>56</v>
      </c>
      <c r="M29" s="65"/>
      <c r="N29" s="22">
        <f>L29+M29</f>
        <v>56</v>
      </c>
    </row>
    <row r="30" spans="1:14" ht="39" customHeight="1">
      <c r="A30" s="2">
        <v>29</v>
      </c>
      <c r="B30" s="3">
        <v>2450380049</v>
      </c>
      <c r="C30" s="3" t="s">
        <v>108</v>
      </c>
      <c r="D30" s="11" t="s">
        <v>385</v>
      </c>
      <c r="E30" s="3" t="s">
        <v>109</v>
      </c>
      <c r="F30" s="3" t="s">
        <v>110</v>
      </c>
      <c r="G30" s="11" t="s">
        <v>386</v>
      </c>
      <c r="H30" s="11" t="s">
        <v>387</v>
      </c>
      <c r="I30" s="3" t="s">
        <v>111</v>
      </c>
      <c r="J30" s="3" t="s">
        <v>11</v>
      </c>
      <c r="K30" s="17" t="s">
        <v>241</v>
      </c>
      <c r="L30" s="66">
        <v>150</v>
      </c>
      <c r="M30" s="67"/>
      <c r="N30" s="22">
        <f t="shared" si="0"/>
        <v>150</v>
      </c>
    </row>
    <row r="31" spans="1:14" ht="39" customHeight="1">
      <c r="A31" s="2">
        <v>30</v>
      </c>
      <c r="B31" s="3">
        <v>2450480013</v>
      </c>
      <c r="C31" s="3" t="s">
        <v>112</v>
      </c>
      <c r="D31" s="11" t="s">
        <v>388</v>
      </c>
      <c r="E31" s="3" t="s">
        <v>113</v>
      </c>
      <c r="F31" s="3" t="s">
        <v>114</v>
      </c>
      <c r="G31" s="11" t="s">
        <v>389</v>
      </c>
      <c r="H31" s="11" t="s">
        <v>390</v>
      </c>
      <c r="I31" s="3" t="s">
        <v>30</v>
      </c>
      <c r="J31" s="3" t="s">
        <v>15</v>
      </c>
      <c r="K31" s="17" t="s">
        <v>241</v>
      </c>
      <c r="L31" s="68"/>
      <c r="M31" s="69">
        <v>100</v>
      </c>
      <c r="N31" s="22">
        <f t="shared" si="0"/>
        <v>100</v>
      </c>
    </row>
    <row r="32" spans="1:14" ht="39" customHeight="1">
      <c r="A32" s="153"/>
      <c r="B32" s="153"/>
      <c r="C32" s="153"/>
      <c r="D32" s="154"/>
      <c r="E32" s="153"/>
      <c r="F32" s="155"/>
      <c r="G32" s="154"/>
      <c r="H32" s="154"/>
      <c r="I32" s="153"/>
      <c r="J32" s="153"/>
      <c r="K32" s="156" t="s">
        <v>247</v>
      </c>
      <c r="L32" s="157">
        <f>SUM(L2:L31)</f>
        <v>665</v>
      </c>
      <c r="M32" s="157">
        <f>SUM(M2:M31)</f>
        <v>1919</v>
      </c>
      <c r="N32" s="157">
        <f>SUM(N2:N31)</f>
        <v>2584</v>
      </c>
    </row>
    <row r="33" spans="1:14" ht="39" customHeight="1">
      <c r="A33" s="2">
        <v>31</v>
      </c>
      <c r="B33" s="3">
        <v>2450580010</v>
      </c>
      <c r="C33" s="3" t="s">
        <v>115</v>
      </c>
      <c r="D33" s="12" t="s">
        <v>391</v>
      </c>
      <c r="E33" s="3" t="s">
        <v>116</v>
      </c>
      <c r="F33" s="3" t="s">
        <v>117</v>
      </c>
      <c r="G33" s="14" t="s">
        <v>395</v>
      </c>
      <c r="H33" s="14" t="s">
        <v>396</v>
      </c>
      <c r="I33" s="3" t="s">
        <v>118</v>
      </c>
      <c r="J33" s="3" t="s">
        <v>16</v>
      </c>
      <c r="K33" s="17" t="s">
        <v>242</v>
      </c>
      <c r="L33" s="70"/>
      <c r="M33" s="71">
        <v>100</v>
      </c>
      <c r="N33" s="22">
        <f aca="true" t="shared" si="1" ref="N33:N51">L33+M33</f>
        <v>100</v>
      </c>
    </row>
    <row r="34" spans="1:14" ht="39" customHeight="1">
      <c r="A34" s="2">
        <v>32</v>
      </c>
      <c r="B34" s="3">
        <v>2450580028</v>
      </c>
      <c r="C34" s="3" t="s">
        <v>119</v>
      </c>
      <c r="D34" s="11" t="s">
        <v>392</v>
      </c>
      <c r="E34" s="3" t="s">
        <v>33</v>
      </c>
      <c r="F34" s="3" t="s">
        <v>120</v>
      </c>
      <c r="G34" s="11" t="s">
        <v>397</v>
      </c>
      <c r="H34" s="11" t="s">
        <v>398</v>
      </c>
      <c r="I34" s="3" t="s">
        <v>121</v>
      </c>
      <c r="J34" s="3" t="s">
        <v>16</v>
      </c>
      <c r="K34" s="17" t="s">
        <v>242</v>
      </c>
      <c r="L34" s="72"/>
      <c r="M34" s="73">
        <v>100</v>
      </c>
      <c r="N34" s="22">
        <f t="shared" si="1"/>
        <v>100</v>
      </c>
    </row>
    <row r="35" spans="1:14" ht="39" customHeight="1">
      <c r="A35" s="2">
        <v>33</v>
      </c>
      <c r="B35" s="3">
        <v>2450580036</v>
      </c>
      <c r="C35" s="3" t="s">
        <v>122</v>
      </c>
      <c r="D35" s="12" t="s">
        <v>393</v>
      </c>
      <c r="E35" s="3" t="s">
        <v>123</v>
      </c>
      <c r="F35" s="3" t="s">
        <v>124</v>
      </c>
      <c r="G35" s="14" t="s">
        <v>399</v>
      </c>
      <c r="H35" s="14" t="s">
        <v>400</v>
      </c>
      <c r="I35" s="3" t="s">
        <v>59</v>
      </c>
      <c r="J35" s="3" t="s">
        <v>16</v>
      </c>
      <c r="K35" s="17" t="s">
        <v>242</v>
      </c>
      <c r="L35" s="74"/>
      <c r="M35" s="75">
        <v>100</v>
      </c>
      <c r="N35" s="22">
        <f t="shared" si="1"/>
        <v>100</v>
      </c>
    </row>
    <row r="36" spans="1:14" ht="39" customHeight="1">
      <c r="A36" s="2">
        <v>34</v>
      </c>
      <c r="B36" s="3">
        <v>2450580044</v>
      </c>
      <c r="C36" s="3" t="s">
        <v>125</v>
      </c>
      <c r="D36" s="11" t="s">
        <v>394</v>
      </c>
      <c r="E36" s="3" t="s">
        <v>35</v>
      </c>
      <c r="F36" s="3" t="s">
        <v>36</v>
      </c>
      <c r="G36" s="11" t="s">
        <v>401</v>
      </c>
      <c r="H36" s="11" t="s">
        <v>402</v>
      </c>
      <c r="I36" s="3" t="s">
        <v>300</v>
      </c>
      <c r="J36" s="3" t="s">
        <v>16</v>
      </c>
      <c r="K36" s="17" t="s">
        <v>242</v>
      </c>
      <c r="L36" s="76"/>
      <c r="M36" s="77">
        <v>100</v>
      </c>
      <c r="N36" s="22">
        <f t="shared" si="1"/>
        <v>100</v>
      </c>
    </row>
    <row r="37" spans="1:14" ht="39" customHeight="1">
      <c r="A37" s="2">
        <v>35</v>
      </c>
      <c r="B37" s="3">
        <v>2450680018</v>
      </c>
      <c r="C37" s="3" t="s">
        <v>126</v>
      </c>
      <c r="D37" s="12" t="s">
        <v>403</v>
      </c>
      <c r="E37" s="3" t="s">
        <v>39</v>
      </c>
      <c r="F37" s="3" t="s">
        <v>127</v>
      </c>
      <c r="G37" s="14" t="s">
        <v>405</v>
      </c>
      <c r="H37" s="14" t="s">
        <v>406</v>
      </c>
      <c r="I37" s="3" t="s">
        <v>40</v>
      </c>
      <c r="J37" s="3" t="s">
        <v>16</v>
      </c>
      <c r="K37" s="17" t="s">
        <v>242</v>
      </c>
      <c r="L37" s="78"/>
      <c r="M37" s="79">
        <v>100</v>
      </c>
      <c r="N37" s="22">
        <f t="shared" si="1"/>
        <v>100</v>
      </c>
    </row>
    <row r="38" spans="1:14" ht="39" customHeight="1">
      <c r="A38" s="2">
        <v>36</v>
      </c>
      <c r="B38" s="3">
        <v>2450680034</v>
      </c>
      <c r="C38" s="3" t="s">
        <v>128</v>
      </c>
      <c r="D38" s="11" t="s">
        <v>403</v>
      </c>
      <c r="E38" s="3" t="s">
        <v>39</v>
      </c>
      <c r="F38" s="3" t="s">
        <v>129</v>
      </c>
      <c r="G38" s="11" t="s">
        <v>407</v>
      </c>
      <c r="H38" s="11" t="s">
        <v>408</v>
      </c>
      <c r="I38" s="3" t="s">
        <v>130</v>
      </c>
      <c r="J38" s="3" t="s">
        <v>16</v>
      </c>
      <c r="K38" s="17" t="s">
        <v>242</v>
      </c>
      <c r="L38" s="80"/>
      <c r="M38" s="81">
        <v>50</v>
      </c>
      <c r="N38" s="22">
        <f t="shared" si="1"/>
        <v>50</v>
      </c>
    </row>
    <row r="39" spans="1:14" ht="39" customHeight="1">
      <c r="A39" s="2">
        <v>37</v>
      </c>
      <c r="B39" s="3">
        <v>2450680059</v>
      </c>
      <c r="C39" s="3" t="s">
        <v>131</v>
      </c>
      <c r="D39" s="12" t="s">
        <v>404</v>
      </c>
      <c r="E39" s="3" t="s">
        <v>17</v>
      </c>
      <c r="F39" s="3" t="s">
        <v>132</v>
      </c>
      <c r="G39" s="14" t="s">
        <v>409</v>
      </c>
      <c r="H39" s="14" t="s">
        <v>410</v>
      </c>
      <c r="I39" s="3" t="s">
        <v>133</v>
      </c>
      <c r="J39" s="3" t="s">
        <v>16</v>
      </c>
      <c r="K39" s="17" t="s">
        <v>242</v>
      </c>
      <c r="L39" s="82"/>
      <c r="M39" s="83">
        <v>75</v>
      </c>
      <c r="N39" s="22">
        <f t="shared" si="1"/>
        <v>75</v>
      </c>
    </row>
    <row r="40" spans="1:14" ht="39" customHeight="1">
      <c r="A40" s="2">
        <v>38</v>
      </c>
      <c r="B40" s="3">
        <v>2450580051</v>
      </c>
      <c r="C40" s="3" t="s">
        <v>273</v>
      </c>
      <c r="D40" s="12" t="s">
        <v>404</v>
      </c>
      <c r="E40" s="3" t="s">
        <v>274</v>
      </c>
      <c r="F40" s="3" t="s">
        <v>275</v>
      </c>
      <c r="G40" s="14" t="s">
        <v>411</v>
      </c>
      <c r="H40" s="14" t="s">
        <v>412</v>
      </c>
      <c r="I40" s="3" t="s">
        <v>413</v>
      </c>
      <c r="J40" s="3" t="s">
        <v>16</v>
      </c>
      <c r="K40" s="17" t="s">
        <v>242</v>
      </c>
      <c r="L40" s="82">
        <v>80</v>
      </c>
      <c r="M40" s="83"/>
      <c r="N40" s="22">
        <f t="shared" si="1"/>
        <v>80</v>
      </c>
    </row>
    <row r="41" spans="1:14" ht="39" customHeight="1">
      <c r="A41" s="2">
        <v>39</v>
      </c>
      <c r="B41" s="3">
        <v>2452480011</v>
      </c>
      <c r="C41" s="3" t="s">
        <v>301</v>
      </c>
      <c r="D41" s="11" t="s">
        <v>414</v>
      </c>
      <c r="E41" s="3" t="s">
        <v>19</v>
      </c>
      <c r="F41" s="3" t="s">
        <v>195</v>
      </c>
      <c r="G41" s="11" t="s">
        <v>418</v>
      </c>
      <c r="H41" s="11" t="s">
        <v>418</v>
      </c>
      <c r="I41" s="3" t="s">
        <v>196</v>
      </c>
      <c r="J41" s="3" t="s">
        <v>16</v>
      </c>
      <c r="K41" s="17" t="s">
        <v>242</v>
      </c>
      <c r="L41" s="84"/>
      <c r="M41" s="85">
        <v>100</v>
      </c>
      <c r="N41" s="22">
        <f t="shared" si="1"/>
        <v>100</v>
      </c>
    </row>
    <row r="42" spans="1:14" ht="39" customHeight="1">
      <c r="A42" s="2">
        <v>40</v>
      </c>
      <c r="B42" s="3">
        <v>2452480029</v>
      </c>
      <c r="C42" s="3" t="s">
        <v>309</v>
      </c>
      <c r="D42" s="12" t="s">
        <v>415</v>
      </c>
      <c r="E42" s="3" t="s">
        <v>197</v>
      </c>
      <c r="F42" s="3" t="s">
        <v>198</v>
      </c>
      <c r="G42" s="14" t="s">
        <v>419</v>
      </c>
      <c r="H42" s="15" t="s">
        <v>420</v>
      </c>
      <c r="I42" s="3" t="s">
        <v>199</v>
      </c>
      <c r="J42" s="3" t="s">
        <v>16</v>
      </c>
      <c r="K42" s="17" t="s">
        <v>242</v>
      </c>
      <c r="L42" s="86"/>
      <c r="M42" s="87">
        <v>100</v>
      </c>
      <c r="N42" s="22">
        <f t="shared" si="1"/>
        <v>100</v>
      </c>
    </row>
    <row r="43" spans="1:14" ht="39" customHeight="1">
      <c r="A43" s="2">
        <v>41</v>
      </c>
      <c r="B43" s="3">
        <v>2452480037</v>
      </c>
      <c r="C43" s="3" t="s">
        <v>200</v>
      </c>
      <c r="D43" s="11" t="s">
        <v>416</v>
      </c>
      <c r="E43" s="3" t="s">
        <v>37</v>
      </c>
      <c r="F43" s="3" t="s">
        <v>38</v>
      </c>
      <c r="G43" s="11" t="s">
        <v>421</v>
      </c>
      <c r="H43" s="11" t="s">
        <v>422</v>
      </c>
      <c r="I43" s="3" t="s">
        <v>300</v>
      </c>
      <c r="J43" s="3" t="s">
        <v>16</v>
      </c>
      <c r="K43" s="17" t="s">
        <v>242</v>
      </c>
      <c r="L43" s="88"/>
      <c r="M43" s="89">
        <v>100</v>
      </c>
      <c r="N43" s="22">
        <f t="shared" si="1"/>
        <v>100</v>
      </c>
    </row>
    <row r="44" spans="1:14" ht="39" customHeight="1">
      <c r="A44" s="2">
        <v>42</v>
      </c>
      <c r="B44" s="3">
        <v>2452580034</v>
      </c>
      <c r="C44" s="3" t="s">
        <v>201</v>
      </c>
      <c r="D44" s="12" t="s">
        <v>417</v>
      </c>
      <c r="E44" s="3" t="s">
        <v>202</v>
      </c>
      <c r="F44" s="3" t="s">
        <v>203</v>
      </c>
      <c r="G44" s="14" t="s">
        <v>423</v>
      </c>
      <c r="H44" s="15" t="s">
        <v>424</v>
      </c>
      <c r="I44" s="3" t="s">
        <v>32</v>
      </c>
      <c r="J44" s="3" t="s">
        <v>16</v>
      </c>
      <c r="K44" s="17" t="s">
        <v>242</v>
      </c>
      <c r="L44" s="90"/>
      <c r="M44" s="91">
        <v>78</v>
      </c>
      <c r="N44" s="22">
        <f t="shared" si="1"/>
        <v>78</v>
      </c>
    </row>
    <row r="45" spans="1:14" ht="39" customHeight="1">
      <c r="A45" s="2">
        <v>43</v>
      </c>
      <c r="B45" s="8">
        <v>2450580069</v>
      </c>
      <c r="C45" s="8" t="s">
        <v>264</v>
      </c>
      <c r="D45" s="11" t="s">
        <v>417</v>
      </c>
      <c r="E45" s="8" t="s">
        <v>202</v>
      </c>
      <c r="F45" s="3" t="s">
        <v>203</v>
      </c>
      <c r="G45" s="11" t="s">
        <v>423</v>
      </c>
      <c r="H45" s="11" t="s">
        <v>424</v>
      </c>
      <c r="I45" s="8" t="s">
        <v>32</v>
      </c>
      <c r="J45" s="8" t="s">
        <v>16</v>
      </c>
      <c r="K45" s="18" t="s">
        <v>242</v>
      </c>
      <c r="L45" s="92">
        <v>22</v>
      </c>
      <c r="M45" s="93"/>
      <c r="N45" s="37">
        <f t="shared" si="1"/>
        <v>22</v>
      </c>
    </row>
    <row r="46" spans="1:14" ht="39" customHeight="1">
      <c r="A46" s="2">
        <v>44</v>
      </c>
      <c r="B46" s="3">
        <v>2451280016</v>
      </c>
      <c r="C46" s="3" t="s">
        <v>161</v>
      </c>
      <c r="D46" s="12" t="s">
        <v>519</v>
      </c>
      <c r="E46" s="3" t="s">
        <v>520</v>
      </c>
      <c r="F46" s="3" t="s">
        <v>521</v>
      </c>
      <c r="G46" s="14" t="s">
        <v>428</v>
      </c>
      <c r="H46" s="14" t="s">
        <v>429</v>
      </c>
      <c r="I46" s="3" t="s">
        <v>302</v>
      </c>
      <c r="J46" s="3" t="s">
        <v>49</v>
      </c>
      <c r="K46" s="17" t="s">
        <v>242</v>
      </c>
      <c r="L46" s="94"/>
      <c r="M46" s="95">
        <v>100</v>
      </c>
      <c r="N46" s="22">
        <f t="shared" si="1"/>
        <v>100</v>
      </c>
    </row>
    <row r="47" spans="1:14" ht="39" customHeight="1">
      <c r="A47" s="2">
        <v>45</v>
      </c>
      <c r="B47" s="3">
        <v>2451280024</v>
      </c>
      <c r="C47" s="3" t="s">
        <v>162</v>
      </c>
      <c r="D47" s="11" t="s">
        <v>425</v>
      </c>
      <c r="E47" s="3" t="s">
        <v>163</v>
      </c>
      <c r="F47" s="3" t="s">
        <v>164</v>
      </c>
      <c r="G47" s="11" t="s">
        <v>430</v>
      </c>
      <c r="H47" s="11" t="s">
        <v>431</v>
      </c>
      <c r="I47" s="3" t="s">
        <v>302</v>
      </c>
      <c r="J47" s="3" t="s">
        <v>49</v>
      </c>
      <c r="K47" s="17" t="s">
        <v>242</v>
      </c>
      <c r="L47" s="96"/>
      <c r="M47" s="97">
        <v>150</v>
      </c>
      <c r="N47" s="22">
        <f t="shared" si="1"/>
        <v>150</v>
      </c>
    </row>
    <row r="48" spans="1:14" ht="39" customHeight="1">
      <c r="A48" s="2">
        <v>46</v>
      </c>
      <c r="B48" s="3">
        <v>2451280032</v>
      </c>
      <c r="C48" s="3" t="s">
        <v>303</v>
      </c>
      <c r="D48" s="12" t="s">
        <v>426</v>
      </c>
      <c r="E48" s="3" t="s">
        <v>165</v>
      </c>
      <c r="F48" s="3" t="s">
        <v>166</v>
      </c>
      <c r="G48" s="14" t="s">
        <v>432</v>
      </c>
      <c r="H48" s="14" t="s">
        <v>433</v>
      </c>
      <c r="I48" s="3" t="s">
        <v>302</v>
      </c>
      <c r="J48" s="3" t="s">
        <v>49</v>
      </c>
      <c r="K48" s="17" t="s">
        <v>242</v>
      </c>
      <c r="L48" s="98">
        <v>100</v>
      </c>
      <c r="M48" s="99"/>
      <c r="N48" s="22">
        <f t="shared" si="1"/>
        <v>100</v>
      </c>
    </row>
    <row r="49" spans="1:14" ht="39" customHeight="1">
      <c r="A49" s="2">
        <v>47</v>
      </c>
      <c r="B49" s="3">
        <v>2451280040</v>
      </c>
      <c r="C49" s="3" t="s">
        <v>167</v>
      </c>
      <c r="D49" s="11" t="s">
        <v>427</v>
      </c>
      <c r="E49" s="3" t="s">
        <v>168</v>
      </c>
      <c r="F49" s="3" t="s">
        <v>169</v>
      </c>
      <c r="G49" s="11" t="s">
        <v>434</v>
      </c>
      <c r="H49" s="11" t="s">
        <v>435</v>
      </c>
      <c r="I49" s="3" t="s">
        <v>18</v>
      </c>
      <c r="J49" s="3" t="s">
        <v>49</v>
      </c>
      <c r="K49" s="17" t="s">
        <v>242</v>
      </c>
      <c r="L49" s="20">
        <v>100</v>
      </c>
      <c r="M49" s="20"/>
      <c r="N49" s="22">
        <f t="shared" si="1"/>
        <v>100</v>
      </c>
    </row>
    <row r="50" spans="1:14" ht="39" customHeight="1">
      <c r="A50" s="2">
        <v>48</v>
      </c>
      <c r="B50" s="3">
        <v>2451380022</v>
      </c>
      <c r="C50" s="3" t="s">
        <v>304</v>
      </c>
      <c r="D50" s="12" t="s">
        <v>436</v>
      </c>
      <c r="E50" s="3" t="s">
        <v>170</v>
      </c>
      <c r="F50" s="3" t="s">
        <v>171</v>
      </c>
      <c r="G50" s="14" t="s">
        <v>438</v>
      </c>
      <c r="H50" s="15" t="s">
        <v>439</v>
      </c>
      <c r="I50" s="3" t="s">
        <v>172</v>
      </c>
      <c r="J50" s="3" t="s">
        <v>23</v>
      </c>
      <c r="K50" s="17" t="s">
        <v>242</v>
      </c>
      <c r="L50" s="100"/>
      <c r="M50" s="101">
        <v>100</v>
      </c>
      <c r="N50" s="22">
        <f t="shared" si="1"/>
        <v>100</v>
      </c>
    </row>
    <row r="51" spans="1:14" ht="39" customHeight="1">
      <c r="A51" s="2">
        <v>49</v>
      </c>
      <c r="B51" s="3">
        <v>2451380030</v>
      </c>
      <c r="C51" s="3" t="s">
        <v>280</v>
      </c>
      <c r="D51" s="11" t="s">
        <v>437</v>
      </c>
      <c r="E51" s="3" t="s">
        <v>281</v>
      </c>
      <c r="F51" s="3" t="s">
        <v>282</v>
      </c>
      <c r="G51" s="11" t="s">
        <v>440</v>
      </c>
      <c r="H51" s="11" t="s">
        <v>441</v>
      </c>
      <c r="I51" s="3" t="s">
        <v>283</v>
      </c>
      <c r="J51" s="3" t="s">
        <v>23</v>
      </c>
      <c r="K51" s="17" t="s">
        <v>242</v>
      </c>
      <c r="L51" s="100">
        <v>80</v>
      </c>
      <c r="M51" s="101"/>
      <c r="N51" s="22">
        <f t="shared" si="1"/>
        <v>80</v>
      </c>
    </row>
    <row r="52" spans="1:14" ht="39" customHeight="1">
      <c r="A52" s="153"/>
      <c r="B52" s="153"/>
      <c r="C52" s="153"/>
      <c r="D52" s="154"/>
      <c r="E52" s="153"/>
      <c r="F52" s="155"/>
      <c r="G52" s="154"/>
      <c r="H52" s="154"/>
      <c r="I52" s="153"/>
      <c r="J52" s="153"/>
      <c r="K52" s="156" t="s">
        <v>516</v>
      </c>
      <c r="L52" s="157">
        <f>SUM(L33:L51)</f>
        <v>382</v>
      </c>
      <c r="M52" s="157">
        <f>SUM(M33:M51)</f>
        <v>1353</v>
      </c>
      <c r="N52" s="157">
        <f>SUM(N33:N51)</f>
        <v>1735</v>
      </c>
    </row>
    <row r="53" spans="1:14" ht="39" customHeight="1">
      <c r="A53" s="2">
        <v>50</v>
      </c>
      <c r="B53" s="3">
        <v>2450780016</v>
      </c>
      <c r="C53" s="3" t="s">
        <v>134</v>
      </c>
      <c r="D53" s="11" t="s">
        <v>442</v>
      </c>
      <c r="E53" s="3" t="s">
        <v>21</v>
      </c>
      <c r="F53" s="3" t="s">
        <v>135</v>
      </c>
      <c r="G53" s="11" t="s">
        <v>448</v>
      </c>
      <c r="H53" s="11" t="s">
        <v>449</v>
      </c>
      <c r="I53" s="3" t="s">
        <v>136</v>
      </c>
      <c r="J53" s="3" t="s">
        <v>20</v>
      </c>
      <c r="K53" s="17" t="s">
        <v>243</v>
      </c>
      <c r="L53" s="102"/>
      <c r="M53" s="103">
        <v>150</v>
      </c>
      <c r="N53" s="22">
        <f aca="true" t="shared" si="2" ref="N53:N75">L53+M53</f>
        <v>150</v>
      </c>
    </row>
    <row r="54" spans="1:14" ht="39" customHeight="1">
      <c r="A54" s="2">
        <v>51</v>
      </c>
      <c r="B54" s="3">
        <v>2450780024</v>
      </c>
      <c r="C54" s="3" t="s">
        <v>137</v>
      </c>
      <c r="D54" s="12" t="s">
        <v>443</v>
      </c>
      <c r="E54" s="3" t="s">
        <v>42</v>
      </c>
      <c r="F54" s="3" t="s">
        <v>43</v>
      </c>
      <c r="G54" s="14" t="s">
        <v>450</v>
      </c>
      <c r="H54" s="14" t="s">
        <v>451</v>
      </c>
      <c r="I54" s="3" t="s">
        <v>138</v>
      </c>
      <c r="J54" s="3" t="s">
        <v>20</v>
      </c>
      <c r="K54" s="17" t="s">
        <v>243</v>
      </c>
      <c r="L54" s="104"/>
      <c r="M54" s="105">
        <v>100</v>
      </c>
      <c r="N54" s="22">
        <f t="shared" si="2"/>
        <v>100</v>
      </c>
    </row>
    <row r="55" spans="1:14" ht="39" customHeight="1">
      <c r="A55" s="2">
        <v>52</v>
      </c>
      <c r="B55" s="3">
        <v>2450780032</v>
      </c>
      <c r="C55" s="3" t="s">
        <v>139</v>
      </c>
      <c r="D55" s="11" t="s">
        <v>444</v>
      </c>
      <c r="E55" s="3" t="s">
        <v>140</v>
      </c>
      <c r="F55" s="3" t="s">
        <v>141</v>
      </c>
      <c r="G55" s="11" t="s">
        <v>452</v>
      </c>
      <c r="H55" s="11" t="s">
        <v>453</v>
      </c>
      <c r="I55" s="3" t="s">
        <v>142</v>
      </c>
      <c r="J55" s="3" t="s">
        <v>20</v>
      </c>
      <c r="K55" s="17" t="s">
        <v>243</v>
      </c>
      <c r="L55" s="106"/>
      <c r="M55" s="107">
        <v>100</v>
      </c>
      <c r="N55" s="22">
        <f t="shared" si="2"/>
        <v>100</v>
      </c>
    </row>
    <row r="56" spans="1:14" ht="39" customHeight="1">
      <c r="A56" s="2">
        <v>53</v>
      </c>
      <c r="B56" s="3">
        <v>2450780040</v>
      </c>
      <c r="C56" s="3" t="s">
        <v>143</v>
      </c>
      <c r="D56" s="12" t="s">
        <v>445</v>
      </c>
      <c r="E56" s="3" t="s">
        <v>41</v>
      </c>
      <c r="F56" s="3" t="s">
        <v>144</v>
      </c>
      <c r="G56" s="14" t="s">
        <v>454</v>
      </c>
      <c r="H56" s="14" t="s">
        <v>455</v>
      </c>
      <c r="I56" s="3" t="s">
        <v>305</v>
      </c>
      <c r="J56" s="3" t="s">
        <v>20</v>
      </c>
      <c r="K56" s="17" t="s">
        <v>243</v>
      </c>
      <c r="L56" s="108">
        <v>100</v>
      </c>
      <c r="M56" s="109"/>
      <c r="N56" s="22">
        <f t="shared" si="2"/>
        <v>100</v>
      </c>
    </row>
    <row r="57" spans="1:14" ht="39" customHeight="1">
      <c r="A57" s="2">
        <v>54</v>
      </c>
      <c r="B57" s="3">
        <v>2450780057</v>
      </c>
      <c r="C57" s="3" t="s">
        <v>145</v>
      </c>
      <c r="D57" s="11" t="s">
        <v>446</v>
      </c>
      <c r="E57" s="3" t="s">
        <v>146</v>
      </c>
      <c r="F57" s="3" t="s">
        <v>147</v>
      </c>
      <c r="G57" s="11" t="s">
        <v>456</v>
      </c>
      <c r="H57" s="11" t="s">
        <v>457</v>
      </c>
      <c r="I57" s="3" t="s">
        <v>44</v>
      </c>
      <c r="J57" s="3" t="s">
        <v>20</v>
      </c>
      <c r="K57" s="17" t="s">
        <v>243</v>
      </c>
      <c r="L57" s="110"/>
      <c r="M57" s="111">
        <v>100</v>
      </c>
      <c r="N57" s="22">
        <f t="shared" si="2"/>
        <v>100</v>
      </c>
    </row>
    <row r="58" spans="1:14" ht="39" customHeight="1">
      <c r="A58" s="2">
        <v>55</v>
      </c>
      <c r="B58" s="3">
        <v>2450780065</v>
      </c>
      <c r="C58" s="3" t="s">
        <v>276</v>
      </c>
      <c r="D58" s="12" t="s">
        <v>447</v>
      </c>
      <c r="E58" s="3" t="s">
        <v>277</v>
      </c>
      <c r="F58" s="3" t="s">
        <v>278</v>
      </c>
      <c r="G58" s="14" t="s">
        <v>458</v>
      </c>
      <c r="H58" s="14" t="s">
        <v>459</v>
      </c>
      <c r="I58" s="3" t="s">
        <v>279</v>
      </c>
      <c r="J58" s="3" t="s">
        <v>20</v>
      </c>
      <c r="K58" s="17" t="s">
        <v>243</v>
      </c>
      <c r="L58" s="110"/>
      <c r="M58" s="20">
        <v>84</v>
      </c>
      <c r="N58" s="22">
        <f t="shared" si="2"/>
        <v>84</v>
      </c>
    </row>
    <row r="59" spans="1:14" ht="39" customHeight="1">
      <c r="A59" s="2">
        <v>56</v>
      </c>
      <c r="B59" s="3">
        <v>2452780014</v>
      </c>
      <c r="C59" s="3" t="s">
        <v>306</v>
      </c>
      <c r="D59" s="11" t="s">
        <v>460</v>
      </c>
      <c r="E59" s="3" t="s">
        <v>204</v>
      </c>
      <c r="F59" s="3" t="s">
        <v>205</v>
      </c>
      <c r="G59" s="11" t="s">
        <v>464</v>
      </c>
      <c r="H59" s="11" t="s">
        <v>465</v>
      </c>
      <c r="I59" s="3" t="s">
        <v>206</v>
      </c>
      <c r="J59" s="3" t="s">
        <v>53</v>
      </c>
      <c r="K59" s="17" t="s">
        <v>243</v>
      </c>
      <c r="L59" s="112"/>
      <c r="M59" s="113">
        <v>100</v>
      </c>
      <c r="N59" s="22">
        <f t="shared" si="2"/>
        <v>100</v>
      </c>
    </row>
    <row r="60" spans="1:14" ht="39" customHeight="1">
      <c r="A60" s="2">
        <v>57</v>
      </c>
      <c r="B60" s="3">
        <v>2452780022</v>
      </c>
      <c r="C60" s="3" t="s">
        <v>207</v>
      </c>
      <c r="D60" s="12" t="s">
        <v>461</v>
      </c>
      <c r="E60" s="3" t="s">
        <v>208</v>
      </c>
      <c r="F60" s="3" t="s">
        <v>209</v>
      </c>
      <c r="G60" s="14" t="s">
        <v>466</v>
      </c>
      <c r="H60" s="15" t="s">
        <v>467</v>
      </c>
      <c r="I60" s="3" t="s">
        <v>210</v>
      </c>
      <c r="J60" s="3" t="s">
        <v>53</v>
      </c>
      <c r="K60" s="17" t="s">
        <v>243</v>
      </c>
      <c r="L60" s="114"/>
      <c r="M60" s="115">
        <v>100</v>
      </c>
      <c r="N60" s="22">
        <f t="shared" si="2"/>
        <v>100</v>
      </c>
    </row>
    <row r="61" spans="1:14" ht="39" customHeight="1">
      <c r="A61" s="2">
        <v>58</v>
      </c>
      <c r="B61" s="3">
        <v>2452780030</v>
      </c>
      <c r="C61" s="3" t="s">
        <v>211</v>
      </c>
      <c r="D61" s="11" t="s">
        <v>462</v>
      </c>
      <c r="E61" s="3" t="s">
        <v>212</v>
      </c>
      <c r="F61" s="3" t="s">
        <v>213</v>
      </c>
      <c r="G61" s="11" t="s">
        <v>468</v>
      </c>
      <c r="H61" s="11" t="s">
        <v>469</v>
      </c>
      <c r="I61" s="3" t="s">
        <v>22</v>
      </c>
      <c r="J61" s="3" t="s">
        <v>54</v>
      </c>
      <c r="K61" s="17" t="s">
        <v>243</v>
      </c>
      <c r="L61" s="116">
        <v>100</v>
      </c>
      <c r="M61" s="117"/>
      <c r="N61" s="22">
        <f t="shared" si="2"/>
        <v>100</v>
      </c>
    </row>
    <row r="62" spans="1:14" ht="39" customHeight="1">
      <c r="A62" s="2">
        <v>59</v>
      </c>
      <c r="B62" s="3">
        <v>2452780048</v>
      </c>
      <c r="C62" s="3" t="s">
        <v>284</v>
      </c>
      <c r="D62" s="12" t="s">
        <v>463</v>
      </c>
      <c r="E62" s="3" t="s">
        <v>285</v>
      </c>
      <c r="F62" s="3" t="s">
        <v>286</v>
      </c>
      <c r="G62" s="14" t="s">
        <v>470</v>
      </c>
      <c r="H62" s="15" t="s">
        <v>471</v>
      </c>
      <c r="I62" s="3" t="s">
        <v>287</v>
      </c>
      <c r="J62" s="3" t="s">
        <v>288</v>
      </c>
      <c r="K62" s="17" t="s">
        <v>243</v>
      </c>
      <c r="L62" s="116"/>
      <c r="M62" s="117">
        <v>60</v>
      </c>
      <c r="N62" s="22">
        <f t="shared" si="2"/>
        <v>60</v>
      </c>
    </row>
    <row r="63" spans="1:14" ht="39" customHeight="1">
      <c r="A63" s="2">
        <v>60</v>
      </c>
      <c r="B63" s="3">
        <v>2452780055</v>
      </c>
      <c r="C63" s="3" t="s">
        <v>290</v>
      </c>
      <c r="D63" s="11" t="s">
        <v>463</v>
      </c>
      <c r="E63" s="3" t="s">
        <v>285</v>
      </c>
      <c r="F63" s="3" t="s">
        <v>286</v>
      </c>
      <c r="G63" s="11" t="s">
        <v>470</v>
      </c>
      <c r="H63" s="11" t="s">
        <v>471</v>
      </c>
      <c r="I63" s="3" t="s">
        <v>287</v>
      </c>
      <c r="J63" s="3" t="s">
        <v>289</v>
      </c>
      <c r="K63" s="17" t="s">
        <v>243</v>
      </c>
      <c r="L63" s="116">
        <v>40</v>
      </c>
      <c r="M63" s="117"/>
      <c r="N63" s="22">
        <f t="shared" si="2"/>
        <v>40</v>
      </c>
    </row>
    <row r="64" spans="1:14" ht="39" customHeight="1">
      <c r="A64" s="2">
        <v>61</v>
      </c>
      <c r="B64" s="3">
        <v>2450880014</v>
      </c>
      <c r="C64" s="3" t="s">
        <v>148</v>
      </c>
      <c r="D64" s="11" t="s">
        <v>472</v>
      </c>
      <c r="E64" s="3" t="s">
        <v>46</v>
      </c>
      <c r="F64" s="3" t="s">
        <v>149</v>
      </c>
      <c r="G64" s="11" t="s">
        <v>476</v>
      </c>
      <c r="H64" s="11" t="s">
        <v>477</v>
      </c>
      <c r="I64" s="3" t="s">
        <v>150</v>
      </c>
      <c r="J64" s="3" t="s">
        <v>45</v>
      </c>
      <c r="K64" s="17" t="s">
        <v>243</v>
      </c>
      <c r="L64" s="118"/>
      <c r="M64" s="119">
        <v>100</v>
      </c>
      <c r="N64" s="22">
        <f t="shared" si="2"/>
        <v>100</v>
      </c>
    </row>
    <row r="65" spans="1:14" ht="39" customHeight="1">
      <c r="A65" s="2">
        <v>62</v>
      </c>
      <c r="B65" s="3">
        <v>2450880022</v>
      </c>
      <c r="C65" s="3" t="s">
        <v>151</v>
      </c>
      <c r="D65" s="12" t="s">
        <v>473</v>
      </c>
      <c r="E65" s="3" t="s">
        <v>152</v>
      </c>
      <c r="F65" s="3" t="s">
        <v>153</v>
      </c>
      <c r="G65" s="14" t="s">
        <v>478</v>
      </c>
      <c r="H65" s="14" t="s">
        <v>479</v>
      </c>
      <c r="I65" s="3" t="s">
        <v>154</v>
      </c>
      <c r="J65" s="3" t="s">
        <v>45</v>
      </c>
      <c r="K65" s="17" t="s">
        <v>243</v>
      </c>
      <c r="L65" s="120"/>
      <c r="M65" s="121">
        <v>100</v>
      </c>
      <c r="N65" s="22">
        <f t="shared" si="2"/>
        <v>100</v>
      </c>
    </row>
    <row r="66" spans="1:14" ht="39" customHeight="1">
      <c r="A66" s="159">
        <v>63</v>
      </c>
      <c r="B66" s="8">
        <v>2450880030</v>
      </c>
      <c r="C66" s="160" t="s">
        <v>524</v>
      </c>
      <c r="D66" s="161" t="s">
        <v>474</v>
      </c>
      <c r="E66" s="8" t="s">
        <v>226</v>
      </c>
      <c r="F66" s="8" t="s">
        <v>525</v>
      </c>
      <c r="G66" s="161" t="s">
        <v>480</v>
      </c>
      <c r="H66" s="161" t="s">
        <v>526</v>
      </c>
      <c r="I66" s="8" t="s">
        <v>527</v>
      </c>
      <c r="J66" s="8" t="s">
        <v>45</v>
      </c>
      <c r="K66" s="18" t="s">
        <v>243</v>
      </c>
      <c r="L66" s="162"/>
      <c r="M66" s="163">
        <v>100</v>
      </c>
      <c r="N66" s="37">
        <f t="shared" si="2"/>
        <v>100</v>
      </c>
    </row>
    <row r="67" spans="1:14" ht="39" customHeight="1">
      <c r="A67" s="2">
        <v>64</v>
      </c>
      <c r="B67" s="3">
        <v>2452880061</v>
      </c>
      <c r="C67" s="3" t="s">
        <v>227</v>
      </c>
      <c r="D67" s="12" t="s">
        <v>475</v>
      </c>
      <c r="E67" s="3" t="s">
        <v>228</v>
      </c>
      <c r="F67" s="3" t="s">
        <v>229</v>
      </c>
      <c r="G67" s="14" t="s">
        <v>481</v>
      </c>
      <c r="H67" s="15" t="s">
        <v>482</v>
      </c>
      <c r="I67" s="3" t="s">
        <v>34</v>
      </c>
      <c r="J67" s="3" t="s">
        <v>45</v>
      </c>
      <c r="K67" s="17" t="s">
        <v>243</v>
      </c>
      <c r="L67" s="122"/>
      <c r="M67" s="123">
        <v>100</v>
      </c>
      <c r="N67" s="22">
        <f t="shared" si="2"/>
        <v>100</v>
      </c>
    </row>
    <row r="68" spans="1:14" ht="39" customHeight="1">
      <c r="A68" s="2">
        <v>65</v>
      </c>
      <c r="B68" s="8">
        <v>2450980012</v>
      </c>
      <c r="C68" s="8" t="s">
        <v>307</v>
      </c>
      <c r="D68" s="11" t="s">
        <v>483</v>
      </c>
      <c r="E68" s="8" t="s">
        <v>155</v>
      </c>
      <c r="F68" s="8" t="s">
        <v>156</v>
      </c>
      <c r="G68" s="11" t="s">
        <v>484</v>
      </c>
      <c r="H68" s="11" t="s">
        <v>485</v>
      </c>
      <c r="I68" s="8" t="s">
        <v>157</v>
      </c>
      <c r="J68" s="8" t="s">
        <v>47</v>
      </c>
      <c r="K68" s="18" t="s">
        <v>243</v>
      </c>
      <c r="L68" s="124"/>
      <c r="M68" s="125">
        <v>100</v>
      </c>
      <c r="N68" s="22">
        <f t="shared" si="2"/>
        <v>100</v>
      </c>
    </row>
    <row r="69" spans="1:14" ht="39" customHeight="1">
      <c r="A69" s="2">
        <v>66</v>
      </c>
      <c r="B69" s="8">
        <v>2450980020</v>
      </c>
      <c r="C69" s="8" t="s">
        <v>307</v>
      </c>
      <c r="D69" s="12" t="s">
        <v>483</v>
      </c>
      <c r="E69" s="8" t="s">
        <v>155</v>
      </c>
      <c r="F69" s="8" t="s">
        <v>156</v>
      </c>
      <c r="G69" s="14" t="s">
        <v>484</v>
      </c>
      <c r="H69" s="14" t="s">
        <v>485</v>
      </c>
      <c r="I69" s="8" t="s">
        <v>157</v>
      </c>
      <c r="J69" s="8" t="s">
        <v>47</v>
      </c>
      <c r="K69" s="18" t="s">
        <v>243</v>
      </c>
      <c r="L69" s="124">
        <v>50</v>
      </c>
      <c r="M69" s="125"/>
      <c r="N69" s="22">
        <f t="shared" si="2"/>
        <v>50</v>
      </c>
    </row>
    <row r="70" spans="1:14" ht="39" customHeight="1">
      <c r="A70" s="2">
        <v>67</v>
      </c>
      <c r="B70" s="3">
        <v>2452980010</v>
      </c>
      <c r="C70" s="3" t="s">
        <v>231</v>
      </c>
      <c r="D70" s="12" t="s">
        <v>486</v>
      </c>
      <c r="E70" s="3" t="s">
        <v>232</v>
      </c>
      <c r="F70" s="3" t="s">
        <v>233</v>
      </c>
      <c r="G70" s="14" t="s">
        <v>488</v>
      </c>
      <c r="H70" s="15" t="s">
        <v>489</v>
      </c>
      <c r="I70" s="3" t="s">
        <v>234</v>
      </c>
      <c r="J70" s="3" t="s">
        <v>58</v>
      </c>
      <c r="K70" s="17" t="s">
        <v>243</v>
      </c>
      <c r="L70" s="126"/>
      <c r="M70" s="127">
        <v>100</v>
      </c>
      <c r="N70" s="22">
        <f t="shared" si="2"/>
        <v>100</v>
      </c>
    </row>
    <row r="71" spans="1:14" ht="39" customHeight="1">
      <c r="A71" s="2">
        <v>68</v>
      </c>
      <c r="B71" s="3">
        <v>2452980028</v>
      </c>
      <c r="C71" s="3" t="s">
        <v>235</v>
      </c>
      <c r="D71" s="11" t="s">
        <v>487</v>
      </c>
      <c r="E71" s="3" t="s">
        <v>236</v>
      </c>
      <c r="F71" s="3" t="s">
        <v>237</v>
      </c>
      <c r="G71" s="11" t="s">
        <v>490</v>
      </c>
      <c r="H71" s="11" t="s">
        <v>491</v>
      </c>
      <c r="I71" s="3" t="s">
        <v>58</v>
      </c>
      <c r="J71" s="3" t="s">
        <v>58</v>
      </c>
      <c r="K71" s="17" t="s">
        <v>243</v>
      </c>
      <c r="L71" s="128">
        <v>100</v>
      </c>
      <c r="M71" s="129"/>
      <c r="N71" s="22">
        <f t="shared" si="2"/>
        <v>100</v>
      </c>
    </row>
    <row r="72" spans="1:14" ht="39" customHeight="1">
      <c r="A72" s="2">
        <v>69</v>
      </c>
      <c r="B72" s="3">
        <v>2452880012</v>
      </c>
      <c r="C72" s="3" t="s">
        <v>214</v>
      </c>
      <c r="D72" s="12" t="s">
        <v>492</v>
      </c>
      <c r="E72" s="3" t="s">
        <v>215</v>
      </c>
      <c r="F72" s="3" t="s">
        <v>216</v>
      </c>
      <c r="G72" s="14" t="s">
        <v>493</v>
      </c>
      <c r="H72" s="15" t="s">
        <v>494</v>
      </c>
      <c r="I72" s="3" t="s">
        <v>217</v>
      </c>
      <c r="J72" s="3" t="s">
        <v>57</v>
      </c>
      <c r="K72" s="17" t="s">
        <v>243</v>
      </c>
      <c r="L72" s="130"/>
      <c r="M72" s="131">
        <v>51</v>
      </c>
      <c r="N72" s="22">
        <f t="shared" si="2"/>
        <v>51</v>
      </c>
    </row>
    <row r="73" spans="1:14" ht="39" customHeight="1">
      <c r="A73" s="2">
        <v>70</v>
      </c>
      <c r="B73" s="3">
        <v>2452880038</v>
      </c>
      <c r="C73" s="3" t="s">
        <v>222</v>
      </c>
      <c r="D73" s="12" t="s">
        <v>498</v>
      </c>
      <c r="E73" s="3" t="s">
        <v>223</v>
      </c>
      <c r="F73" s="3" t="s">
        <v>224</v>
      </c>
      <c r="G73" s="14" t="s">
        <v>499</v>
      </c>
      <c r="H73" s="15" t="s">
        <v>500</v>
      </c>
      <c r="I73" s="3" t="s">
        <v>225</v>
      </c>
      <c r="J73" s="3" t="s">
        <v>57</v>
      </c>
      <c r="K73" s="17" t="s">
        <v>243</v>
      </c>
      <c r="L73" s="132"/>
      <c r="M73" s="133">
        <v>100</v>
      </c>
      <c r="N73" s="22">
        <f t="shared" si="2"/>
        <v>100</v>
      </c>
    </row>
    <row r="74" spans="1:14" ht="39" customHeight="1">
      <c r="A74" s="2">
        <v>71</v>
      </c>
      <c r="B74" s="3">
        <v>2452880020</v>
      </c>
      <c r="C74" s="3" t="s">
        <v>218</v>
      </c>
      <c r="D74" s="11" t="s">
        <v>495</v>
      </c>
      <c r="E74" s="3" t="s">
        <v>219</v>
      </c>
      <c r="F74" s="3" t="s">
        <v>220</v>
      </c>
      <c r="G74" s="11" t="s">
        <v>496</v>
      </c>
      <c r="H74" s="11" t="s">
        <v>497</v>
      </c>
      <c r="I74" s="3" t="s">
        <v>221</v>
      </c>
      <c r="J74" s="3" t="s">
        <v>55</v>
      </c>
      <c r="K74" s="17" t="s">
        <v>243</v>
      </c>
      <c r="L74" s="134"/>
      <c r="M74" s="135">
        <v>100</v>
      </c>
      <c r="N74" s="22">
        <f t="shared" si="2"/>
        <v>100</v>
      </c>
    </row>
    <row r="75" spans="1:14" ht="39" customHeight="1">
      <c r="A75" s="2">
        <v>72</v>
      </c>
      <c r="B75" s="3">
        <v>2452880095</v>
      </c>
      <c r="C75" s="3" t="s">
        <v>230</v>
      </c>
      <c r="D75" s="11" t="s">
        <v>501</v>
      </c>
      <c r="E75" s="3" t="s">
        <v>253</v>
      </c>
      <c r="F75" s="7" t="s">
        <v>254</v>
      </c>
      <c r="G75" s="11" t="s">
        <v>502</v>
      </c>
      <c r="H75" s="11" t="s">
        <v>503</v>
      </c>
      <c r="I75" s="3" t="s">
        <v>255</v>
      </c>
      <c r="J75" s="3" t="s">
        <v>56</v>
      </c>
      <c r="K75" s="17" t="s">
        <v>243</v>
      </c>
      <c r="L75" s="136"/>
      <c r="M75" s="137">
        <v>29</v>
      </c>
      <c r="N75" s="22">
        <f t="shared" si="2"/>
        <v>29</v>
      </c>
    </row>
    <row r="76" spans="1:14" ht="39" customHeight="1">
      <c r="A76" s="153"/>
      <c r="B76" s="153"/>
      <c r="C76" s="153"/>
      <c r="D76" s="154"/>
      <c r="E76" s="153"/>
      <c r="F76" s="155"/>
      <c r="G76" s="154"/>
      <c r="H76" s="154"/>
      <c r="I76" s="153"/>
      <c r="J76" s="153"/>
      <c r="K76" s="158" t="s">
        <v>248</v>
      </c>
      <c r="L76" s="157">
        <f>SUM(L53:L75)</f>
        <v>390</v>
      </c>
      <c r="M76" s="157">
        <f>SUM(M53:M75)</f>
        <v>1674</v>
      </c>
      <c r="N76" s="157">
        <f>SUM(N53:N75)</f>
        <v>2064</v>
      </c>
    </row>
    <row r="77" spans="1:14" ht="39" customHeight="1">
      <c r="A77" s="2">
        <v>73</v>
      </c>
      <c r="B77" s="3">
        <v>2453080034</v>
      </c>
      <c r="C77" s="3" t="s">
        <v>238</v>
      </c>
      <c r="D77" s="11" t="s">
        <v>507</v>
      </c>
      <c r="E77" s="3" t="s">
        <v>293</v>
      </c>
      <c r="F77" s="3" t="s">
        <v>25</v>
      </c>
      <c r="G77" s="11" t="s">
        <v>508</v>
      </c>
      <c r="H77" s="11" t="s">
        <v>509</v>
      </c>
      <c r="I77" s="3" t="s">
        <v>291</v>
      </c>
      <c r="J77" s="3" t="s">
        <v>26</v>
      </c>
      <c r="K77" s="17" t="s">
        <v>244</v>
      </c>
      <c r="L77" s="138"/>
      <c r="M77" s="139">
        <v>100</v>
      </c>
      <c r="N77" s="22">
        <f>L77+M77</f>
        <v>100</v>
      </c>
    </row>
    <row r="78" spans="1:14" ht="39" customHeight="1">
      <c r="A78" s="2">
        <v>74</v>
      </c>
      <c r="B78" s="3">
        <v>2453080026</v>
      </c>
      <c r="C78" s="3" t="s">
        <v>259</v>
      </c>
      <c r="D78" s="12" t="s">
        <v>504</v>
      </c>
      <c r="E78" s="3" t="s">
        <v>294</v>
      </c>
      <c r="F78" s="3" t="s">
        <v>260</v>
      </c>
      <c r="G78" s="14" t="s">
        <v>505</v>
      </c>
      <c r="H78" s="15" t="s">
        <v>506</v>
      </c>
      <c r="I78" s="3" t="s">
        <v>261</v>
      </c>
      <c r="J78" s="3" t="s">
        <v>26</v>
      </c>
      <c r="K78" s="17" t="s">
        <v>244</v>
      </c>
      <c r="L78" s="140">
        <v>60</v>
      </c>
      <c r="M78" s="141"/>
      <c r="N78" s="22">
        <f>L78+M78</f>
        <v>60</v>
      </c>
    </row>
    <row r="79" spans="1:14" ht="39" customHeight="1">
      <c r="A79" s="2">
        <v>75</v>
      </c>
      <c r="B79" s="3">
        <v>2451180018</v>
      </c>
      <c r="C79" s="3" t="s">
        <v>308</v>
      </c>
      <c r="D79" s="11" t="s">
        <v>510</v>
      </c>
      <c r="E79" s="3" t="s">
        <v>158</v>
      </c>
      <c r="F79" s="3" t="s">
        <v>159</v>
      </c>
      <c r="G79" s="11" t="s">
        <v>511</v>
      </c>
      <c r="H79" s="11" t="s">
        <v>512</v>
      </c>
      <c r="I79" s="3" t="s">
        <v>160</v>
      </c>
      <c r="J79" s="3" t="s">
        <v>48</v>
      </c>
      <c r="K79" s="17" t="s">
        <v>244</v>
      </c>
      <c r="L79" s="142"/>
      <c r="M79" s="143">
        <v>98</v>
      </c>
      <c r="N79" s="22">
        <f>L79+M79</f>
        <v>98</v>
      </c>
    </row>
    <row r="80" spans="1:14" ht="39" customHeight="1">
      <c r="A80" s="2">
        <v>76</v>
      </c>
      <c r="B80" s="3">
        <v>2453180016</v>
      </c>
      <c r="C80" s="3" t="s">
        <v>518</v>
      </c>
      <c r="D80" s="12" t="s">
        <v>513</v>
      </c>
      <c r="E80" s="3" t="s">
        <v>27</v>
      </c>
      <c r="F80" s="3" t="s">
        <v>239</v>
      </c>
      <c r="G80" s="14" t="s">
        <v>514</v>
      </c>
      <c r="H80" s="15" t="s">
        <v>515</v>
      </c>
      <c r="I80" s="3" t="s">
        <v>28</v>
      </c>
      <c r="J80" s="3" t="s">
        <v>29</v>
      </c>
      <c r="K80" s="17" t="s">
        <v>244</v>
      </c>
      <c r="L80" s="144"/>
      <c r="M80" s="145">
        <v>100</v>
      </c>
      <c r="N80" s="22">
        <f>L80+M80</f>
        <v>100</v>
      </c>
    </row>
    <row r="81" spans="1:14" ht="39" customHeight="1">
      <c r="A81" s="153"/>
      <c r="B81" s="153"/>
      <c r="C81" s="153"/>
      <c r="D81" s="154"/>
      <c r="E81" s="153"/>
      <c r="F81" s="155"/>
      <c r="G81" s="154"/>
      <c r="H81" s="154"/>
      <c r="I81" s="153"/>
      <c r="J81" s="153"/>
      <c r="K81" s="156" t="s">
        <v>249</v>
      </c>
      <c r="L81" s="157">
        <f>SUM(L77:L80)</f>
        <v>60</v>
      </c>
      <c r="M81" s="157">
        <f>SUM(M77:M80)</f>
        <v>298</v>
      </c>
      <c r="N81" s="157">
        <f>SUM(N77:N80)</f>
        <v>358</v>
      </c>
    </row>
    <row r="82" spans="4:14" s="146" customFormat="1" ht="39" customHeight="1">
      <c r="D82" s="147"/>
      <c r="F82" s="148"/>
      <c r="G82" s="147"/>
      <c r="H82" s="147"/>
      <c r="K82" s="149"/>
      <c r="L82" s="150"/>
      <c r="M82" s="150"/>
      <c r="N82" s="150"/>
    </row>
    <row r="83" spans="1:14" ht="39" customHeight="1">
      <c r="A83" s="146"/>
      <c r="B83" s="146"/>
      <c r="C83" s="146"/>
      <c r="D83" s="147"/>
      <c r="E83" s="146"/>
      <c r="F83" s="148"/>
      <c r="G83" s="147"/>
      <c r="H83" s="147"/>
      <c r="I83" s="146"/>
      <c r="J83" s="146"/>
      <c r="K83" s="156" t="s">
        <v>517</v>
      </c>
      <c r="L83" s="157">
        <f>L32+L52+L76+L81</f>
        <v>1497</v>
      </c>
      <c r="M83" s="157">
        <f>M32+M52+M76+M81</f>
        <v>5244</v>
      </c>
      <c r="N83" s="157">
        <f>N32+N52+N76+N81</f>
        <v>6741</v>
      </c>
    </row>
    <row r="84" ht="39" customHeight="1"/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50" r:id="rId1"/>
  <headerFooter>
    <oddHeader>&amp;L&amp;16
　　介護老人保健施設　一覧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今西 康裕</dc:creator>
  <cp:keywords/>
  <dc:description/>
  <cp:lastModifiedBy>mieken</cp:lastModifiedBy>
  <cp:lastPrinted>2022-11-03T03:47:26Z</cp:lastPrinted>
  <dcterms:created xsi:type="dcterms:W3CDTF">2006-09-11T05:15:23Z</dcterms:created>
  <dcterms:modified xsi:type="dcterms:W3CDTF">2023-07-19T23:56:07Z</dcterms:modified>
  <cp:category/>
  <cp:version/>
  <cp:contentType/>
  <cp:contentStatus/>
</cp:coreProperties>
</file>