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1"/>
  </bookViews>
  <sheets>
    <sheet name="このファイルの使用方法" sheetId="1" r:id="rId1"/>
    <sheet name="入力用シート" sheetId="2" r:id="rId2"/>
    <sheet name="印刷用シート" sheetId="3" r:id="rId3"/>
  </sheets>
  <definedNames>
    <definedName name="_xlnm.Print_Area" localSheetId="2">'印刷用シート'!$A$1:$CX$71</definedName>
    <definedName name="_xlnm.Print_Area" localSheetId="1">'入力用シート'!$A$1:$AR$59</definedName>
  </definedNames>
  <calcPr fullCalcOnLoad="1"/>
</workbook>
</file>

<file path=xl/sharedStrings.xml><?xml version="1.0" encoding="utf-8"?>
<sst xmlns="http://schemas.openxmlformats.org/spreadsheetml/2006/main" count="384" uniqueCount="164">
  <si>
    <t>口　座　番　号</t>
  </si>
  <si>
    <t>加　入　者</t>
  </si>
  <si>
    <t>年度</t>
  </si>
  <si>
    <t>申告区分</t>
  </si>
  <si>
    <t>更正</t>
  </si>
  <si>
    <t>決定</t>
  </si>
  <si>
    <t>億</t>
  </si>
  <si>
    <t>千</t>
  </si>
  <si>
    <t>百</t>
  </si>
  <si>
    <t>十</t>
  </si>
  <si>
    <t>万</t>
  </si>
  <si>
    <t>円</t>
  </si>
  <si>
    <t>法人税割額</t>
  </si>
  <si>
    <t>納期限</t>
  </si>
  <si>
    <t>口</t>
  </si>
  <si>
    <t>都道府県コード</t>
  </si>
  <si>
    <t>三重県</t>
  </si>
  <si>
    <t>法人</t>
  </si>
  <si>
    <t>県</t>
  </si>
  <si>
    <t>民</t>
  </si>
  <si>
    <t>税</t>
  </si>
  <si>
    <t>事</t>
  </si>
  <si>
    <t>※　処理事項</t>
  </si>
  <si>
    <t>法人県民税</t>
  </si>
  <si>
    <t>０１</t>
  </si>
  <si>
    <t>０２</t>
  </si>
  <si>
    <t>０３</t>
  </si>
  <si>
    <t>０４</t>
  </si>
  <si>
    <t>均等割額</t>
  </si>
  <si>
    <t>延滞金</t>
  </si>
  <si>
    <t>計</t>
  </si>
  <si>
    <t>所得割額</t>
  </si>
  <si>
    <t>付加価値割額</t>
  </si>
  <si>
    <t>資本割額</t>
  </si>
  <si>
    <t>収入割額</t>
  </si>
  <si>
    <t>過少申告加算金</t>
  </si>
  <si>
    <t>不申告加算金</t>
  </si>
  <si>
    <t>重加算金</t>
  </si>
  <si>
    <t>０５</t>
  </si>
  <si>
    <t>０６</t>
  </si>
  <si>
    <t>０７</t>
  </si>
  <si>
    <t>０８</t>
  </si>
  <si>
    <t>課税事務所</t>
  </si>
  <si>
    <t>（納税者保管）</t>
  </si>
  <si>
    <t>領収日付印</t>
  </si>
  <si>
    <t>・</t>
  </si>
  <si>
    <t>から</t>
  </si>
  <si>
    <t>まで</t>
  </si>
  <si>
    <t>領収済通知書　公</t>
  </si>
  <si>
    <t>納　付　書　　公</t>
  </si>
  <si>
    <t>桑名県税事務所</t>
  </si>
  <si>
    <t>四日市県税事務所</t>
  </si>
  <si>
    <t>鈴鹿県税事務所</t>
  </si>
  <si>
    <t>津総合県税事務所</t>
  </si>
  <si>
    <t>松阪県税事務所</t>
  </si>
  <si>
    <t>伊勢県税事務所</t>
  </si>
  <si>
    <t>伊賀県税事務所</t>
  </si>
  <si>
    <t>紀州県税事務所</t>
  </si>
  <si>
    <t>年</t>
  </si>
  <si>
    <t>月</t>
  </si>
  <si>
    <t>日</t>
  </si>
  <si>
    <t>00880 - 5 - 960035</t>
  </si>
  <si>
    <t>00890 - 6 - 960036</t>
  </si>
  <si>
    <t>00850 - 4 - 960040</t>
  </si>
  <si>
    <t>00860 - 6 - 960041</t>
  </si>
  <si>
    <t>00810 - 9 - 960038</t>
  </si>
  <si>
    <t>00880 - 9 - 960043</t>
  </si>
  <si>
    <t>領 収 証 書   公</t>
  </si>
  <si>
    <t>日</t>
  </si>
  <si>
    <t>百　五　銀　行</t>
  </si>
  <si>
    <t>県税事務所　</t>
  </si>
  <si>
    <t>口座番号</t>
  </si>
  <si>
    <t>から</t>
  </si>
  <si>
    <t>まで</t>
  </si>
  <si>
    <t>・</t>
  </si>
  <si>
    <t>合計額</t>
  </si>
  <si>
    <t>日計</t>
  </si>
  <si>
    <r>
      <t>指定金融
機 関 名</t>
    </r>
    <r>
      <rPr>
        <sz val="6"/>
        <rFont val="ＭＳ 明朝"/>
        <family val="1"/>
      </rPr>
      <t xml:space="preserve">
(取りまとめ店)</t>
    </r>
  </si>
  <si>
    <t>から</t>
  </si>
  <si>
    <t>まで</t>
  </si>
  <si>
    <t>（県税事務所保管）</t>
  </si>
  <si>
    <t>上記のとおり領収しました。</t>
  </si>
  <si>
    <t>上記のとおり納付します。</t>
  </si>
  <si>
    <t>上記のとおり通知します。</t>
  </si>
  <si>
    <t>・</t>
  </si>
  <si>
    <t>名古屋貯金事務センター
４６９－８７９４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</si>
  <si>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</si>
  <si>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</si>
  <si>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</si>
  <si>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</si>
  <si>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</si>
  <si>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</si>
  <si>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</si>
  <si>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</si>
  <si>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</si>
  <si>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（金融機関又はゆうちょ銀行・郵便局保管）</t>
  </si>
  <si>
    <t>取りまとめ店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</si>
  <si>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</si>
  <si>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</si>
  <si>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</si>
  <si>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</si>
  <si>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</si>
  <si>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</si>
  <si>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</si>
  <si>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</si>
  <si>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計
（０５～０９）</t>
  </si>
  <si>
    <t>計
（１０～１４）</t>
  </si>
  <si>
    <t>１０</t>
  </si>
  <si>
    <t>所在地及び法人名</t>
  </si>
  <si>
    <t>計
(05 ～ 09)</t>
  </si>
  <si>
    <t>計
(10 ～ 14)</t>
  </si>
  <si>
    <t>業</t>
  </si>
  <si>
    <t>所在地及び法人名</t>
  </si>
  <si>
    <t>納税者番号</t>
  </si>
  <si>
    <t>法人事業税・特別法人事業税又は地方法人特別税</t>
  </si>
  <si>
    <t xml:space="preserve">特別法人事業税額又
</t>
  </si>
  <si>
    <t>は地方法人特別税額</t>
  </si>
  <si>
    <t>特
地</t>
  </si>
  <si>
    <t>別
方</t>
  </si>
  <si>
    <t>法
法</t>
  </si>
  <si>
    <t>人
人</t>
  </si>
  <si>
    <t>事
特</t>
  </si>
  <si>
    <t>業
別</t>
  </si>
  <si>
    <t>税
税</t>
  </si>
  <si>
    <t>特別法人事業税額又
は地方法人特別税額</t>
  </si>
  <si>
    <t>中間申告</t>
  </si>
  <si>
    <t>予定申告</t>
  </si>
  <si>
    <t>確定申告</t>
  </si>
  <si>
    <t>修正申告</t>
  </si>
  <si>
    <t>見込納付</t>
  </si>
  <si>
    <t>清算予納</t>
  </si>
  <si>
    <t>清算確定</t>
  </si>
  <si>
    <t>①</t>
  </si>
  <si>
    <t>所管の県税事務所を選択してください。</t>
  </si>
  <si>
    <t>②</t>
  </si>
  <si>
    <t>「加入者」は、リストボックスから</t>
  </si>
  <si>
    <t>なお、改行は、Alt+Enter で行えます。</t>
  </si>
  <si>
    <t>③</t>
  </si>
  <si>
    <t>「所在地」は、法人様の主たる事務所の</t>
  </si>
  <si>
    <t>所在地を入力してください。</t>
  </si>
  <si>
    <t>「法人名」を入力してください。</t>
  </si>
  <si>
    <t>④</t>
  </si>
  <si>
    <t>納付していただく日が属する年度を和暦で</t>
  </si>
  <si>
    <t>入力してください。</t>
  </si>
  <si>
    <r>
      <rPr>
        <sz val="12"/>
        <rFont val="ＭＳ Ｐゴシック"/>
        <family val="3"/>
      </rPr>
      <t>①</t>
    </r>
    <r>
      <rPr>
        <sz val="9"/>
        <rFont val="ＭＳ Ｐゴシック"/>
        <family val="3"/>
      </rPr>
      <t>　　加　入　者</t>
    </r>
  </si>
  <si>
    <r>
      <t>④</t>
    </r>
    <r>
      <rPr>
        <b/>
        <sz val="12"/>
        <rFont val="ＭＳ 明朝"/>
        <family val="1"/>
      </rPr>
      <t xml:space="preserve"> </t>
    </r>
    <r>
      <rPr>
        <sz val="12"/>
        <rFont val="ＭＳ 明朝"/>
        <family val="1"/>
      </rPr>
      <t>年度</t>
    </r>
  </si>
  <si>
    <t>⑤　納税者番号</t>
  </si>
  <si>
    <t>⑥</t>
  </si>
  <si>
    <t>⑦　申告区分</t>
  </si>
  <si>
    <t>⑤</t>
  </si>
  <si>
    <t>三重県の納税者番号を記入してください。</t>
  </si>
  <si>
    <t>⑦</t>
  </si>
  <si>
    <t>和暦で入力してください。</t>
  </si>
  <si>
    <t>「申告区分」はリストボックスから選択してください。</t>
  </si>
  <si>
    <t>&lt;０１から１６の金額について&gt;</t>
  </si>
  <si>
    <t>黄色欄に納付する金額をそれぞれ入力してください。</t>
  </si>
  <si>
    <t>なお、水色の各「計」欄及び「合計」欄は自動計算のため</t>
  </si>
  <si>
    <t>入力できません。</t>
  </si>
  <si>
    <t>⑥ 納期限</t>
  </si>
  <si>
    <t>この余白を実線の位置で切り取り、金融機関又は郵便局にお持ちください。</t>
  </si>
  <si>
    <t>（なお、納付書の破線については切り取らずお持ちください）</t>
  </si>
  <si>
    <t>事業年度又は連結事業年度</t>
  </si>
  <si>
    <t>00870 - 3 - 960034</t>
  </si>
  <si>
    <t>00800 - 8 - 960037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</si>
</sst>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#,##0_ 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9"/>
      <name val="ＭＳ Ｐゴシック"/>
      <family val="3"/>
    </font>
    <font>
      <sz val="14"/>
      <name val="ＭＳ 明朝"/>
      <family val="1"/>
    </font>
    <font>
      <sz val="8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b/>
      <sz val="14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1"/>
      <name val="ＭＳ 明朝"/>
      <family val="1"/>
    </font>
    <font>
      <sz val="7"/>
      <name val="ＭＳ Ｐゴシック"/>
      <family val="3"/>
    </font>
    <font>
      <sz val="26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Dot"/>
      <right>
        <color indexed="63"/>
      </right>
      <top>
        <color indexed="63"/>
      </top>
      <bottom style="medium"/>
    </border>
    <border>
      <left>
        <color indexed="63"/>
      </left>
      <right style="dashDot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5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6" fillId="0" borderId="13" xfId="0" applyFont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distributed" vertical="center"/>
      <protection/>
    </xf>
    <xf numFmtId="0" fontId="6" fillId="0" borderId="10" xfId="0" applyFont="1" applyBorder="1" applyAlignment="1" applyProtection="1">
      <alignment horizontal="distributed" vertic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14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/>
      <protection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9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/>
    </xf>
    <xf numFmtId="0" fontId="7" fillId="0" borderId="22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9" fillId="0" borderId="22" xfId="0" applyNumberFormat="1" applyFont="1" applyBorder="1" applyAlignment="1" quotePrefix="1">
      <alignment horizontal="center" vertical="center"/>
    </xf>
    <xf numFmtId="0" fontId="4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6" fillId="0" borderId="16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right" vertical="center" indent="1"/>
    </xf>
    <xf numFmtId="5" fontId="20" fillId="0" borderId="0" xfId="0" applyNumberFormat="1" applyFont="1" applyBorder="1" applyAlignment="1">
      <alignment horizontal="right" vertical="center" indent="1"/>
    </xf>
    <xf numFmtId="0" fontId="2" fillId="0" borderId="14" xfId="0" applyFont="1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0" borderId="26" xfId="0" applyNumberFormat="1" applyFill="1" applyBorder="1" applyAlignment="1" applyProtection="1">
      <alignment vertical="center"/>
      <protection/>
    </xf>
    <xf numFmtId="0" fontId="0" fillId="0" borderId="27" xfId="0" applyNumberFormat="1" applyFill="1" applyBorder="1" applyAlignment="1" applyProtection="1">
      <alignment vertical="center"/>
      <protection/>
    </xf>
    <xf numFmtId="0" fontId="0" fillId="0" borderId="28" xfId="0" applyNumberFormat="1" applyFill="1" applyBorder="1" applyAlignment="1" applyProtection="1">
      <alignment vertical="center"/>
      <protection/>
    </xf>
    <xf numFmtId="0" fontId="9" fillId="0" borderId="1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49" fontId="2" fillId="0" borderId="16" xfId="0" applyNumberFormat="1" applyFont="1" applyBorder="1" applyAlignment="1" applyProtection="1">
      <alignment vertical="center" textRotation="255"/>
      <protection/>
    </xf>
    <xf numFmtId="49" fontId="2" fillId="0" borderId="13" xfId="0" applyNumberFormat="1" applyFont="1" applyBorder="1" applyAlignment="1" applyProtection="1">
      <alignment vertical="center" textRotation="255"/>
      <protection/>
    </xf>
    <xf numFmtId="49" fontId="2" fillId="0" borderId="17" xfId="0" applyNumberFormat="1" applyFont="1" applyBorder="1" applyAlignment="1" applyProtection="1">
      <alignment vertical="center" textRotation="255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0" fillId="0" borderId="0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5" fillId="0" borderId="18" xfId="0" applyFont="1" applyFill="1" applyBorder="1" applyAlignment="1" applyProtection="1">
      <alignment vertical="top" wrapText="1"/>
      <protection/>
    </xf>
    <xf numFmtId="0" fontId="15" fillId="0" borderId="10" xfId="0" applyFont="1" applyFill="1" applyBorder="1" applyAlignment="1" applyProtection="1">
      <alignment vertical="top" wrapText="1"/>
      <protection/>
    </xf>
    <xf numFmtId="0" fontId="15" fillId="0" borderId="11" xfId="0" applyFont="1" applyFill="1" applyBorder="1" applyAlignment="1" applyProtection="1">
      <alignment vertical="top" wrapText="1"/>
      <protection/>
    </xf>
    <xf numFmtId="0" fontId="15" fillId="0" borderId="16" xfId="0" applyFont="1" applyFill="1" applyBorder="1" applyAlignment="1" applyProtection="1">
      <alignment vertical="top" wrapText="1"/>
      <protection/>
    </xf>
    <xf numFmtId="0" fontId="15" fillId="0" borderId="13" xfId="0" applyFont="1" applyFill="1" applyBorder="1" applyAlignment="1" applyProtection="1">
      <alignment vertical="top" wrapText="1"/>
      <protection/>
    </xf>
    <xf numFmtId="0" fontId="15" fillId="0" borderId="17" xfId="0" applyFont="1" applyFill="1" applyBorder="1" applyAlignment="1" applyProtection="1">
      <alignment vertical="top" wrapText="1"/>
      <protection/>
    </xf>
    <xf numFmtId="0" fontId="1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17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2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2" fillId="0" borderId="35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15" fillId="0" borderId="35" xfId="0" applyFont="1" applyBorder="1" applyAlignment="1">
      <alignment/>
    </xf>
    <xf numFmtId="0" fontId="7" fillId="0" borderId="35" xfId="0" applyFont="1" applyBorder="1" applyAlignment="1">
      <alignment vertical="center"/>
    </xf>
    <xf numFmtId="0" fontId="2" fillId="0" borderId="34" xfId="0" applyFont="1" applyBorder="1" applyAlignment="1">
      <alignment/>
    </xf>
    <xf numFmtId="0" fontId="6" fillId="0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/>
    </xf>
    <xf numFmtId="0" fontId="3" fillId="0" borderId="34" xfId="0" applyFont="1" applyBorder="1" applyAlignment="1">
      <alignment/>
    </xf>
    <xf numFmtId="0" fontId="0" fillId="0" borderId="35" xfId="0" applyBorder="1" applyAlignment="1">
      <alignment vertical="center"/>
    </xf>
    <xf numFmtId="0" fontId="3" fillId="0" borderId="35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9" fillId="0" borderId="35" xfId="0" applyNumberFormat="1" applyFont="1" applyBorder="1" applyAlignment="1" quotePrefix="1">
      <alignment horizontal="center" vertical="center"/>
    </xf>
    <xf numFmtId="0" fontId="4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35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17" fillId="0" borderId="42" xfId="0" applyFont="1" applyFill="1" applyBorder="1" applyAlignment="1" applyProtection="1">
      <alignment horizontal="center" vertical="center"/>
      <protection/>
    </xf>
    <xf numFmtId="0" fontId="17" fillId="0" borderId="43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17" fillId="34" borderId="42" xfId="0" applyFont="1" applyFill="1" applyBorder="1" applyAlignment="1" applyProtection="1">
      <alignment horizontal="center" vertical="center"/>
      <protection locked="0"/>
    </xf>
    <xf numFmtId="0" fontId="17" fillId="34" borderId="43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left" vertical="center" wrapText="1"/>
      <protection locked="0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31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32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32" xfId="0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17" fillId="0" borderId="44" xfId="0" applyFont="1" applyBorder="1" applyAlignment="1" applyProtection="1">
      <alignment/>
      <protection/>
    </xf>
    <xf numFmtId="0" fontId="7" fillId="34" borderId="15" xfId="0" applyFont="1" applyFill="1" applyBorder="1" applyAlignment="1" applyProtection="1">
      <alignment horizontal="center" vertical="center"/>
      <protection locked="0"/>
    </xf>
    <xf numFmtId="0" fontId="9" fillId="34" borderId="18" xfId="0" applyFont="1" applyFill="1" applyBorder="1" applyAlignment="1" applyProtection="1">
      <alignment horizontal="right" vertical="center" indent="1"/>
      <protection locked="0"/>
    </xf>
    <xf numFmtId="0" fontId="0" fillId="0" borderId="10" xfId="0" applyBorder="1" applyAlignment="1" applyProtection="1">
      <alignment horizontal="right" vertical="center" indent="1"/>
      <protection locked="0"/>
    </xf>
    <xf numFmtId="0" fontId="0" fillId="0" borderId="11" xfId="0" applyBorder="1" applyAlignment="1" applyProtection="1">
      <alignment horizontal="right" vertical="center" indent="1"/>
      <protection locked="0"/>
    </xf>
    <xf numFmtId="0" fontId="0" fillId="0" borderId="16" xfId="0" applyBorder="1" applyAlignment="1" applyProtection="1">
      <alignment horizontal="right" vertical="center" indent="1"/>
      <protection locked="0"/>
    </xf>
    <xf numFmtId="0" fontId="0" fillId="0" borderId="13" xfId="0" applyBorder="1" applyAlignment="1" applyProtection="1">
      <alignment horizontal="right" vertical="center" indent="1"/>
      <protection locked="0"/>
    </xf>
    <xf numFmtId="0" fontId="0" fillId="0" borderId="17" xfId="0" applyBorder="1" applyAlignment="1" applyProtection="1">
      <alignment horizontal="right" vertical="center" inden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left" vertical="center"/>
      <protection/>
    </xf>
    <xf numFmtId="0" fontId="17" fillId="0" borderId="15" xfId="0" applyFont="1" applyBorder="1" applyAlignment="1" applyProtection="1">
      <alignment horizontal="left" vertical="center"/>
      <protection/>
    </xf>
    <xf numFmtId="0" fontId="17" fillId="0" borderId="15" xfId="0" applyFont="1" applyBorder="1" applyAlignment="1" applyProtection="1">
      <alignment/>
      <protection/>
    </xf>
    <xf numFmtId="0" fontId="7" fillId="34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Border="1" applyAlignment="1" applyProtection="1">
      <alignment horizontal="center"/>
      <protection locked="0"/>
    </xf>
    <xf numFmtId="0" fontId="7" fillId="34" borderId="20" xfId="0" applyNumberFormat="1" applyFont="1" applyFill="1" applyBorder="1" applyAlignment="1" applyProtection="1">
      <alignment horizontal="center"/>
      <protection locked="0"/>
    </xf>
    <xf numFmtId="0" fontId="7" fillId="34" borderId="46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 textRotation="255"/>
      <protection/>
    </xf>
    <xf numFmtId="0" fontId="2" fillId="0" borderId="13" xfId="0" applyFont="1" applyBorder="1" applyAlignment="1" applyProtection="1">
      <alignment horizontal="center" vertical="center" textRotation="255"/>
      <protection/>
    </xf>
    <xf numFmtId="0" fontId="11" fillId="0" borderId="47" xfId="0" applyFont="1" applyBorder="1" applyAlignment="1" applyProtection="1">
      <alignment horizontal="center"/>
      <protection locked="0"/>
    </xf>
    <xf numFmtId="0" fontId="6" fillId="35" borderId="45" xfId="0" applyNumberFormat="1" applyFont="1" applyFill="1" applyBorder="1" applyAlignment="1" applyProtection="1">
      <alignment horizontal="center" vertical="center"/>
      <protection locked="0"/>
    </xf>
    <xf numFmtId="0" fontId="6" fillId="35" borderId="48" xfId="0" applyNumberFormat="1" applyFont="1" applyFill="1" applyBorder="1" applyAlignment="1" applyProtection="1">
      <alignment horizontal="center" vertical="center"/>
      <protection locked="0"/>
    </xf>
    <xf numFmtId="0" fontId="6" fillId="35" borderId="47" xfId="0" applyNumberFormat="1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8" fillId="0" borderId="15" xfId="0" applyFont="1" applyBorder="1" applyAlignment="1" applyProtection="1">
      <alignment horizontal="distributed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vertical="center"/>
      <protection/>
    </xf>
    <xf numFmtId="49" fontId="0" fillId="0" borderId="15" xfId="0" applyNumberFormat="1" applyBorder="1" applyAlignment="1" applyProtection="1">
      <alignment vertical="center"/>
      <protection/>
    </xf>
    <xf numFmtId="0" fontId="22" fillId="0" borderId="18" xfId="0" applyFont="1" applyBorder="1" applyAlignment="1" applyProtection="1">
      <alignment horizontal="center" vertical="top" wrapText="1"/>
      <protection/>
    </xf>
    <xf numFmtId="0" fontId="22" fillId="0" borderId="10" xfId="0" applyFont="1" applyBorder="1" applyAlignment="1" applyProtection="1">
      <alignment horizontal="center" vertical="top" wrapText="1"/>
      <protection/>
    </xf>
    <xf numFmtId="0" fontId="22" fillId="0" borderId="11" xfId="0" applyFont="1" applyBorder="1" applyAlignment="1" applyProtection="1">
      <alignment horizontal="center" vertical="top" wrapText="1"/>
      <protection/>
    </xf>
    <xf numFmtId="182" fontId="23" fillId="34" borderId="18" xfId="0" applyNumberFormat="1" applyFont="1" applyFill="1" applyBorder="1" applyAlignment="1" applyProtection="1" quotePrefix="1">
      <alignment vertical="center"/>
      <protection locked="0"/>
    </xf>
    <xf numFmtId="182" fontId="23" fillId="34" borderId="10" xfId="0" applyNumberFormat="1" applyFont="1" applyFill="1" applyBorder="1" applyAlignment="1" applyProtection="1" quotePrefix="1">
      <alignment vertical="center"/>
      <protection locked="0"/>
    </xf>
    <xf numFmtId="182" fontId="23" fillId="34" borderId="11" xfId="0" applyNumberFormat="1" applyFont="1" applyFill="1" applyBorder="1" applyAlignment="1" applyProtection="1" quotePrefix="1">
      <alignment vertical="center"/>
      <protection locked="0"/>
    </xf>
    <xf numFmtId="182" fontId="23" fillId="34" borderId="16" xfId="0" applyNumberFormat="1" applyFont="1" applyFill="1" applyBorder="1" applyAlignment="1" applyProtection="1" quotePrefix="1">
      <alignment vertical="center"/>
      <protection locked="0"/>
    </xf>
    <xf numFmtId="182" fontId="23" fillId="34" borderId="13" xfId="0" applyNumberFormat="1" applyFont="1" applyFill="1" applyBorder="1" applyAlignment="1" applyProtection="1" quotePrefix="1">
      <alignment vertical="center"/>
      <protection locked="0"/>
    </xf>
    <xf numFmtId="182" fontId="23" fillId="34" borderId="17" xfId="0" applyNumberFormat="1" applyFont="1" applyFill="1" applyBorder="1" applyAlignment="1" applyProtection="1" quotePrefix="1">
      <alignment vertical="center"/>
      <protection locked="0"/>
    </xf>
    <xf numFmtId="0" fontId="22" fillId="0" borderId="16" xfId="0" applyFont="1" applyBorder="1" applyAlignment="1" applyProtection="1">
      <alignment horizontal="center" vertical="top" wrapText="1"/>
      <protection/>
    </xf>
    <xf numFmtId="0" fontId="22" fillId="0" borderId="13" xfId="0" applyFont="1" applyBorder="1" applyAlignment="1" applyProtection="1">
      <alignment horizontal="center" vertical="top" wrapText="1"/>
      <protection/>
    </xf>
    <xf numFmtId="0" fontId="22" fillId="0" borderId="17" xfId="0" applyFont="1" applyBorder="1" applyAlignment="1" applyProtection="1">
      <alignment horizontal="center" vertical="top" wrapText="1"/>
      <protection/>
    </xf>
    <xf numFmtId="0" fontId="18" fillId="0" borderId="15" xfId="0" applyFont="1" applyBorder="1" applyAlignment="1" applyProtection="1">
      <alignment horizontal="distributed" vertical="center" wrapText="1"/>
      <protection/>
    </xf>
    <xf numFmtId="0" fontId="18" fillId="0" borderId="31" xfId="0" applyFont="1" applyBorder="1" applyAlignment="1" applyProtection="1">
      <alignment horizontal="distributed" vertical="center" wrapText="1"/>
      <protection/>
    </xf>
    <xf numFmtId="0" fontId="18" fillId="0" borderId="0" xfId="0" applyFont="1" applyAlignment="1" applyProtection="1">
      <alignment horizontal="distributed" vertical="center"/>
      <protection/>
    </xf>
    <xf numFmtId="0" fontId="18" fillId="0" borderId="32" xfId="0" applyFont="1" applyBorder="1" applyAlignment="1" applyProtection="1">
      <alignment horizontal="distributed" vertical="center"/>
      <protection/>
    </xf>
    <xf numFmtId="0" fontId="18" fillId="0" borderId="31" xfId="0" applyFont="1" applyBorder="1" applyAlignment="1" applyProtection="1">
      <alignment horizontal="distributed" vertical="center"/>
      <protection/>
    </xf>
    <xf numFmtId="0" fontId="18" fillId="0" borderId="0" xfId="0" applyFont="1" applyBorder="1" applyAlignment="1" applyProtection="1">
      <alignment horizontal="distributed" vertical="center"/>
      <protection/>
    </xf>
    <xf numFmtId="49" fontId="0" fillId="0" borderId="44" xfId="0" applyNumberFormat="1" applyBorder="1" applyAlignment="1" applyProtection="1">
      <alignment vertical="center"/>
      <protection/>
    </xf>
    <xf numFmtId="49" fontId="0" fillId="0" borderId="18" xfId="0" applyNumberFormat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16" xfId="0" applyFont="1" applyBorder="1" applyAlignment="1" applyProtection="1">
      <alignment vertical="center"/>
      <protection/>
    </xf>
    <xf numFmtId="0" fontId="17" fillId="0" borderId="13" xfId="0" applyFont="1" applyBorder="1" applyAlignment="1" applyProtection="1">
      <alignment vertical="center"/>
      <protection/>
    </xf>
    <xf numFmtId="0" fontId="9" fillId="34" borderId="31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16" xfId="0" applyFont="1" applyBorder="1" applyAlignment="1" applyProtection="1">
      <alignment/>
      <protection locked="0"/>
    </xf>
    <xf numFmtId="0" fontId="19" fillId="0" borderId="13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9" fillId="34" borderId="0" xfId="0" applyNumberFormat="1" applyFont="1" applyFill="1" applyBorder="1" applyAlignment="1" applyProtection="1">
      <alignment vertical="center"/>
      <protection locked="0"/>
    </xf>
    <xf numFmtId="0" fontId="19" fillId="0" borderId="24" xfId="0" applyFont="1" applyBorder="1" applyAlignment="1" applyProtection="1">
      <alignment horizontal="distributed" vertical="center"/>
      <protection/>
    </xf>
    <xf numFmtId="0" fontId="19" fillId="0" borderId="50" xfId="0" applyFont="1" applyBorder="1" applyAlignment="1" applyProtection="1">
      <alignment horizontal="distributed" vertical="center"/>
      <protection/>
    </xf>
    <xf numFmtId="0" fontId="19" fillId="0" borderId="51" xfId="0" applyFont="1" applyBorder="1" applyAlignment="1" applyProtection="1">
      <alignment horizontal="distributed" vertical="center"/>
      <protection/>
    </xf>
    <xf numFmtId="0" fontId="19" fillId="0" borderId="36" xfId="0" applyFont="1" applyBorder="1" applyAlignment="1" applyProtection="1">
      <alignment horizontal="distributed" vertical="center"/>
      <protection/>
    </xf>
    <xf numFmtId="0" fontId="19" fillId="0" borderId="37" xfId="0" applyFont="1" applyBorder="1" applyAlignment="1" applyProtection="1">
      <alignment horizontal="distributed" vertical="center"/>
      <protection/>
    </xf>
    <xf numFmtId="0" fontId="19" fillId="0" borderId="52" xfId="0" applyFont="1" applyBorder="1" applyAlignment="1" applyProtection="1">
      <alignment horizontal="distributed" vertical="center"/>
      <protection/>
    </xf>
    <xf numFmtId="49" fontId="2" fillId="0" borderId="53" xfId="0" applyNumberFormat="1" applyFont="1" applyBorder="1" applyAlignment="1" applyProtection="1">
      <alignment horizontal="center" vertical="center"/>
      <protection/>
    </xf>
    <xf numFmtId="49" fontId="0" fillId="0" borderId="54" xfId="0" applyNumberFormat="1" applyBorder="1" applyAlignment="1" applyProtection="1">
      <alignment vertical="center"/>
      <protection/>
    </xf>
    <xf numFmtId="49" fontId="0" fillId="0" borderId="55" xfId="0" applyNumberFormat="1" applyBorder="1" applyAlignment="1" applyProtection="1">
      <alignment vertical="center"/>
      <protection/>
    </xf>
    <xf numFmtId="49" fontId="0" fillId="0" borderId="56" xfId="0" applyNumberFormat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82" fontId="23" fillId="36" borderId="18" xfId="0" applyNumberFormat="1" applyFont="1" applyFill="1" applyBorder="1" applyAlignment="1" applyProtection="1" quotePrefix="1">
      <alignment vertical="center"/>
      <protection/>
    </xf>
    <xf numFmtId="182" fontId="23" fillId="36" borderId="10" xfId="0" applyNumberFormat="1" applyFont="1" applyFill="1" applyBorder="1" applyAlignment="1" applyProtection="1" quotePrefix="1">
      <alignment vertical="center"/>
      <protection/>
    </xf>
    <xf numFmtId="182" fontId="23" fillId="36" borderId="11" xfId="0" applyNumberFormat="1" applyFont="1" applyFill="1" applyBorder="1" applyAlignment="1" applyProtection="1" quotePrefix="1">
      <alignment vertical="center"/>
      <protection/>
    </xf>
    <xf numFmtId="182" fontId="23" fillId="36" borderId="16" xfId="0" applyNumberFormat="1" applyFont="1" applyFill="1" applyBorder="1" applyAlignment="1" applyProtection="1" quotePrefix="1">
      <alignment vertical="center"/>
      <protection/>
    </xf>
    <xf numFmtId="182" fontId="23" fillId="36" borderId="13" xfId="0" applyNumberFormat="1" applyFont="1" applyFill="1" applyBorder="1" applyAlignment="1" applyProtection="1" quotePrefix="1">
      <alignment vertical="center"/>
      <protection/>
    </xf>
    <xf numFmtId="182" fontId="23" fillId="36" borderId="17" xfId="0" applyNumberFormat="1" applyFont="1" applyFill="1" applyBorder="1" applyAlignment="1" applyProtection="1" quotePrefix="1">
      <alignment vertical="center"/>
      <protection/>
    </xf>
    <xf numFmtId="182" fontId="23" fillId="36" borderId="31" xfId="0" applyNumberFormat="1" applyFont="1" applyFill="1" applyBorder="1" applyAlignment="1" applyProtection="1" quotePrefix="1">
      <alignment vertical="center"/>
      <protection/>
    </xf>
    <xf numFmtId="182" fontId="23" fillId="36" borderId="0" xfId="0" applyNumberFormat="1" applyFont="1" applyFill="1" applyBorder="1" applyAlignment="1" applyProtection="1" quotePrefix="1">
      <alignment vertical="center"/>
      <protection/>
    </xf>
    <xf numFmtId="182" fontId="23" fillId="36" borderId="32" xfId="0" applyNumberFormat="1" applyFont="1" applyFill="1" applyBorder="1" applyAlignment="1" applyProtection="1" quotePrefix="1">
      <alignment vertical="center"/>
      <protection/>
    </xf>
    <xf numFmtId="182" fontId="23" fillId="36" borderId="57" xfId="0" applyNumberFormat="1" applyFont="1" applyFill="1" applyBorder="1" applyAlignment="1" applyProtection="1" quotePrefix="1">
      <alignment vertical="center"/>
      <protection/>
    </xf>
    <xf numFmtId="182" fontId="23" fillId="36" borderId="50" xfId="0" applyNumberFormat="1" applyFont="1" applyFill="1" applyBorder="1" applyAlignment="1" applyProtection="1" quotePrefix="1">
      <alignment vertical="center"/>
      <protection/>
    </xf>
    <xf numFmtId="182" fontId="23" fillId="36" borderId="58" xfId="0" applyNumberFormat="1" applyFont="1" applyFill="1" applyBorder="1" applyAlignment="1" applyProtection="1" quotePrefix="1">
      <alignment vertical="center"/>
      <protection/>
    </xf>
    <xf numFmtId="182" fontId="23" fillId="36" borderId="59" xfId="0" applyNumberFormat="1" applyFont="1" applyFill="1" applyBorder="1" applyAlignment="1" applyProtection="1" quotePrefix="1">
      <alignment vertical="center"/>
      <protection/>
    </xf>
    <xf numFmtId="182" fontId="23" fillId="36" borderId="37" xfId="0" applyNumberFormat="1" applyFont="1" applyFill="1" applyBorder="1" applyAlignment="1" applyProtection="1" quotePrefix="1">
      <alignment vertical="center"/>
      <protection/>
    </xf>
    <xf numFmtId="182" fontId="23" fillId="36" borderId="40" xfId="0" applyNumberFormat="1" applyFont="1" applyFill="1" applyBorder="1" applyAlignment="1" applyProtection="1" quotePrefix="1">
      <alignment vertical="center"/>
      <protection/>
    </xf>
    <xf numFmtId="0" fontId="9" fillId="0" borderId="3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 indent="1"/>
    </xf>
    <xf numFmtId="0" fontId="11" fillId="0" borderId="10" xfId="0" applyFont="1" applyBorder="1" applyAlignment="1">
      <alignment horizontal="right" vertical="center" indent="1"/>
    </xf>
    <xf numFmtId="0" fontId="11" fillId="0" borderId="11" xfId="0" applyFont="1" applyBorder="1" applyAlignment="1">
      <alignment horizontal="right" vertical="center" indent="1"/>
    </xf>
    <xf numFmtId="0" fontId="0" fillId="0" borderId="13" xfId="0" applyBorder="1" applyAlignment="1">
      <alignment horizontal="right" vertical="center" indent="1"/>
    </xf>
    <xf numFmtId="0" fontId="0" fillId="0" borderId="17" xfId="0" applyBorder="1" applyAlignment="1">
      <alignment horizontal="right" vertical="center" indent="1"/>
    </xf>
    <xf numFmtId="0" fontId="7" fillId="0" borderId="18" xfId="0" applyFont="1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distributed" vertical="center" wrapText="1"/>
    </xf>
    <xf numFmtId="0" fontId="14" fillId="0" borderId="15" xfId="0" applyFont="1" applyBorder="1" applyAlignment="1">
      <alignment horizontal="distributed"/>
    </xf>
    <xf numFmtId="0" fontId="7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distributed" vertical="center"/>
    </xf>
    <xf numFmtId="0" fontId="4" fillId="0" borderId="1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4" xfId="0" applyFont="1" applyBorder="1" applyAlignment="1">
      <alignment vertical="center" textRotation="255"/>
    </xf>
    <xf numFmtId="0" fontId="6" fillId="0" borderId="15" xfId="0" applyFont="1" applyBorder="1" applyAlignment="1">
      <alignment vertical="center" textRotation="255"/>
    </xf>
    <xf numFmtId="0" fontId="6" fillId="0" borderId="15" xfId="0" applyFont="1" applyBorder="1" applyAlignment="1">
      <alignment/>
    </xf>
    <xf numFmtId="0" fontId="16" fillId="0" borderId="1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 textRotation="255"/>
    </xf>
    <xf numFmtId="0" fontId="6" fillId="0" borderId="13" xfId="0" applyFont="1" applyBorder="1" applyAlignment="1">
      <alignment vertical="center" textRotation="255"/>
    </xf>
    <xf numFmtId="0" fontId="6" fillId="0" borderId="12" xfId="0" applyFont="1" applyBorder="1" applyAlignment="1">
      <alignment vertical="center" textRotation="255"/>
    </xf>
    <xf numFmtId="0" fontId="6" fillId="0" borderId="42" xfId="0" applyFont="1" applyBorder="1" applyAlignment="1">
      <alignment vertical="center" textRotation="255"/>
    </xf>
    <xf numFmtId="0" fontId="6" fillId="0" borderId="12" xfId="0" applyFont="1" applyBorder="1" applyAlignment="1">
      <alignment/>
    </xf>
    <xf numFmtId="0" fontId="6" fillId="0" borderId="4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6" fillId="0" borderId="63" xfId="0" applyFont="1" applyBorder="1" applyAlignment="1">
      <alignment horizontal="distributed" vertical="center"/>
    </xf>
    <xf numFmtId="0" fontId="6" fillId="0" borderId="64" xfId="0" applyFont="1" applyBorder="1" applyAlignment="1">
      <alignment horizontal="distributed" vertical="center"/>
    </xf>
    <xf numFmtId="0" fontId="6" fillId="0" borderId="53" xfId="0" applyFont="1" applyBorder="1" applyAlignment="1">
      <alignment horizontal="distributed" vertical="center"/>
    </xf>
    <xf numFmtId="0" fontId="6" fillId="0" borderId="65" xfId="0" applyFont="1" applyBorder="1" applyAlignment="1">
      <alignment horizontal="distributed" vertical="center"/>
    </xf>
    <xf numFmtId="0" fontId="6" fillId="0" borderId="66" xfId="0" applyFont="1" applyBorder="1" applyAlignment="1">
      <alignment horizontal="distributed" vertical="center"/>
    </xf>
    <xf numFmtId="0" fontId="6" fillId="0" borderId="55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/>
    </xf>
    <xf numFmtId="0" fontId="13" fillId="0" borderId="18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3" fontId="9" fillId="0" borderId="67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4" fillId="0" borderId="3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19" fillId="0" borderId="1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6" fillId="0" borderId="69" xfId="0" applyFont="1" applyBorder="1" applyAlignment="1">
      <alignment horizontal="distributed" vertical="center"/>
    </xf>
    <xf numFmtId="0" fontId="6" fillId="0" borderId="70" xfId="0" applyFont="1" applyBorder="1" applyAlignment="1">
      <alignment horizontal="distributed" vertical="center"/>
    </xf>
    <xf numFmtId="0" fontId="6" fillId="0" borderId="71" xfId="0" applyFont="1" applyBorder="1" applyAlignment="1">
      <alignment horizontal="distributed" vertical="center"/>
    </xf>
    <xf numFmtId="0" fontId="6" fillId="0" borderId="72" xfId="0" applyFont="1" applyBorder="1" applyAlignment="1">
      <alignment horizontal="distributed" vertical="center"/>
    </xf>
    <xf numFmtId="49" fontId="6" fillId="0" borderId="54" xfId="0" applyNumberFormat="1" applyFont="1" applyBorder="1" applyAlignment="1">
      <alignment horizontal="center" vertical="center"/>
    </xf>
    <xf numFmtId="49" fontId="6" fillId="0" borderId="70" xfId="0" applyNumberFormat="1" applyFont="1" applyBorder="1" applyAlignment="1">
      <alignment vertical="center"/>
    </xf>
    <xf numFmtId="49" fontId="6" fillId="0" borderId="56" xfId="0" applyNumberFormat="1" applyFont="1" applyBorder="1" applyAlignment="1">
      <alignment vertical="center"/>
    </xf>
    <xf numFmtId="49" fontId="6" fillId="0" borderId="72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3" fillId="0" borderId="31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/>
    </xf>
    <xf numFmtId="0" fontId="3" fillId="0" borderId="32" xfId="0" applyFont="1" applyBorder="1" applyAlignment="1">
      <alignment horizontal="distributed"/>
    </xf>
    <xf numFmtId="0" fontId="3" fillId="0" borderId="31" xfId="0" applyFont="1" applyBorder="1" applyAlignment="1">
      <alignment horizontal="distributed"/>
    </xf>
    <xf numFmtId="0" fontId="3" fillId="0" borderId="15" xfId="0" applyFont="1" applyBorder="1" applyAlignment="1">
      <alignment horizontal="distributed" vertical="center" wrapText="1"/>
    </xf>
    <xf numFmtId="3" fontId="9" fillId="0" borderId="18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3" fillId="0" borderId="12" xfId="0" applyFont="1" applyBorder="1" applyAlignment="1">
      <alignment horizontal="right" vertical="center"/>
    </xf>
    <xf numFmtId="0" fontId="13" fillId="0" borderId="42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vertical="center"/>
    </xf>
    <xf numFmtId="49" fontId="6" fillId="0" borderId="55" xfId="0" applyNumberFormat="1" applyFont="1" applyBorder="1" applyAlignment="1">
      <alignment vertical="center"/>
    </xf>
    <xf numFmtId="0" fontId="19" fillId="0" borderId="31" xfId="0" applyFont="1" applyBorder="1" applyAlignment="1">
      <alignment horizontal="center" vertical="center"/>
    </xf>
    <xf numFmtId="49" fontId="6" fillId="0" borderId="44" xfId="0" applyNumberFormat="1" applyFont="1" applyBorder="1" applyAlignment="1">
      <alignment vertical="center"/>
    </xf>
    <xf numFmtId="3" fontId="9" fillId="0" borderId="57" xfId="0" applyNumberFormat="1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9" fillId="0" borderId="18" xfId="0" applyNumberFormat="1" applyFont="1" applyBorder="1" applyAlignment="1" quotePrefix="1">
      <alignment horizontal="center" vertical="center"/>
    </xf>
    <xf numFmtId="3" fontId="9" fillId="0" borderId="67" xfId="0" applyNumberFormat="1" applyFont="1" applyBorder="1" applyAlignment="1" quotePrefix="1">
      <alignment horizontal="center" vertical="center"/>
    </xf>
    <xf numFmtId="0" fontId="15" fillId="0" borderId="18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8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14" fillId="0" borderId="1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distributed"/>
    </xf>
    <xf numFmtId="0" fontId="3" fillId="0" borderId="12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3" fontId="9" fillId="0" borderId="74" xfId="0" applyNumberFormat="1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3" fontId="9" fillId="0" borderId="74" xfId="0" applyNumberFormat="1" applyFont="1" applyBorder="1" applyAlignment="1" quotePrefix="1">
      <alignment horizontal="center" vertical="center"/>
    </xf>
    <xf numFmtId="3" fontId="9" fillId="0" borderId="57" xfId="0" applyNumberFormat="1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114300</xdr:rowOff>
    </xdr:from>
    <xdr:to>
      <xdr:col>8</xdr:col>
      <xdr:colOff>85725</xdr:colOff>
      <xdr:row>25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38100" y="114300"/>
          <a:ext cx="5534025" cy="431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《納付書の作成方法》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このエクセルファイルは「使用方法（本シート）」、「入力用シート」、「印刷用シート」の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３つのシートがあります。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「入力用シート」の記入すべき箇所（黄色部分）を入力又は選択してください。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　「印刷用シート」を開き、印刷してください。（印刷用シートは印刷するためだけの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シートです。入力することはできません。）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「領収証書」、「納付書」、「領収済通知書」がＡ４用紙１枚に印刷されます。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　「領収証書」、「納付書」、「領収済通知書」に記載された税額等が一致して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いるか確認してください。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　余白を実線の位置で切り取り、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「領収証書」、「納付書」、「領収済通知書」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１組として、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納付場所で使用してください。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この納付書は１，０００億円以上の納付には対応しておりません。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95250</xdr:colOff>
      <xdr:row>27</xdr:row>
      <xdr:rowOff>19050</xdr:rowOff>
    </xdr:from>
    <xdr:to>
      <xdr:col>8</xdr:col>
      <xdr:colOff>104775</xdr:colOff>
      <xdr:row>54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95250" y="4648200"/>
          <a:ext cx="5495925" cy="477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《納付書裏面記載内容》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　税　納　付　場　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県　内　取　扱　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三重県指定金融機関及び収納代理金融機関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各県税事務所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県　外　取　扱　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百五銀行各支店、三十三銀行各支店、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みずほ銀行（国内所在の店舗）、三菱ＵＦＪ銀行（国内所在の店舗）、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りそな銀行（国内所在の店舗）、愛知銀行（国内所在の店舗）、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桑名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信用金庫各支店、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紀陽銀行（新宮支店）、新宮信用金庫（本支店）、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滋賀銀行（本支店）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愛知県、岐阜県及び静岡県内のゆうちょ銀行・郵便局</a:t>
          </a:r>
        </a:p>
      </xdr:txBody>
    </xdr:sp>
    <xdr:clientData/>
  </xdr:twoCellAnchor>
  <xdr:twoCellAnchor>
    <xdr:from>
      <xdr:col>0</xdr:col>
      <xdr:colOff>419100</xdr:colOff>
      <xdr:row>34</xdr:row>
      <xdr:rowOff>152400</xdr:rowOff>
    </xdr:from>
    <xdr:to>
      <xdr:col>5</xdr:col>
      <xdr:colOff>495300</xdr:colOff>
      <xdr:row>40</xdr:row>
      <xdr:rowOff>57150</xdr:rowOff>
    </xdr:to>
    <xdr:sp>
      <xdr:nvSpPr>
        <xdr:cNvPr id="3" name="AutoShape 4"/>
        <xdr:cNvSpPr>
          <a:spLocks/>
        </xdr:cNvSpPr>
      </xdr:nvSpPr>
      <xdr:spPr>
        <a:xfrm>
          <a:off x="419100" y="5981700"/>
          <a:ext cx="3505200" cy="9334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都市銀行、地方銀行、信用金庫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信用農業協同組合連合会、農業協同組合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信用漁業協同組合連合会、労働金庫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ゆうちょ銀行・郵便局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28575</xdr:colOff>
      <xdr:row>1</xdr:row>
      <xdr:rowOff>28575</xdr:rowOff>
    </xdr:from>
    <xdr:to>
      <xdr:col>31</xdr:col>
      <xdr:colOff>19050</xdr:colOff>
      <xdr:row>2</xdr:row>
      <xdr:rowOff>123825</xdr:rowOff>
    </xdr:to>
    <xdr:sp>
      <xdr:nvSpPr>
        <xdr:cNvPr id="1" name="Oval 5"/>
        <xdr:cNvSpPr>
          <a:spLocks/>
        </xdr:cNvSpPr>
      </xdr:nvSpPr>
      <xdr:spPr>
        <a:xfrm>
          <a:off x="4724400" y="123825"/>
          <a:ext cx="3143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38100</xdr:colOff>
      <xdr:row>1</xdr:row>
      <xdr:rowOff>38100</xdr:rowOff>
    </xdr:from>
    <xdr:to>
      <xdr:col>98</xdr:col>
      <xdr:colOff>142875</xdr:colOff>
      <xdr:row>3</xdr:row>
      <xdr:rowOff>0</xdr:rowOff>
    </xdr:to>
    <xdr:sp>
      <xdr:nvSpPr>
        <xdr:cNvPr id="2" name="Oval 19"/>
        <xdr:cNvSpPr>
          <a:spLocks/>
        </xdr:cNvSpPr>
      </xdr:nvSpPr>
      <xdr:spPr>
        <a:xfrm>
          <a:off x="15744825" y="13335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</xdr:row>
      <xdr:rowOff>28575</xdr:rowOff>
    </xdr:from>
    <xdr:to>
      <xdr:col>65</xdr:col>
      <xdr:colOff>0</xdr:colOff>
      <xdr:row>2</xdr:row>
      <xdr:rowOff>123825</xdr:rowOff>
    </xdr:to>
    <xdr:sp>
      <xdr:nvSpPr>
        <xdr:cNvPr id="3" name="Oval 20"/>
        <xdr:cNvSpPr>
          <a:spLocks/>
        </xdr:cNvSpPr>
      </xdr:nvSpPr>
      <xdr:spPr>
        <a:xfrm>
          <a:off x="10220325" y="1238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showGridLines="0" zoomScalePageLayoutView="0" workbookViewId="0" topLeftCell="A19">
      <selection activeCell="K50" sqref="K50"/>
    </sheetView>
  </sheetViews>
  <sheetFormatPr defaultColWidth="9.00390625" defaultRowHeight="13.5"/>
  <sheetData/>
  <sheetProtection selectLockedCells="1" selectUnlockedCells="1"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66"/>
  <sheetViews>
    <sheetView tabSelected="1" view="pageBreakPreview" zoomScaleSheetLayoutView="100" zoomScalePageLayoutView="0" workbookViewId="0" topLeftCell="A1">
      <selection activeCell="AR11" sqref="AR11"/>
    </sheetView>
  </sheetViews>
  <sheetFormatPr defaultColWidth="9.00390625" defaultRowHeight="13.5"/>
  <cols>
    <col min="1" max="33" width="2.125" style="12" customWidth="1"/>
    <col min="34" max="34" width="5.50390625" style="12" hidden="1" customWidth="1"/>
    <col min="35" max="35" width="1.75390625" style="13" hidden="1" customWidth="1"/>
    <col min="36" max="36" width="17.875" style="13" hidden="1" customWidth="1"/>
    <col min="37" max="37" width="18.50390625" style="13" hidden="1" customWidth="1"/>
    <col min="38" max="38" width="2.50390625" style="13" customWidth="1"/>
    <col min="39" max="39" width="3.375" style="131" bestFit="1" customWidth="1"/>
    <col min="40" max="42" width="9.00390625" style="124" customWidth="1"/>
    <col min="43" max="43" width="9.00390625" style="13" customWidth="1"/>
    <col min="44" max="44" width="14.125" style="13" customWidth="1"/>
    <col min="45" max="16384" width="9.00390625" style="13" customWidth="1"/>
  </cols>
  <sheetData>
    <row r="1" ht="14.25" thickBot="1"/>
    <row r="2" spans="2:37" ht="14.25" customHeight="1">
      <c r="B2" s="160" t="s">
        <v>15</v>
      </c>
      <c r="C2" s="161"/>
      <c r="D2" s="161"/>
      <c r="E2" s="161"/>
      <c r="F2" s="161"/>
      <c r="G2" s="162"/>
      <c r="H2" s="14"/>
      <c r="I2" s="14"/>
      <c r="J2" s="15"/>
      <c r="K2" s="16"/>
      <c r="L2" s="16"/>
      <c r="M2" s="16"/>
      <c r="N2" s="16"/>
      <c r="O2" s="16"/>
      <c r="P2" s="17"/>
      <c r="Q2" s="18"/>
      <c r="R2" s="17"/>
      <c r="S2" s="18"/>
      <c r="T2" s="17"/>
      <c r="U2" s="17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0"/>
      <c r="AJ2" s="98" t="s">
        <v>70</v>
      </c>
      <c r="AK2" s="99" t="s">
        <v>71</v>
      </c>
    </row>
    <row r="3" spans="2:37" ht="13.5" customHeight="1">
      <c r="B3" s="163">
        <v>2</v>
      </c>
      <c r="C3" s="163">
        <v>4</v>
      </c>
      <c r="D3" s="163">
        <v>0</v>
      </c>
      <c r="E3" s="163">
        <v>0</v>
      </c>
      <c r="F3" s="163">
        <v>0</v>
      </c>
      <c r="G3" s="163">
        <v>1</v>
      </c>
      <c r="H3" s="21"/>
      <c r="I3" s="21"/>
      <c r="J3" s="15"/>
      <c r="K3" s="22"/>
      <c r="L3" s="22"/>
      <c r="M3" s="22"/>
      <c r="N3" s="22"/>
      <c r="O3" s="22"/>
      <c r="P3" s="17"/>
      <c r="Q3" s="23"/>
      <c r="R3" s="17"/>
      <c r="S3" s="23"/>
      <c r="T3" s="17"/>
      <c r="U3" s="17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0"/>
      <c r="AJ3" s="30"/>
      <c r="AK3" s="30"/>
    </row>
    <row r="4" spans="2:40" ht="17.25" customHeight="1">
      <c r="B4" s="164"/>
      <c r="C4" s="164"/>
      <c r="D4" s="164"/>
      <c r="E4" s="164"/>
      <c r="F4" s="164"/>
      <c r="G4" s="164"/>
      <c r="H4" s="21"/>
      <c r="I4" s="21"/>
      <c r="J4" s="27"/>
      <c r="K4" s="165" t="s">
        <v>0</v>
      </c>
      <c r="L4" s="166"/>
      <c r="M4" s="166"/>
      <c r="N4" s="166"/>
      <c r="O4" s="166"/>
      <c r="P4" s="166"/>
      <c r="Q4" s="166"/>
      <c r="R4" s="167"/>
      <c r="S4" s="167"/>
      <c r="T4" s="167"/>
      <c r="U4" s="167"/>
      <c r="V4" s="168"/>
      <c r="W4" s="169" t="s">
        <v>144</v>
      </c>
      <c r="X4" s="170"/>
      <c r="Y4" s="170"/>
      <c r="Z4" s="170"/>
      <c r="AA4" s="170"/>
      <c r="AB4" s="170"/>
      <c r="AC4" s="170"/>
      <c r="AD4" s="170"/>
      <c r="AE4" s="170"/>
      <c r="AF4" s="170"/>
      <c r="AG4" s="171"/>
      <c r="AH4" s="20"/>
      <c r="AI4" s="28"/>
      <c r="AJ4" s="25" t="s">
        <v>50</v>
      </c>
      <c r="AK4" s="26" t="s">
        <v>61</v>
      </c>
      <c r="AM4" s="131" t="s">
        <v>132</v>
      </c>
      <c r="AN4" s="124" t="s">
        <v>135</v>
      </c>
    </row>
    <row r="5" spans="2:40" ht="20.25" customHeight="1">
      <c r="B5" s="172" t="s">
        <v>16</v>
      </c>
      <c r="C5" s="173"/>
      <c r="D5" s="173"/>
      <c r="E5" s="173"/>
      <c r="F5" s="173"/>
      <c r="G5" s="174"/>
      <c r="H5" s="31"/>
      <c r="I5" s="31"/>
      <c r="J5" s="15"/>
      <c r="K5" s="175">
        <f>IF(W5=AJ4,AK4,IF(W5=AJ5,AK5,IF(W5=AJ6,AK6,IF(W5=AJ7,AK7,IF(W5=AJ8,AK8,IF(W5=AJ9,AK9,IF(W5=AJ10,AK10,IF(W5=AJ11,AK11,""))))))))</f>
      </c>
      <c r="L5" s="176"/>
      <c r="M5" s="176"/>
      <c r="N5" s="176"/>
      <c r="O5" s="176"/>
      <c r="P5" s="176"/>
      <c r="Q5" s="176"/>
      <c r="R5" s="177"/>
      <c r="S5" s="177"/>
      <c r="T5" s="177"/>
      <c r="U5" s="177"/>
      <c r="V5" s="178"/>
      <c r="W5" s="179"/>
      <c r="X5" s="180"/>
      <c r="Y5" s="180"/>
      <c r="Z5" s="180"/>
      <c r="AA5" s="180"/>
      <c r="AB5" s="180"/>
      <c r="AC5" s="180"/>
      <c r="AD5" s="180"/>
      <c r="AE5" s="180"/>
      <c r="AF5" s="180"/>
      <c r="AG5" s="181"/>
      <c r="AJ5" s="29" t="s">
        <v>51</v>
      </c>
      <c r="AK5" s="30" t="s">
        <v>62</v>
      </c>
      <c r="AN5" s="124" t="s">
        <v>133</v>
      </c>
    </row>
    <row r="6" spans="2:37" ht="7.5" customHeight="1"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7"/>
      <c r="AJ6" s="29" t="s">
        <v>53</v>
      </c>
      <c r="AK6" s="30" t="s">
        <v>162</v>
      </c>
    </row>
    <row r="7" spans="2:37" ht="13.5" customHeight="1"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30"/>
      <c r="AJ7" s="29" t="s">
        <v>52</v>
      </c>
      <c r="AK7" s="30" t="s">
        <v>163</v>
      </c>
    </row>
    <row r="8" spans="2:40" ht="13.5" customHeight="1">
      <c r="B8" s="182" t="s">
        <v>112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4"/>
      <c r="AJ8" s="29" t="s">
        <v>54</v>
      </c>
      <c r="AK8" s="30" t="s">
        <v>63</v>
      </c>
      <c r="AM8" s="131" t="s">
        <v>134</v>
      </c>
      <c r="AN8" s="124" t="s">
        <v>138</v>
      </c>
    </row>
    <row r="9" spans="2:40" ht="13.5" customHeight="1">
      <c r="B9" s="185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7"/>
      <c r="AJ9" s="29" t="s">
        <v>55</v>
      </c>
      <c r="AK9" s="30" t="s">
        <v>64</v>
      </c>
      <c r="AN9" s="124" t="s">
        <v>139</v>
      </c>
    </row>
    <row r="10" spans="2:40" ht="13.5" customHeight="1">
      <c r="B10" s="191" t="s">
        <v>134</v>
      </c>
      <c r="C10" s="192"/>
      <c r="D10" s="188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90"/>
      <c r="AH10" s="20"/>
      <c r="AJ10" s="29" t="s">
        <v>56</v>
      </c>
      <c r="AK10" s="30" t="s">
        <v>65</v>
      </c>
      <c r="AN10" s="124" t="s">
        <v>136</v>
      </c>
    </row>
    <row r="11" spans="2:37" ht="13.5" customHeight="1">
      <c r="B11" s="191"/>
      <c r="C11" s="192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90"/>
      <c r="AH11" s="20"/>
      <c r="AJ11" s="29" t="s">
        <v>57</v>
      </c>
      <c r="AK11" s="30" t="s">
        <v>66</v>
      </c>
    </row>
    <row r="12" spans="2:40" ht="13.5" customHeight="1">
      <c r="B12" s="191"/>
      <c r="C12" s="192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90"/>
      <c r="AH12" s="20"/>
      <c r="AJ12" s="29"/>
      <c r="AK12" s="30"/>
      <c r="AM12" s="131" t="s">
        <v>137</v>
      </c>
      <c r="AN12" s="124" t="s">
        <v>140</v>
      </c>
    </row>
    <row r="13" spans="2:34" ht="13.5" customHeight="1">
      <c r="B13" s="191"/>
      <c r="C13" s="192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90"/>
      <c r="AH13" s="20"/>
    </row>
    <row r="14" spans="2:34" ht="13.5" customHeight="1">
      <c r="B14" s="191" t="s">
        <v>137</v>
      </c>
      <c r="C14" s="192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203"/>
      <c r="AH14" s="20"/>
    </row>
    <row r="15" spans="2:40" ht="13.5" customHeight="1">
      <c r="B15" s="191"/>
      <c r="C15" s="192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203"/>
      <c r="AH15" s="20"/>
      <c r="AM15" s="131" t="s">
        <v>141</v>
      </c>
      <c r="AN15" s="124" t="s">
        <v>142</v>
      </c>
    </row>
    <row r="16" spans="2:40" ht="13.5" customHeight="1">
      <c r="B16" s="206"/>
      <c r="C16" s="207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5"/>
      <c r="AH16" s="20"/>
      <c r="AN16" s="132" t="s">
        <v>143</v>
      </c>
    </row>
    <row r="17" spans="2:34" ht="18.75" customHeight="1">
      <c r="B17" s="193" t="s">
        <v>145</v>
      </c>
      <c r="C17" s="193"/>
      <c r="D17" s="193"/>
      <c r="E17" s="193"/>
      <c r="F17" s="193" t="s">
        <v>22</v>
      </c>
      <c r="G17" s="193"/>
      <c r="H17" s="193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63" t="s">
        <v>146</v>
      </c>
      <c r="Z17" s="195"/>
      <c r="AA17" s="195"/>
      <c r="AB17" s="195"/>
      <c r="AC17" s="195"/>
      <c r="AD17" s="195"/>
      <c r="AE17" s="195"/>
      <c r="AF17" s="195"/>
      <c r="AG17" s="195"/>
      <c r="AH17" s="20"/>
    </row>
    <row r="18" spans="2:40" ht="24.75" customHeight="1">
      <c r="B18" s="196"/>
      <c r="C18" s="196"/>
      <c r="D18" s="196"/>
      <c r="E18" s="196"/>
      <c r="F18" s="58">
        <v>3</v>
      </c>
      <c r="G18" s="59">
        <v>0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4"/>
      <c r="Y18" s="197"/>
      <c r="Z18" s="198"/>
      <c r="AA18" s="198"/>
      <c r="AB18" s="198"/>
      <c r="AC18" s="198"/>
      <c r="AD18" s="198"/>
      <c r="AE18" s="198"/>
      <c r="AF18" s="198"/>
      <c r="AG18" s="199"/>
      <c r="AH18" s="20"/>
      <c r="AM18" s="131" t="s">
        <v>149</v>
      </c>
      <c r="AN18" s="124" t="s">
        <v>150</v>
      </c>
    </row>
    <row r="19" spans="2:34" ht="9" customHeight="1" thickBot="1">
      <c r="B19" s="196"/>
      <c r="C19" s="196"/>
      <c r="D19" s="196"/>
      <c r="E19" s="196"/>
      <c r="F19" s="57"/>
      <c r="G19" s="57"/>
      <c r="H19" s="5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200"/>
      <c r="Z19" s="201"/>
      <c r="AA19" s="201"/>
      <c r="AB19" s="201"/>
      <c r="AC19" s="201"/>
      <c r="AD19" s="201"/>
      <c r="AE19" s="201"/>
      <c r="AF19" s="201"/>
      <c r="AG19" s="202"/>
      <c r="AH19" s="20"/>
    </row>
    <row r="20" spans="2:40" ht="17.25" customHeight="1">
      <c r="B20" s="208" t="s">
        <v>147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9"/>
      <c r="P20" s="209"/>
      <c r="Q20" s="209"/>
      <c r="R20" s="209"/>
      <c r="S20" s="209"/>
      <c r="T20" s="193" t="s">
        <v>148</v>
      </c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0"/>
      <c r="AJ20" s="114" t="s">
        <v>3</v>
      </c>
      <c r="AM20" s="131" t="s">
        <v>147</v>
      </c>
      <c r="AN20" s="124" t="s">
        <v>152</v>
      </c>
    </row>
    <row r="21" spans="2:40" ht="27.75" customHeight="1">
      <c r="B21" s="211"/>
      <c r="C21" s="212"/>
      <c r="D21" s="33"/>
      <c r="E21" s="213"/>
      <c r="F21" s="214"/>
      <c r="G21" s="33"/>
      <c r="H21" s="213"/>
      <c r="I21" s="214"/>
      <c r="J21" s="215" t="s">
        <v>46</v>
      </c>
      <c r="K21" s="213"/>
      <c r="L21" s="214"/>
      <c r="M21" s="33"/>
      <c r="N21" s="213"/>
      <c r="O21" s="214"/>
      <c r="P21" s="34"/>
      <c r="Q21" s="213"/>
      <c r="R21" s="217"/>
      <c r="S21" s="215" t="s">
        <v>47</v>
      </c>
      <c r="T21" s="218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20"/>
      <c r="AH21" s="20"/>
      <c r="AJ21" s="115"/>
      <c r="AM21" s="131" t="s">
        <v>151</v>
      </c>
      <c r="AN21" s="124" t="s">
        <v>153</v>
      </c>
    </row>
    <row r="22" spans="2:36" ht="8.25" customHeight="1">
      <c r="B22" s="101"/>
      <c r="C22" s="102"/>
      <c r="D22" s="35" t="s">
        <v>45</v>
      </c>
      <c r="E22" s="100"/>
      <c r="F22" s="102"/>
      <c r="G22" s="35" t="s">
        <v>45</v>
      </c>
      <c r="H22" s="100"/>
      <c r="I22" s="102"/>
      <c r="J22" s="216"/>
      <c r="K22" s="100"/>
      <c r="L22" s="101"/>
      <c r="M22" s="35" t="s">
        <v>45</v>
      </c>
      <c r="N22" s="100"/>
      <c r="O22" s="101"/>
      <c r="P22" s="35" t="s">
        <v>45</v>
      </c>
      <c r="Q22" s="100"/>
      <c r="R22" s="101"/>
      <c r="S22" s="216"/>
      <c r="T22" s="111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3"/>
      <c r="AH22" s="20"/>
      <c r="AJ22" s="115" t="s">
        <v>125</v>
      </c>
    </row>
    <row r="23" spans="2:39" ht="13.5">
      <c r="B23" s="36"/>
      <c r="C23" s="37"/>
      <c r="D23" s="37"/>
      <c r="E23" s="38"/>
      <c r="F23" s="32"/>
      <c r="G23" s="32"/>
      <c r="H23" s="32"/>
      <c r="I23" s="32"/>
      <c r="J23" s="38"/>
      <c r="K23" s="39"/>
      <c r="L23" s="222" t="s">
        <v>8</v>
      </c>
      <c r="M23" s="160"/>
      <c r="N23" s="221" t="s">
        <v>9</v>
      </c>
      <c r="O23" s="160"/>
      <c r="P23" s="222" t="s">
        <v>6</v>
      </c>
      <c r="Q23" s="160"/>
      <c r="R23" s="221" t="s">
        <v>7</v>
      </c>
      <c r="S23" s="160"/>
      <c r="T23" s="221" t="s">
        <v>8</v>
      </c>
      <c r="U23" s="160"/>
      <c r="V23" s="222" t="s">
        <v>9</v>
      </c>
      <c r="W23" s="160"/>
      <c r="X23" s="221" t="s">
        <v>10</v>
      </c>
      <c r="Y23" s="160"/>
      <c r="Z23" s="221" t="s">
        <v>7</v>
      </c>
      <c r="AA23" s="160"/>
      <c r="AB23" s="222" t="s">
        <v>8</v>
      </c>
      <c r="AC23" s="160"/>
      <c r="AD23" s="221" t="s">
        <v>9</v>
      </c>
      <c r="AE23" s="160"/>
      <c r="AF23" s="221" t="s">
        <v>11</v>
      </c>
      <c r="AG23" s="222"/>
      <c r="AH23" s="20"/>
      <c r="AJ23" s="115" t="s">
        <v>126</v>
      </c>
      <c r="AM23" s="134" t="s">
        <v>154</v>
      </c>
    </row>
    <row r="24" spans="2:36" ht="15" customHeight="1">
      <c r="B24" s="223" t="s">
        <v>23</v>
      </c>
      <c r="C24" s="224"/>
      <c r="D24" s="229" t="s">
        <v>12</v>
      </c>
      <c r="E24" s="229"/>
      <c r="F24" s="229"/>
      <c r="G24" s="229"/>
      <c r="H24" s="229"/>
      <c r="I24" s="229"/>
      <c r="J24" s="230" t="s">
        <v>24</v>
      </c>
      <c r="K24" s="231"/>
      <c r="L24" s="236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8"/>
      <c r="AH24" s="20"/>
      <c r="AJ24" s="115" t="s">
        <v>127</v>
      </c>
    </row>
    <row r="25" spans="2:39" ht="15" customHeight="1">
      <c r="B25" s="225"/>
      <c r="C25" s="226"/>
      <c r="D25" s="229"/>
      <c r="E25" s="229"/>
      <c r="F25" s="229"/>
      <c r="G25" s="229"/>
      <c r="H25" s="229"/>
      <c r="I25" s="229"/>
      <c r="J25" s="232"/>
      <c r="K25" s="231"/>
      <c r="L25" s="239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1"/>
      <c r="AH25" s="20"/>
      <c r="AJ25" s="115" t="s">
        <v>128</v>
      </c>
      <c r="AM25" s="133" t="s">
        <v>155</v>
      </c>
    </row>
    <row r="26" spans="2:39" ht="15" customHeight="1">
      <c r="B26" s="225"/>
      <c r="C26" s="226"/>
      <c r="D26" s="229" t="s">
        <v>28</v>
      </c>
      <c r="E26" s="229"/>
      <c r="F26" s="229"/>
      <c r="G26" s="229"/>
      <c r="H26" s="229"/>
      <c r="I26" s="229"/>
      <c r="J26" s="230" t="s">
        <v>25</v>
      </c>
      <c r="K26" s="231"/>
      <c r="L26" s="236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8"/>
      <c r="AH26" s="20"/>
      <c r="AJ26" s="115" t="s">
        <v>4</v>
      </c>
      <c r="AM26" s="133" t="s">
        <v>156</v>
      </c>
    </row>
    <row r="27" spans="2:39" ht="15" customHeight="1">
      <c r="B27" s="225"/>
      <c r="C27" s="226"/>
      <c r="D27" s="229"/>
      <c r="E27" s="229"/>
      <c r="F27" s="229"/>
      <c r="G27" s="229"/>
      <c r="H27" s="229"/>
      <c r="I27" s="229"/>
      <c r="J27" s="232"/>
      <c r="K27" s="231"/>
      <c r="L27" s="239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1"/>
      <c r="AH27" s="20"/>
      <c r="AJ27" s="115" t="s">
        <v>5</v>
      </c>
      <c r="AM27" s="133" t="s">
        <v>157</v>
      </c>
    </row>
    <row r="28" spans="2:36" ht="15" customHeight="1">
      <c r="B28" s="225"/>
      <c r="C28" s="226"/>
      <c r="D28" s="229" t="s">
        <v>29</v>
      </c>
      <c r="E28" s="229"/>
      <c r="F28" s="229"/>
      <c r="G28" s="229"/>
      <c r="H28" s="229"/>
      <c r="I28" s="229"/>
      <c r="J28" s="230" t="s">
        <v>26</v>
      </c>
      <c r="K28" s="231"/>
      <c r="L28" s="236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8"/>
      <c r="AH28" s="20"/>
      <c r="AJ28" s="115" t="s">
        <v>129</v>
      </c>
    </row>
    <row r="29" spans="2:36" ht="15" customHeight="1">
      <c r="B29" s="225"/>
      <c r="C29" s="226"/>
      <c r="D29" s="229"/>
      <c r="E29" s="229"/>
      <c r="F29" s="229"/>
      <c r="G29" s="229"/>
      <c r="H29" s="229"/>
      <c r="I29" s="229"/>
      <c r="J29" s="232"/>
      <c r="K29" s="231"/>
      <c r="L29" s="239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1"/>
      <c r="AH29" s="20"/>
      <c r="AJ29" s="122" t="s">
        <v>130</v>
      </c>
    </row>
    <row r="30" spans="2:36" ht="15" customHeight="1" thickBot="1">
      <c r="B30" s="225"/>
      <c r="C30" s="226"/>
      <c r="D30" s="229" t="s">
        <v>30</v>
      </c>
      <c r="E30" s="229"/>
      <c r="F30" s="229"/>
      <c r="G30" s="229"/>
      <c r="H30" s="229"/>
      <c r="I30" s="229"/>
      <c r="J30" s="230" t="s">
        <v>27</v>
      </c>
      <c r="K30" s="231"/>
      <c r="L30" s="287">
        <f>IF(SUM(L24:AG29)=0,"",SUM(L24:AG29))</f>
      </c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9"/>
      <c r="AH30" s="20"/>
      <c r="AJ30" s="123" t="s">
        <v>131</v>
      </c>
    </row>
    <row r="31" spans="2:36" ht="15" customHeight="1">
      <c r="B31" s="227"/>
      <c r="C31" s="228"/>
      <c r="D31" s="229"/>
      <c r="E31" s="229"/>
      <c r="F31" s="229"/>
      <c r="G31" s="229"/>
      <c r="H31" s="229"/>
      <c r="I31" s="229"/>
      <c r="J31" s="232"/>
      <c r="K31" s="231"/>
      <c r="L31" s="290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2"/>
      <c r="AH31" s="20"/>
      <c r="AJ31" s="121"/>
    </row>
    <row r="32" spans="2:34" ht="15" customHeight="1">
      <c r="B32" s="223" t="s">
        <v>114</v>
      </c>
      <c r="C32" s="224"/>
      <c r="D32" s="229" t="s">
        <v>31</v>
      </c>
      <c r="E32" s="229"/>
      <c r="F32" s="229"/>
      <c r="G32" s="229"/>
      <c r="H32" s="229"/>
      <c r="I32" s="229"/>
      <c r="J32" s="230" t="s">
        <v>38</v>
      </c>
      <c r="K32" s="231"/>
      <c r="L32" s="236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8"/>
      <c r="AH32" s="20"/>
    </row>
    <row r="33" spans="2:34" ht="15" customHeight="1">
      <c r="B33" s="225"/>
      <c r="C33" s="226"/>
      <c r="D33" s="229"/>
      <c r="E33" s="229"/>
      <c r="F33" s="229"/>
      <c r="G33" s="229"/>
      <c r="H33" s="229"/>
      <c r="I33" s="229"/>
      <c r="J33" s="232"/>
      <c r="K33" s="231"/>
      <c r="L33" s="239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1"/>
      <c r="AH33" s="20"/>
    </row>
    <row r="34" spans="2:34" ht="15" customHeight="1">
      <c r="B34" s="225"/>
      <c r="C34" s="226"/>
      <c r="D34" s="229" t="s">
        <v>32</v>
      </c>
      <c r="E34" s="229"/>
      <c r="F34" s="229"/>
      <c r="G34" s="229"/>
      <c r="H34" s="229"/>
      <c r="I34" s="229"/>
      <c r="J34" s="230" t="s">
        <v>39</v>
      </c>
      <c r="K34" s="231"/>
      <c r="L34" s="236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8"/>
      <c r="AH34" s="20"/>
    </row>
    <row r="35" spans="2:34" ht="15" customHeight="1">
      <c r="B35" s="225"/>
      <c r="C35" s="226"/>
      <c r="D35" s="229"/>
      <c r="E35" s="229"/>
      <c r="F35" s="229"/>
      <c r="G35" s="229"/>
      <c r="H35" s="229"/>
      <c r="I35" s="229"/>
      <c r="J35" s="232"/>
      <c r="K35" s="231"/>
      <c r="L35" s="239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1"/>
      <c r="AH35" s="20"/>
    </row>
    <row r="36" spans="2:34" ht="15" customHeight="1">
      <c r="B36" s="225"/>
      <c r="C36" s="226"/>
      <c r="D36" s="229" t="s">
        <v>33</v>
      </c>
      <c r="E36" s="229"/>
      <c r="F36" s="229"/>
      <c r="G36" s="229"/>
      <c r="H36" s="229"/>
      <c r="I36" s="229"/>
      <c r="J36" s="230" t="s">
        <v>40</v>
      </c>
      <c r="K36" s="231"/>
      <c r="L36" s="236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8"/>
      <c r="AH36" s="20"/>
    </row>
    <row r="37" spans="2:34" ht="15" customHeight="1">
      <c r="B37" s="225"/>
      <c r="C37" s="226"/>
      <c r="D37" s="229"/>
      <c r="E37" s="229"/>
      <c r="F37" s="229"/>
      <c r="G37" s="229"/>
      <c r="H37" s="229"/>
      <c r="I37" s="229"/>
      <c r="J37" s="232"/>
      <c r="K37" s="231"/>
      <c r="L37" s="239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1"/>
      <c r="AH37" s="20"/>
    </row>
    <row r="38" spans="2:34" ht="15" customHeight="1">
      <c r="B38" s="225"/>
      <c r="C38" s="226"/>
      <c r="D38" s="229" t="s">
        <v>34</v>
      </c>
      <c r="E38" s="229"/>
      <c r="F38" s="229"/>
      <c r="G38" s="229"/>
      <c r="H38" s="229"/>
      <c r="I38" s="229"/>
      <c r="J38" s="230" t="s">
        <v>41</v>
      </c>
      <c r="K38" s="231"/>
      <c r="L38" s="236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8"/>
      <c r="AH38" s="20"/>
    </row>
    <row r="39" spans="2:34" ht="15" customHeight="1">
      <c r="B39" s="225"/>
      <c r="C39" s="226"/>
      <c r="D39" s="229"/>
      <c r="E39" s="229"/>
      <c r="F39" s="229"/>
      <c r="G39" s="229"/>
      <c r="H39" s="229"/>
      <c r="I39" s="229"/>
      <c r="J39" s="232"/>
      <c r="K39" s="231"/>
      <c r="L39" s="239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1"/>
      <c r="AH39" s="20"/>
    </row>
    <row r="40" spans="2:34" ht="15" customHeight="1">
      <c r="B40" s="225"/>
      <c r="C40" s="226"/>
      <c r="D40" s="233" t="s">
        <v>115</v>
      </c>
      <c r="E40" s="234"/>
      <c r="F40" s="234"/>
      <c r="G40" s="234"/>
      <c r="H40" s="234"/>
      <c r="I40" s="235"/>
      <c r="J40" s="230" t="s">
        <v>97</v>
      </c>
      <c r="K40" s="231"/>
      <c r="L40" s="236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8"/>
      <c r="AH40" s="20"/>
    </row>
    <row r="41" spans="2:34" ht="15" customHeight="1">
      <c r="B41" s="225"/>
      <c r="C41" s="226"/>
      <c r="D41" s="242" t="s">
        <v>116</v>
      </c>
      <c r="E41" s="243"/>
      <c r="F41" s="243"/>
      <c r="G41" s="243"/>
      <c r="H41" s="243"/>
      <c r="I41" s="244"/>
      <c r="J41" s="232"/>
      <c r="K41" s="231"/>
      <c r="L41" s="239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1"/>
      <c r="AH41" s="20"/>
    </row>
    <row r="42" spans="2:34" ht="15" customHeight="1">
      <c r="B42" s="225"/>
      <c r="C42" s="226"/>
      <c r="D42" s="245" t="s">
        <v>105</v>
      </c>
      <c r="E42" s="229"/>
      <c r="F42" s="229"/>
      <c r="G42" s="229"/>
      <c r="H42" s="229"/>
      <c r="I42" s="229"/>
      <c r="J42" s="230" t="s">
        <v>98</v>
      </c>
      <c r="K42" s="231"/>
      <c r="L42" s="287">
        <f>IF(SUM(L32:AG41)=0,"",SUM(L32:AG41))</f>
      </c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9"/>
      <c r="AH42" s="20"/>
    </row>
    <row r="43" spans="2:34" ht="15" customHeight="1">
      <c r="B43" s="225"/>
      <c r="C43" s="226"/>
      <c r="D43" s="229"/>
      <c r="E43" s="229"/>
      <c r="F43" s="229"/>
      <c r="G43" s="229"/>
      <c r="H43" s="229"/>
      <c r="I43" s="229"/>
      <c r="J43" s="232"/>
      <c r="K43" s="231"/>
      <c r="L43" s="290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2"/>
      <c r="AH43" s="20"/>
    </row>
    <row r="44" spans="2:34" ht="15" customHeight="1">
      <c r="B44" s="225"/>
      <c r="C44" s="226"/>
      <c r="D44" s="229" t="s">
        <v>29</v>
      </c>
      <c r="E44" s="229"/>
      <c r="F44" s="229"/>
      <c r="G44" s="229"/>
      <c r="H44" s="229"/>
      <c r="I44" s="229"/>
      <c r="J44" s="230" t="s">
        <v>99</v>
      </c>
      <c r="K44" s="231"/>
      <c r="L44" s="236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8"/>
      <c r="AH44" s="20"/>
    </row>
    <row r="45" spans="2:34" ht="15" customHeight="1">
      <c r="B45" s="225"/>
      <c r="C45" s="226"/>
      <c r="D45" s="229"/>
      <c r="E45" s="229"/>
      <c r="F45" s="229"/>
      <c r="G45" s="229"/>
      <c r="H45" s="229"/>
      <c r="I45" s="229"/>
      <c r="J45" s="232"/>
      <c r="K45" s="231"/>
      <c r="L45" s="239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1"/>
      <c r="AH45" s="20"/>
    </row>
    <row r="46" spans="2:34" ht="15" customHeight="1">
      <c r="B46" s="225"/>
      <c r="C46" s="226"/>
      <c r="D46" s="229" t="s">
        <v>35</v>
      </c>
      <c r="E46" s="229"/>
      <c r="F46" s="229"/>
      <c r="G46" s="229"/>
      <c r="H46" s="229"/>
      <c r="I46" s="229"/>
      <c r="J46" s="230" t="s">
        <v>100</v>
      </c>
      <c r="K46" s="231"/>
      <c r="L46" s="236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8"/>
      <c r="AH46" s="20"/>
    </row>
    <row r="47" spans="2:34" ht="15" customHeight="1">
      <c r="B47" s="225"/>
      <c r="C47" s="226"/>
      <c r="D47" s="229"/>
      <c r="E47" s="229"/>
      <c r="F47" s="229"/>
      <c r="G47" s="229"/>
      <c r="H47" s="229"/>
      <c r="I47" s="229"/>
      <c r="J47" s="232"/>
      <c r="K47" s="231"/>
      <c r="L47" s="239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1"/>
      <c r="AH47" s="20"/>
    </row>
    <row r="48" spans="2:34" ht="15" customHeight="1">
      <c r="B48" s="225"/>
      <c r="C48" s="226"/>
      <c r="D48" s="229" t="s">
        <v>36</v>
      </c>
      <c r="E48" s="229"/>
      <c r="F48" s="229"/>
      <c r="G48" s="229"/>
      <c r="H48" s="229"/>
      <c r="I48" s="229"/>
      <c r="J48" s="230" t="s">
        <v>101</v>
      </c>
      <c r="K48" s="231"/>
      <c r="L48" s="236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8"/>
      <c r="AH48" s="20"/>
    </row>
    <row r="49" spans="2:33" ht="15" customHeight="1">
      <c r="B49" s="225"/>
      <c r="C49" s="226"/>
      <c r="D49" s="229"/>
      <c r="E49" s="229"/>
      <c r="F49" s="229"/>
      <c r="G49" s="229"/>
      <c r="H49" s="229"/>
      <c r="I49" s="229"/>
      <c r="J49" s="232"/>
      <c r="K49" s="231"/>
      <c r="L49" s="239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1"/>
    </row>
    <row r="50" spans="2:33" ht="15" customHeight="1">
      <c r="B50" s="225"/>
      <c r="C50" s="226"/>
      <c r="D50" s="229" t="s">
        <v>37</v>
      </c>
      <c r="E50" s="229"/>
      <c r="F50" s="229"/>
      <c r="G50" s="229"/>
      <c r="H50" s="229"/>
      <c r="I50" s="229"/>
      <c r="J50" s="230" t="s">
        <v>102</v>
      </c>
      <c r="K50" s="231"/>
      <c r="L50" s="236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8"/>
    </row>
    <row r="51" spans="2:33" ht="15" customHeight="1">
      <c r="B51" s="225"/>
      <c r="C51" s="226"/>
      <c r="D51" s="229"/>
      <c r="E51" s="229"/>
      <c r="F51" s="229"/>
      <c r="G51" s="229"/>
      <c r="H51" s="229"/>
      <c r="I51" s="229"/>
      <c r="J51" s="232"/>
      <c r="K51" s="231"/>
      <c r="L51" s="239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1"/>
    </row>
    <row r="52" spans="2:33" ht="15" customHeight="1">
      <c r="B52" s="225"/>
      <c r="C52" s="226"/>
      <c r="D52" s="246" t="s">
        <v>106</v>
      </c>
      <c r="E52" s="247"/>
      <c r="F52" s="247"/>
      <c r="G52" s="247"/>
      <c r="H52" s="247"/>
      <c r="I52" s="248"/>
      <c r="J52" s="230" t="s">
        <v>103</v>
      </c>
      <c r="K52" s="231"/>
      <c r="L52" s="287">
        <f>IF(SUM(L42:AG51)=0,"",SUM(L42:AG51))</f>
      </c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9"/>
    </row>
    <row r="53" spans="2:33" ht="15" customHeight="1" thickBot="1">
      <c r="B53" s="225"/>
      <c r="C53" s="226"/>
      <c r="D53" s="249"/>
      <c r="E53" s="250"/>
      <c r="F53" s="250"/>
      <c r="G53" s="250"/>
      <c r="H53" s="250"/>
      <c r="I53" s="248"/>
      <c r="J53" s="251"/>
      <c r="K53" s="252"/>
      <c r="L53" s="293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5"/>
    </row>
    <row r="54" spans="2:33" ht="15" customHeight="1">
      <c r="B54" s="265" t="s">
        <v>75</v>
      </c>
      <c r="C54" s="266"/>
      <c r="D54" s="266"/>
      <c r="E54" s="266"/>
      <c r="F54" s="266"/>
      <c r="G54" s="266"/>
      <c r="H54" s="266"/>
      <c r="I54" s="267"/>
      <c r="J54" s="271" t="s">
        <v>104</v>
      </c>
      <c r="K54" s="272"/>
      <c r="L54" s="296">
        <f>IF(SUM(L30,L52)=0,"",SUM(L30,L52))</f>
      </c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8"/>
    </row>
    <row r="55" spans="2:33" ht="15" customHeight="1" thickBot="1">
      <c r="B55" s="268"/>
      <c r="C55" s="269"/>
      <c r="D55" s="269"/>
      <c r="E55" s="269"/>
      <c r="F55" s="269"/>
      <c r="G55" s="269"/>
      <c r="H55" s="269"/>
      <c r="I55" s="270"/>
      <c r="J55" s="273"/>
      <c r="K55" s="274"/>
      <c r="L55" s="299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01"/>
    </row>
    <row r="56" spans="2:34" ht="13.5" customHeight="1">
      <c r="B56" s="253" t="s">
        <v>158</v>
      </c>
      <c r="C56" s="254"/>
      <c r="D56" s="254"/>
      <c r="E56" s="254"/>
      <c r="F56" s="254"/>
      <c r="G56" s="257"/>
      <c r="H56" s="258"/>
      <c r="I56" s="261" t="s">
        <v>58</v>
      </c>
      <c r="J56" s="262"/>
      <c r="K56" s="264"/>
      <c r="L56" s="258"/>
      <c r="M56" s="261" t="s">
        <v>59</v>
      </c>
      <c r="N56" s="262"/>
      <c r="O56" s="264"/>
      <c r="P56" s="258"/>
      <c r="Q56" s="261" t="s">
        <v>60</v>
      </c>
      <c r="R56" s="275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2:34" ht="13.5" customHeight="1">
      <c r="B57" s="255"/>
      <c r="C57" s="256"/>
      <c r="D57" s="256"/>
      <c r="E57" s="256"/>
      <c r="F57" s="256"/>
      <c r="G57" s="259"/>
      <c r="H57" s="260"/>
      <c r="I57" s="263"/>
      <c r="J57" s="263"/>
      <c r="K57" s="260"/>
      <c r="L57" s="260"/>
      <c r="M57" s="263"/>
      <c r="N57" s="263"/>
      <c r="O57" s="260"/>
      <c r="P57" s="260"/>
      <c r="Q57" s="263"/>
      <c r="R57" s="276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2:34" ht="13.5">
      <c r="B58" s="277" t="s">
        <v>42</v>
      </c>
      <c r="C58" s="278"/>
      <c r="D58" s="278"/>
      <c r="E58" s="278"/>
      <c r="F58" s="278"/>
      <c r="G58" s="281">
        <f>IF(W5&lt;&gt;"",W5,"")</f>
      </c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2:34" ht="13.5">
      <c r="B59" s="279"/>
      <c r="C59" s="280"/>
      <c r="D59" s="280"/>
      <c r="E59" s="280"/>
      <c r="F59" s="280"/>
      <c r="G59" s="284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6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9:34" ht="13.5"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9:34" ht="13.5"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9:34" ht="13.5"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9:34" ht="13.5"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9:34" ht="13.5"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9:34" ht="13.5"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9:34" ht="13.5"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</sheetData>
  <sheetProtection/>
  <mergeCells count="104">
    <mergeCell ref="L50:AG51"/>
    <mergeCell ref="L52:AG53"/>
    <mergeCell ref="L54:AG55"/>
    <mergeCell ref="L38:AG39"/>
    <mergeCell ref="L40:AG41"/>
    <mergeCell ref="L42:AG43"/>
    <mergeCell ref="L44:AG45"/>
    <mergeCell ref="L46:AG47"/>
    <mergeCell ref="L48:AG49"/>
    <mergeCell ref="O56:P57"/>
    <mergeCell ref="Q56:R57"/>
    <mergeCell ref="B58:F59"/>
    <mergeCell ref="G58:R59"/>
    <mergeCell ref="L24:AG25"/>
    <mergeCell ref="L26:AG27"/>
    <mergeCell ref="L28:AG29"/>
    <mergeCell ref="L30:AG31"/>
    <mergeCell ref="L32:AG33"/>
    <mergeCell ref="L34:AG35"/>
    <mergeCell ref="B56:F57"/>
    <mergeCell ref="G56:H57"/>
    <mergeCell ref="I56:J57"/>
    <mergeCell ref="K56:L57"/>
    <mergeCell ref="M56:N57"/>
    <mergeCell ref="B54:I55"/>
    <mergeCell ref="J54:K55"/>
    <mergeCell ref="J42:K43"/>
    <mergeCell ref="D52:I53"/>
    <mergeCell ref="J52:K53"/>
    <mergeCell ref="D50:I51"/>
    <mergeCell ref="J50:K51"/>
    <mergeCell ref="D48:I49"/>
    <mergeCell ref="J48:K49"/>
    <mergeCell ref="J38:K39"/>
    <mergeCell ref="L36:AG37"/>
    <mergeCell ref="D36:I37"/>
    <mergeCell ref="J36:K37"/>
    <mergeCell ref="D46:I47"/>
    <mergeCell ref="J46:K47"/>
    <mergeCell ref="D44:I45"/>
    <mergeCell ref="J44:K45"/>
    <mergeCell ref="D41:I41"/>
    <mergeCell ref="D42:I43"/>
    <mergeCell ref="D34:I35"/>
    <mergeCell ref="J34:K35"/>
    <mergeCell ref="B32:C53"/>
    <mergeCell ref="D32:I33"/>
    <mergeCell ref="J32:K33"/>
    <mergeCell ref="D30:I31"/>
    <mergeCell ref="J30:K31"/>
    <mergeCell ref="D40:I40"/>
    <mergeCell ref="J40:K41"/>
    <mergeCell ref="D38:I39"/>
    <mergeCell ref="D26:I27"/>
    <mergeCell ref="J26:K27"/>
    <mergeCell ref="Z23:AA23"/>
    <mergeCell ref="AB23:AC23"/>
    <mergeCell ref="P23:Q23"/>
    <mergeCell ref="R23:S23"/>
    <mergeCell ref="T23:U23"/>
    <mergeCell ref="V23:W23"/>
    <mergeCell ref="X23:Y23"/>
    <mergeCell ref="T21:AG21"/>
    <mergeCell ref="AD23:AE23"/>
    <mergeCell ref="AF23:AG23"/>
    <mergeCell ref="B24:C31"/>
    <mergeCell ref="D24:I25"/>
    <mergeCell ref="J24:K25"/>
    <mergeCell ref="L23:M23"/>
    <mergeCell ref="N23:O23"/>
    <mergeCell ref="D28:I29"/>
    <mergeCell ref="J28:K29"/>
    <mergeCell ref="B20:S20"/>
    <mergeCell ref="T20:AG20"/>
    <mergeCell ref="B21:C21"/>
    <mergeCell ref="E21:F21"/>
    <mergeCell ref="H21:I21"/>
    <mergeCell ref="J21:J22"/>
    <mergeCell ref="K21:L21"/>
    <mergeCell ref="N21:O21"/>
    <mergeCell ref="Q21:R21"/>
    <mergeCell ref="S21:S22"/>
    <mergeCell ref="D10:AG13"/>
    <mergeCell ref="B10:C13"/>
    <mergeCell ref="B17:E17"/>
    <mergeCell ref="F17:X17"/>
    <mergeCell ref="Y17:AG17"/>
    <mergeCell ref="B18:E19"/>
    <mergeCell ref="Y18:AG19"/>
    <mergeCell ref="D14:AG16"/>
    <mergeCell ref="B14:C16"/>
    <mergeCell ref="K4:V4"/>
    <mergeCell ref="W4:AG4"/>
    <mergeCell ref="B5:G5"/>
    <mergeCell ref="K5:V5"/>
    <mergeCell ref="W5:AG5"/>
    <mergeCell ref="B8:AG9"/>
    <mergeCell ref="B2:G2"/>
    <mergeCell ref="B3:B4"/>
    <mergeCell ref="C3:C4"/>
    <mergeCell ref="D3:D4"/>
    <mergeCell ref="E3:E4"/>
    <mergeCell ref="F3:F4"/>
    <mergeCell ref="G3:G4"/>
  </mergeCells>
  <dataValidations count="13">
    <dataValidation type="whole" allowBlank="1" showInputMessage="1" showErrorMessage="1" sqref="Y18:AG18">
      <formula1>0</formula1>
      <formula2>99999999</formula2>
    </dataValidation>
    <dataValidation type="whole" allowBlank="1" showInputMessage="1" showErrorMessage="1" sqref="H21:I21 Q21:R21 O56:P57">
      <formula1>1</formula1>
      <formula2>31</formula2>
    </dataValidation>
    <dataValidation type="whole" allowBlank="1" showInputMessage="1" showErrorMessage="1" sqref="E21:F21 N21:O21 K56:L57">
      <formula1>1</formula1>
      <formula2>12</formula2>
    </dataValidation>
    <dataValidation type="whole" allowBlank="1" showInputMessage="1" showErrorMessage="1" sqref="B21:C21 K21:L21 G56:H57">
      <formula1>1</formula1>
      <formula2>99</formula2>
    </dataValidation>
    <dataValidation type="list" allowBlank="1" showInputMessage="1" showErrorMessage="1" sqref="W5:AG5">
      <formula1>$AJ$5:$AJ$6</formula1>
    </dataValidation>
    <dataValidation type="whole" allowBlank="1" showInputMessage="1" showErrorMessage="1" sqref="N22">
      <formula1>0</formula1>
      <formula2>1</formula2>
    </dataValidation>
    <dataValidation type="whole" allowBlank="1" showInputMessage="1" showErrorMessage="1" sqref="R22 K22:L22 O22">
      <formula1>0</formula1>
      <formula2>9</formula2>
    </dataValidation>
    <dataValidation type="whole" allowBlank="1" showInputMessage="1" showErrorMessage="1" sqref="Q22 H22">
      <formula1>0</formula1>
      <formula2>3</formula2>
    </dataValidation>
    <dataValidation type="whole" allowBlank="1" showInputMessage="1" showErrorMessage="1" sqref="E22">
      <formula1>0</formula1>
      <formula2>1</formula2>
    </dataValidation>
    <dataValidation type="whole" allowBlank="1" showInputMessage="1" showErrorMessage="1" sqref="I18:X18 B22:C22 F22 H18:H19 I22">
      <formula1>0</formula1>
      <formula2>9</formula2>
    </dataValidation>
    <dataValidation type="whole" allowBlank="1" showInputMessage="1" showErrorMessage="1" sqref="B18:E19">
      <formula1>0</formula1>
      <formula2>99</formula2>
    </dataValidation>
    <dataValidation type="whole" allowBlank="1" showInputMessage="1" showErrorMessage="1" sqref="L24:AG29 L32:AG41 L44:AG51">
      <formula1>1</formula1>
      <formula2>99999999999</formula2>
    </dataValidation>
    <dataValidation type="list" allowBlank="1" showInputMessage="1" showErrorMessage="1" sqref="T21:AG21">
      <formula1>$AJ$21:$AJ$30</formula1>
    </dataValidation>
  </dataValidations>
  <printOptions/>
  <pageMargins left="0.33" right="0.27" top="0.75" bottom="0.75" header="0.3" footer="0.3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70"/>
  <sheetViews>
    <sheetView showGridLines="0" view="pageBreakPreview" zoomScale="80" zoomScaleSheetLayoutView="80" zoomScalePageLayoutView="0" workbookViewId="0" topLeftCell="A1">
      <selection activeCell="CU4" sqref="CU4"/>
    </sheetView>
  </sheetViews>
  <sheetFormatPr defaultColWidth="2.125" defaultRowHeight="13.5"/>
  <cols>
    <col min="1" max="16384" width="2.125" style="1" customWidth="1"/>
  </cols>
  <sheetData>
    <row r="1" spans="1:102" ht="7.5" customHeight="1">
      <c r="A1" s="135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156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156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157"/>
    </row>
    <row r="2" spans="1:103" ht="13.5" customHeight="1">
      <c r="A2" s="135"/>
      <c r="B2" s="481" t="s">
        <v>15</v>
      </c>
      <c r="C2" s="482"/>
      <c r="D2" s="482"/>
      <c r="E2" s="482"/>
      <c r="F2" s="482"/>
      <c r="G2" s="483"/>
      <c r="H2" s="7"/>
      <c r="I2" s="7"/>
      <c r="J2" s="66"/>
      <c r="K2" s="368" t="s">
        <v>17</v>
      </c>
      <c r="L2" s="480"/>
      <c r="M2" s="480"/>
      <c r="N2" s="480"/>
      <c r="O2" s="480"/>
      <c r="P2" s="2" t="s">
        <v>18</v>
      </c>
      <c r="Q2" s="52"/>
      <c r="R2" s="2" t="s">
        <v>19</v>
      </c>
      <c r="S2" s="52"/>
      <c r="T2" s="2" t="s">
        <v>20</v>
      </c>
      <c r="U2" s="2"/>
      <c r="V2" s="479" t="s">
        <v>67</v>
      </c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2"/>
      <c r="AI2" s="65"/>
      <c r="AJ2" s="481" t="s">
        <v>15</v>
      </c>
      <c r="AK2" s="482"/>
      <c r="AL2" s="482"/>
      <c r="AM2" s="482"/>
      <c r="AN2" s="482"/>
      <c r="AO2" s="483"/>
      <c r="AP2" s="7"/>
      <c r="AQ2" s="7"/>
      <c r="AR2" s="66"/>
      <c r="AS2" s="368" t="s">
        <v>17</v>
      </c>
      <c r="AT2" s="480"/>
      <c r="AU2" s="480"/>
      <c r="AV2" s="480"/>
      <c r="AW2" s="480"/>
      <c r="AX2" s="2" t="s">
        <v>18</v>
      </c>
      <c r="AY2" s="52"/>
      <c r="AZ2" s="2" t="s">
        <v>19</v>
      </c>
      <c r="BA2" s="52"/>
      <c r="BB2" s="2" t="s">
        <v>20</v>
      </c>
      <c r="BC2" s="2"/>
      <c r="BD2" s="479" t="s">
        <v>49</v>
      </c>
      <c r="BE2" s="480"/>
      <c r="BF2" s="480"/>
      <c r="BG2" s="480"/>
      <c r="BH2" s="480"/>
      <c r="BI2" s="480"/>
      <c r="BJ2" s="480"/>
      <c r="BK2" s="480"/>
      <c r="BL2" s="480"/>
      <c r="BM2" s="480"/>
      <c r="BN2" s="480"/>
      <c r="BO2" s="480"/>
      <c r="BP2" s="67"/>
      <c r="BQ2" s="2"/>
      <c r="BR2" s="481" t="s">
        <v>15</v>
      </c>
      <c r="BS2" s="482"/>
      <c r="BT2" s="482"/>
      <c r="BU2" s="482"/>
      <c r="BV2" s="482"/>
      <c r="BW2" s="483"/>
      <c r="BX2" s="7"/>
      <c r="BY2" s="7"/>
      <c r="BZ2" s="66"/>
      <c r="CA2" s="368" t="s">
        <v>17</v>
      </c>
      <c r="CB2" s="480"/>
      <c r="CC2" s="480"/>
      <c r="CD2" s="480"/>
      <c r="CE2" s="480"/>
      <c r="CF2" s="2" t="s">
        <v>18</v>
      </c>
      <c r="CG2" s="52"/>
      <c r="CH2" s="2" t="s">
        <v>19</v>
      </c>
      <c r="CI2" s="52"/>
      <c r="CJ2" s="2" t="s">
        <v>20</v>
      </c>
      <c r="CK2" s="2"/>
      <c r="CL2" s="479" t="s">
        <v>48</v>
      </c>
      <c r="CM2" s="480"/>
      <c r="CN2" s="480"/>
      <c r="CO2" s="480"/>
      <c r="CP2" s="480"/>
      <c r="CQ2" s="480"/>
      <c r="CR2" s="480"/>
      <c r="CS2" s="480"/>
      <c r="CT2" s="480"/>
      <c r="CU2" s="480"/>
      <c r="CV2" s="480"/>
      <c r="CW2" s="480"/>
      <c r="CX2" s="136"/>
      <c r="CY2" s="84"/>
    </row>
    <row r="3" spans="1:103" ht="10.5" customHeight="1">
      <c r="A3" s="135"/>
      <c r="B3" s="476">
        <v>2</v>
      </c>
      <c r="C3" s="476">
        <v>4</v>
      </c>
      <c r="D3" s="476">
        <v>0</v>
      </c>
      <c r="E3" s="476">
        <v>0</v>
      </c>
      <c r="F3" s="476">
        <v>0</v>
      </c>
      <c r="G3" s="476">
        <v>1</v>
      </c>
      <c r="H3" s="8"/>
      <c r="I3" s="8"/>
      <c r="J3" s="66"/>
      <c r="K3" s="480"/>
      <c r="L3" s="480"/>
      <c r="M3" s="480"/>
      <c r="N3" s="480"/>
      <c r="O3" s="480"/>
      <c r="P3" s="2" t="s">
        <v>21</v>
      </c>
      <c r="Q3" s="52"/>
      <c r="R3" s="2" t="s">
        <v>111</v>
      </c>
      <c r="S3" s="52"/>
      <c r="T3" s="2" t="s">
        <v>20</v>
      </c>
      <c r="U3" s="2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2"/>
      <c r="AI3" s="65"/>
      <c r="AJ3" s="493">
        <v>2</v>
      </c>
      <c r="AK3" s="493">
        <v>4</v>
      </c>
      <c r="AL3" s="493">
        <v>0</v>
      </c>
      <c r="AM3" s="493">
        <v>0</v>
      </c>
      <c r="AN3" s="493">
        <v>0</v>
      </c>
      <c r="AO3" s="493">
        <v>1</v>
      </c>
      <c r="AP3" s="8"/>
      <c r="AQ3" s="8"/>
      <c r="AR3" s="66"/>
      <c r="AS3" s="480"/>
      <c r="AT3" s="480"/>
      <c r="AU3" s="480"/>
      <c r="AV3" s="480"/>
      <c r="AW3" s="480"/>
      <c r="AX3" s="2" t="s">
        <v>21</v>
      </c>
      <c r="AY3" s="52"/>
      <c r="AZ3" s="2" t="s">
        <v>111</v>
      </c>
      <c r="BA3" s="52"/>
      <c r="BB3" s="2" t="s">
        <v>20</v>
      </c>
      <c r="BC3" s="2"/>
      <c r="BD3" s="480"/>
      <c r="BE3" s="480"/>
      <c r="BF3" s="480"/>
      <c r="BG3" s="480"/>
      <c r="BH3" s="480"/>
      <c r="BI3" s="480"/>
      <c r="BJ3" s="480"/>
      <c r="BK3" s="480"/>
      <c r="BL3" s="480"/>
      <c r="BM3" s="480"/>
      <c r="BN3" s="480"/>
      <c r="BO3" s="480"/>
      <c r="BP3" s="67"/>
      <c r="BQ3" s="2"/>
      <c r="BR3" s="476">
        <v>2</v>
      </c>
      <c r="BS3" s="476">
        <v>4</v>
      </c>
      <c r="BT3" s="476">
        <v>0</v>
      </c>
      <c r="BU3" s="476">
        <v>0</v>
      </c>
      <c r="BV3" s="476">
        <v>0</v>
      </c>
      <c r="BW3" s="476">
        <v>1</v>
      </c>
      <c r="BX3" s="8"/>
      <c r="BY3" s="8"/>
      <c r="BZ3" s="66"/>
      <c r="CA3" s="480"/>
      <c r="CB3" s="480"/>
      <c r="CC3" s="480"/>
      <c r="CD3" s="480"/>
      <c r="CE3" s="480"/>
      <c r="CF3" s="2" t="s">
        <v>21</v>
      </c>
      <c r="CG3" s="52"/>
      <c r="CH3" s="2" t="s">
        <v>111</v>
      </c>
      <c r="CI3" s="52"/>
      <c r="CJ3" s="2" t="s">
        <v>20</v>
      </c>
      <c r="CK3" s="2"/>
      <c r="CL3" s="480"/>
      <c r="CM3" s="480"/>
      <c r="CN3" s="480"/>
      <c r="CO3" s="480"/>
      <c r="CP3" s="480"/>
      <c r="CQ3" s="480"/>
      <c r="CR3" s="480"/>
      <c r="CS3" s="480"/>
      <c r="CT3" s="480"/>
      <c r="CU3" s="480"/>
      <c r="CV3" s="480"/>
      <c r="CW3" s="480"/>
      <c r="CX3" s="136"/>
      <c r="CY3" s="85"/>
    </row>
    <row r="4" spans="1:103" ht="16.5" customHeight="1">
      <c r="A4" s="135"/>
      <c r="B4" s="477"/>
      <c r="C4" s="477"/>
      <c r="D4" s="477"/>
      <c r="E4" s="477"/>
      <c r="F4" s="477"/>
      <c r="G4" s="477"/>
      <c r="H4" s="94"/>
      <c r="I4" s="94"/>
      <c r="J4" s="66"/>
      <c r="K4" s="105"/>
      <c r="L4" s="108" t="s">
        <v>117</v>
      </c>
      <c r="M4" s="108" t="s">
        <v>118</v>
      </c>
      <c r="N4" s="108" t="s">
        <v>119</v>
      </c>
      <c r="O4" s="108" t="s">
        <v>120</v>
      </c>
      <c r="P4" s="109" t="s">
        <v>121</v>
      </c>
      <c r="Q4" s="110"/>
      <c r="R4" s="108" t="s">
        <v>122</v>
      </c>
      <c r="S4" s="110"/>
      <c r="T4" s="109" t="s">
        <v>123</v>
      </c>
      <c r="U4" s="2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6"/>
      <c r="AI4" s="65"/>
      <c r="AJ4" s="493"/>
      <c r="AK4" s="493"/>
      <c r="AL4" s="493"/>
      <c r="AM4" s="493"/>
      <c r="AN4" s="493"/>
      <c r="AO4" s="493"/>
      <c r="AP4" s="94"/>
      <c r="AQ4" s="94"/>
      <c r="AR4" s="66"/>
      <c r="AS4" s="105"/>
      <c r="AT4" s="108" t="s">
        <v>117</v>
      </c>
      <c r="AU4" s="108" t="s">
        <v>118</v>
      </c>
      <c r="AV4" s="108" t="s">
        <v>119</v>
      </c>
      <c r="AW4" s="108" t="s">
        <v>120</v>
      </c>
      <c r="AX4" s="109" t="s">
        <v>121</v>
      </c>
      <c r="AY4" s="110"/>
      <c r="AZ4" s="108" t="s">
        <v>122</v>
      </c>
      <c r="BA4" s="110"/>
      <c r="BB4" s="109" t="s">
        <v>123</v>
      </c>
      <c r="BC4" s="2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72"/>
      <c r="BQ4" s="2"/>
      <c r="BR4" s="477"/>
      <c r="BS4" s="477"/>
      <c r="BT4" s="477"/>
      <c r="BU4" s="477"/>
      <c r="BV4" s="477"/>
      <c r="BW4" s="477"/>
      <c r="BX4" s="94"/>
      <c r="BY4" s="94"/>
      <c r="BZ4" s="66"/>
      <c r="CA4" s="105"/>
      <c r="CB4" s="108" t="s">
        <v>117</v>
      </c>
      <c r="CC4" s="108" t="s">
        <v>118</v>
      </c>
      <c r="CD4" s="108" t="s">
        <v>119</v>
      </c>
      <c r="CE4" s="108" t="s">
        <v>120</v>
      </c>
      <c r="CF4" s="109" t="s">
        <v>121</v>
      </c>
      <c r="CG4" s="110"/>
      <c r="CH4" s="108" t="s">
        <v>122</v>
      </c>
      <c r="CI4" s="110"/>
      <c r="CJ4" s="109" t="s">
        <v>123</v>
      </c>
      <c r="CK4" s="107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37"/>
      <c r="CY4" s="51"/>
    </row>
    <row r="5" spans="1:103" ht="12.75">
      <c r="A5" s="135"/>
      <c r="B5" s="478"/>
      <c r="C5" s="478"/>
      <c r="D5" s="478"/>
      <c r="E5" s="478"/>
      <c r="F5" s="478"/>
      <c r="G5" s="478"/>
      <c r="H5" s="8"/>
      <c r="I5" s="8"/>
      <c r="J5" s="8"/>
      <c r="K5" s="488" t="s">
        <v>0</v>
      </c>
      <c r="L5" s="489"/>
      <c r="M5" s="489"/>
      <c r="N5" s="489"/>
      <c r="O5" s="489"/>
      <c r="P5" s="489"/>
      <c r="Q5" s="489"/>
      <c r="R5" s="387"/>
      <c r="S5" s="387"/>
      <c r="T5" s="387"/>
      <c r="U5" s="387"/>
      <c r="V5" s="388"/>
      <c r="W5" s="485" t="s">
        <v>1</v>
      </c>
      <c r="X5" s="486"/>
      <c r="Y5" s="486"/>
      <c r="Z5" s="486"/>
      <c r="AA5" s="486"/>
      <c r="AB5" s="486"/>
      <c r="AC5" s="486"/>
      <c r="AD5" s="486"/>
      <c r="AE5" s="486"/>
      <c r="AF5" s="486"/>
      <c r="AG5" s="487"/>
      <c r="AH5" s="2"/>
      <c r="AI5" s="65"/>
      <c r="AJ5" s="493"/>
      <c r="AK5" s="493"/>
      <c r="AL5" s="493"/>
      <c r="AM5" s="493"/>
      <c r="AN5" s="493"/>
      <c r="AO5" s="493"/>
      <c r="AP5" s="8"/>
      <c r="AQ5" s="8"/>
      <c r="AR5" s="8"/>
      <c r="AS5" s="488" t="s">
        <v>0</v>
      </c>
      <c r="AT5" s="489"/>
      <c r="AU5" s="489"/>
      <c r="AV5" s="489"/>
      <c r="AW5" s="489"/>
      <c r="AX5" s="489"/>
      <c r="AY5" s="489"/>
      <c r="AZ5" s="387"/>
      <c r="BA5" s="387"/>
      <c r="BB5" s="387"/>
      <c r="BC5" s="387"/>
      <c r="BD5" s="387"/>
      <c r="BE5" s="485" t="s">
        <v>1</v>
      </c>
      <c r="BF5" s="486"/>
      <c r="BG5" s="486"/>
      <c r="BH5" s="486"/>
      <c r="BI5" s="486"/>
      <c r="BJ5" s="486"/>
      <c r="BK5" s="486"/>
      <c r="BL5" s="486"/>
      <c r="BM5" s="486"/>
      <c r="BN5" s="486"/>
      <c r="BO5" s="487"/>
      <c r="BP5" s="68"/>
      <c r="BQ5" s="2"/>
      <c r="BR5" s="478"/>
      <c r="BS5" s="478"/>
      <c r="BT5" s="478"/>
      <c r="BU5" s="478"/>
      <c r="BV5" s="478"/>
      <c r="BW5" s="478"/>
      <c r="BX5" s="8"/>
      <c r="BY5" s="8"/>
      <c r="BZ5" s="8"/>
      <c r="CA5" s="488" t="s">
        <v>0</v>
      </c>
      <c r="CB5" s="489"/>
      <c r="CC5" s="489"/>
      <c r="CD5" s="489"/>
      <c r="CE5" s="489"/>
      <c r="CF5" s="489"/>
      <c r="CG5" s="489"/>
      <c r="CH5" s="387"/>
      <c r="CI5" s="387"/>
      <c r="CJ5" s="387"/>
      <c r="CK5" s="387"/>
      <c r="CL5" s="388"/>
      <c r="CM5" s="485" t="s">
        <v>1</v>
      </c>
      <c r="CN5" s="486"/>
      <c r="CO5" s="486"/>
      <c r="CP5" s="486"/>
      <c r="CQ5" s="486"/>
      <c r="CR5" s="486"/>
      <c r="CS5" s="486"/>
      <c r="CT5" s="486"/>
      <c r="CU5" s="486"/>
      <c r="CV5" s="486"/>
      <c r="CW5" s="487"/>
      <c r="CX5" s="138"/>
      <c r="CY5" s="88"/>
    </row>
    <row r="6" spans="1:103" ht="25.5" customHeight="1">
      <c r="A6" s="135"/>
      <c r="B6" s="490" t="s">
        <v>16</v>
      </c>
      <c r="C6" s="491"/>
      <c r="D6" s="491"/>
      <c r="E6" s="491"/>
      <c r="F6" s="491"/>
      <c r="G6" s="492"/>
      <c r="H6" s="9"/>
      <c r="I6" s="9"/>
      <c r="J6" s="66"/>
      <c r="K6" s="364">
        <f>'入力用シート'!$K5</f>
      </c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6"/>
      <c r="W6" s="476">
        <f>IF('入力用シート'!W5&lt;&gt;"",'入力用シート'!W5,"")</f>
      </c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2"/>
      <c r="AI6" s="65"/>
      <c r="AJ6" s="490" t="s">
        <v>16</v>
      </c>
      <c r="AK6" s="491"/>
      <c r="AL6" s="491"/>
      <c r="AM6" s="491"/>
      <c r="AN6" s="491"/>
      <c r="AO6" s="492"/>
      <c r="AP6" s="9"/>
      <c r="AQ6" s="9"/>
      <c r="AR6" s="66"/>
      <c r="AS6" s="458">
        <f>K6</f>
      </c>
      <c r="AT6" s="494"/>
      <c r="AU6" s="494"/>
      <c r="AV6" s="494"/>
      <c r="AW6" s="494"/>
      <c r="AX6" s="494"/>
      <c r="AY6" s="494"/>
      <c r="AZ6" s="494"/>
      <c r="BA6" s="494"/>
      <c r="BB6" s="494"/>
      <c r="BC6" s="494"/>
      <c r="BD6" s="494"/>
      <c r="BE6" s="458">
        <f>W6</f>
      </c>
      <c r="BF6" s="494"/>
      <c r="BG6" s="494"/>
      <c r="BH6" s="494"/>
      <c r="BI6" s="494"/>
      <c r="BJ6" s="494"/>
      <c r="BK6" s="494"/>
      <c r="BL6" s="494"/>
      <c r="BM6" s="494"/>
      <c r="BN6" s="494"/>
      <c r="BO6" s="457"/>
      <c r="BP6" s="69"/>
      <c r="BQ6" s="2"/>
      <c r="BR6" s="490" t="s">
        <v>16</v>
      </c>
      <c r="BS6" s="491"/>
      <c r="BT6" s="491"/>
      <c r="BU6" s="491"/>
      <c r="BV6" s="491"/>
      <c r="BW6" s="492"/>
      <c r="BX6" s="9"/>
      <c r="BY6" s="9"/>
      <c r="BZ6" s="66"/>
      <c r="CA6" s="364">
        <f>K6</f>
      </c>
      <c r="CB6" s="445"/>
      <c r="CC6" s="445"/>
      <c r="CD6" s="445"/>
      <c r="CE6" s="445"/>
      <c r="CF6" s="445"/>
      <c r="CG6" s="445"/>
      <c r="CH6" s="445"/>
      <c r="CI6" s="445"/>
      <c r="CJ6" s="445"/>
      <c r="CK6" s="445"/>
      <c r="CL6" s="446"/>
      <c r="CM6" s="476">
        <f>W6</f>
      </c>
      <c r="CN6" s="476"/>
      <c r="CO6" s="476"/>
      <c r="CP6" s="476"/>
      <c r="CQ6" s="476"/>
      <c r="CR6" s="476"/>
      <c r="CS6" s="476"/>
      <c r="CT6" s="476"/>
      <c r="CU6" s="476"/>
      <c r="CV6" s="476"/>
      <c r="CW6" s="476"/>
      <c r="CX6" s="139"/>
      <c r="CY6" s="87"/>
    </row>
    <row r="7" spans="1:103" ht="25.5" customHeight="1">
      <c r="A7" s="135"/>
      <c r="B7" s="461" t="s">
        <v>108</v>
      </c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3"/>
      <c r="AH7" s="2"/>
      <c r="AI7" s="65"/>
      <c r="AJ7" s="461" t="s">
        <v>108</v>
      </c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  <c r="AZ7" s="462"/>
      <c r="BA7" s="462"/>
      <c r="BB7" s="462"/>
      <c r="BC7" s="462"/>
      <c r="BD7" s="462"/>
      <c r="BE7" s="462"/>
      <c r="BF7" s="462"/>
      <c r="BG7" s="462"/>
      <c r="BH7" s="462"/>
      <c r="BI7" s="462"/>
      <c r="BJ7" s="462"/>
      <c r="BK7" s="462"/>
      <c r="BL7" s="462"/>
      <c r="BM7" s="462"/>
      <c r="BN7" s="462"/>
      <c r="BO7" s="463"/>
      <c r="BP7" s="70"/>
      <c r="BQ7" s="2"/>
      <c r="BR7" s="461" t="s">
        <v>108</v>
      </c>
      <c r="BS7" s="462"/>
      <c r="BT7" s="462"/>
      <c r="BU7" s="462"/>
      <c r="BV7" s="462"/>
      <c r="BW7" s="462"/>
      <c r="BX7" s="462"/>
      <c r="BY7" s="462"/>
      <c r="BZ7" s="462"/>
      <c r="CA7" s="462"/>
      <c r="CB7" s="462"/>
      <c r="CC7" s="462"/>
      <c r="CD7" s="462"/>
      <c r="CE7" s="462"/>
      <c r="CF7" s="462"/>
      <c r="CG7" s="462"/>
      <c r="CH7" s="462"/>
      <c r="CI7" s="462"/>
      <c r="CJ7" s="462"/>
      <c r="CK7" s="462"/>
      <c r="CL7" s="462"/>
      <c r="CM7" s="462"/>
      <c r="CN7" s="462"/>
      <c r="CO7" s="462"/>
      <c r="CP7" s="462"/>
      <c r="CQ7" s="462"/>
      <c r="CR7" s="462"/>
      <c r="CS7" s="462"/>
      <c r="CT7" s="462"/>
      <c r="CU7" s="462"/>
      <c r="CV7" s="462"/>
      <c r="CW7" s="463"/>
      <c r="CX7" s="140"/>
      <c r="CY7" s="89"/>
    </row>
    <row r="8" spans="1:103" ht="11.25" customHeight="1">
      <c r="A8" s="135"/>
      <c r="B8" s="302">
        <f>'入力用シート'!D10</f>
        <v>0</v>
      </c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4"/>
      <c r="AH8" s="2"/>
      <c r="AI8" s="65"/>
      <c r="AJ8" s="302">
        <f>B8</f>
        <v>0</v>
      </c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3"/>
      <c r="BF8" s="303"/>
      <c r="BG8" s="303"/>
      <c r="BH8" s="303"/>
      <c r="BI8" s="303"/>
      <c r="BJ8" s="303"/>
      <c r="BK8" s="303"/>
      <c r="BL8" s="303"/>
      <c r="BM8" s="303"/>
      <c r="BN8" s="303"/>
      <c r="BO8" s="304"/>
      <c r="BP8" s="71"/>
      <c r="BQ8" s="2"/>
      <c r="BR8" s="302">
        <f>B8</f>
        <v>0</v>
      </c>
      <c r="BS8" s="303"/>
      <c r="BT8" s="303"/>
      <c r="BU8" s="303"/>
      <c r="BV8" s="303"/>
      <c r="BW8" s="303"/>
      <c r="BX8" s="303"/>
      <c r="BY8" s="303"/>
      <c r="BZ8" s="303"/>
      <c r="CA8" s="303"/>
      <c r="CB8" s="303"/>
      <c r="CC8" s="303"/>
      <c r="CD8" s="303"/>
      <c r="CE8" s="303"/>
      <c r="CF8" s="303"/>
      <c r="CG8" s="303"/>
      <c r="CH8" s="303"/>
      <c r="CI8" s="303"/>
      <c r="CJ8" s="303"/>
      <c r="CK8" s="303"/>
      <c r="CL8" s="303"/>
      <c r="CM8" s="303"/>
      <c r="CN8" s="303"/>
      <c r="CO8" s="303"/>
      <c r="CP8" s="303"/>
      <c r="CQ8" s="303"/>
      <c r="CR8" s="303"/>
      <c r="CS8" s="303"/>
      <c r="CT8" s="303"/>
      <c r="CU8" s="303"/>
      <c r="CV8" s="303"/>
      <c r="CW8" s="304"/>
      <c r="CX8" s="141"/>
      <c r="CY8" s="86"/>
    </row>
    <row r="9" spans="1:103" ht="10.5" customHeight="1">
      <c r="A9" s="135"/>
      <c r="B9" s="302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4"/>
      <c r="AH9" s="2"/>
      <c r="AI9" s="65"/>
      <c r="AJ9" s="302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4"/>
      <c r="BP9" s="71"/>
      <c r="BQ9" s="2"/>
      <c r="BR9" s="302"/>
      <c r="BS9" s="303"/>
      <c r="BT9" s="303"/>
      <c r="BU9" s="303"/>
      <c r="BV9" s="303"/>
      <c r="BW9" s="303"/>
      <c r="BX9" s="303"/>
      <c r="BY9" s="303"/>
      <c r="BZ9" s="303"/>
      <c r="CA9" s="303"/>
      <c r="CB9" s="303"/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303"/>
      <c r="CO9" s="303"/>
      <c r="CP9" s="303"/>
      <c r="CQ9" s="303"/>
      <c r="CR9" s="303"/>
      <c r="CS9" s="303"/>
      <c r="CT9" s="303"/>
      <c r="CU9" s="303"/>
      <c r="CV9" s="303"/>
      <c r="CW9" s="304"/>
      <c r="CX9" s="141"/>
      <c r="CY9" s="86"/>
    </row>
    <row r="10" spans="1:103" ht="8.25" customHeight="1">
      <c r="A10" s="135"/>
      <c r="B10" s="302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4"/>
      <c r="AH10" s="2"/>
      <c r="AI10" s="65"/>
      <c r="AJ10" s="302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4"/>
      <c r="BP10" s="71"/>
      <c r="BQ10" s="2"/>
      <c r="BR10" s="302"/>
      <c r="BS10" s="303"/>
      <c r="BT10" s="303"/>
      <c r="BU10" s="303"/>
      <c r="BV10" s="303"/>
      <c r="BW10" s="303"/>
      <c r="BX10" s="303"/>
      <c r="BY10" s="303"/>
      <c r="BZ10" s="303"/>
      <c r="CA10" s="303"/>
      <c r="CB10" s="303"/>
      <c r="CC10" s="303"/>
      <c r="CD10" s="303"/>
      <c r="CE10" s="303"/>
      <c r="CF10" s="303"/>
      <c r="CG10" s="303"/>
      <c r="CH10" s="303"/>
      <c r="CI10" s="303"/>
      <c r="CJ10" s="303"/>
      <c r="CK10" s="303"/>
      <c r="CL10" s="303"/>
      <c r="CM10" s="303"/>
      <c r="CN10" s="303"/>
      <c r="CO10" s="303"/>
      <c r="CP10" s="303"/>
      <c r="CQ10" s="303"/>
      <c r="CR10" s="303"/>
      <c r="CS10" s="303"/>
      <c r="CT10" s="303"/>
      <c r="CU10" s="303"/>
      <c r="CV10" s="303"/>
      <c r="CW10" s="304"/>
      <c r="CX10" s="141"/>
      <c r="CY10" s="86"/>
    </row>
    <row r="11" spans="1:103" ht="15.75" customHeight="1">
      <c r="A11" s="135"/>
      <c r="B11" s="302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4"/>
      <c r="AH11" s="2"/>
      <c r="AI11" s="65"/>
      <c r="AJ11" s="302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4"/>
      <c r="BP11" s="71"/>
      <c r="BQ11" s="2"/>
      <c r="BR11" s="302"/>
      <c r="BS11" s="303"/>
      <c r="BT11" s="303"/>
      <c r="BU11" s="303"/>
      <c r="BV11" s="303"/>
      <c r="BW11" s="303"/>
      <c r="BX11" s="303"/>
      <c r="BY11" s="303"/>
      <c r="BZ11" s="303"/>
      <c r="CA11" s="303"/>
      <c r="CB11" s="303"/>
      <c r="CC11" s="303"/>
      <c r="CD11" s="303"/>
      <c r="CE11" s="303"/>
      <c r="CF11" s="303"/>
      <c r="CG11" s="303"/>
      <c r="CH11" s="303"/>
      <c r="CI11" s="303"/>
      <c r="CJ11" s="303"/>
      <c r="CK11" s="30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3"/>
      <c r="CV11" s="303"/>
      <c r="CW11" s="304"/>
      <c r="CX11" s="141"/>
      <c r="CY11" s="86"/>
    </row>
    <row r="12" spans="1:103" ht="10.5" customHeight="1">
      <c r="A12" s="135"/>
      <c r="B12" s="11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117"/>
      <c r="AH12" s="2"/>
      <c r="AI12" s="65"/>
      <c r="AJ12" s="11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117"/>
      <c r="BP12" s="71"/>
      <c r="BQ12" s="2"/>
      <c r="BR12" s="11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117"/>
      <c r="CX12" s="141"/>
      <c r="CY12" s="86"/>
    </row>
    <row r="13" spans="1:103" ht="10.5" customHeight="1">
      <c r="A13" s="135"/>
      <c r="B13" s="302">
        <f>'入力用シート'!D14</f>
        <v>0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4"/>
      <c r="AH13" s="2"/>
      <c r="AI13" s="65"/>
      <c r="AJ13" s="302">
        <f>B13</f>
        <v>0</v>
      </c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4"/>
      <c r="BP13" s="71"/>
      <c r="BQ13" s="2"/>
      <c r="BR13" s="302">
        <f>B13</f>
        <v>0</v>
      </c>
      <c r="BS13" s="303"/>
      <c r="BT13" s="303"/>
      <c r="BU13" s="303"/>
      <c r="BV13" s="303"/>
      <c r="BW13" s="303"/>
      <c r="BX13" s="303"/>
      <c r="BY13" s="303"/>
      <c r="BZ13" s="303"/>
      <c r="CA13" s="303"/>
      <c r="CB13" s="303"/>
      <c r="CC13" s="303"/>
      <c r="CD13" s="303"/>
      <c r="CE13" s="303"/>
      <c r="CF13" s="303"/>
      <c r="CG13" s="303"/>
      <c r="CH13" s="303"/>
      <c r="CI13" s="303"/>
      <c r="CJ13" s="303"/>
      <c r="CK13" s="303"/>
      <c r="CL13" s="303"/>
      <c r="CM13" s="303"/>
      <c r="CN13" s="303"/>
      <c r="CO13" s="303"/>
      <c r="CP13" s="303"/>
      <c r="CQ13" s="303"/>
      <c r="CR13" s="303"/>
      <c r="CS13" s="303"/>
      <c r="CT13" s="303"/>
      <c r="CU13" s="303"/>
      <c r="CV13" s="303"/>
      <c r="CW13" s="304"/>
      <c r="CX13" s="141"/>
      <c r="CY13" s="86"/>
    </row>
    <row r="14" spans="1:103" ht="10.5" customHeight="1">
      <c r="A14" s="135"/>
      <c r="B14" s="302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4"/>
      <c r="AH14" s="2"/>
      <c r="AI14" s="65"/>
      <c r="AJ14" s="302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4"/>
      <c r="BP14" s="71"/>
      <c r="BQ14" s="2"/>
      <c r="BR14" s="302"/>
      <c r="BS14" s="303"/>
      <c r="BT14" s="303"/>
      <c r="BU14" s="303"/>
      <c r="BV14" s="303"/>
      <c r="BW14" s="303"/>
      <c r="BX14" s="303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03"/>
      <c r="CK14" s="303"/>
      <c r="CL14" s="303"/>
      <c r="CM14" s="303"/>
      <c r="CN14" s="303"/>
      <c r="CO14" s="303"/>
      <c r="CP14" s="303"/>
      <c r="CQ14" s="303"/>
      <c r="CR14" s="303"/>
      <c r="CS14" s="303"/>
      <c r="CT14" s="303"/>
      <c r="CU14" s="303"/>
      <c r="CV14" s="303"/>
      <c r="CW14" s="304"/>
      <c r="CX14" s="141"/>
      <c r="CY14" s="86"/>
    </row>
    <row r="15" spans="1:103" ht="11.25" customHeight="1">
      <c r="A15" s="135"/>
      <c r="B15" s="302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4"/>
      <c r="AH15" s="2"/>
      <c r="AI15" s="65"/>
      <c r="AJ15" s="302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4"/>
      <c r="BP15" s="71"/>
      <c r="BQ15" s="2"/>
      <c r="BR15" s="302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303"/>
      <c r="CO15" s="303"/>
      <c r="CP15" s="303"/>
      <c r="CQ15" s="303"/>
      <c r="CR15" s="303"/>
      <c r="CS15" s="303"/>
      <c r="CT15" s="303"/>
      <c r="CU15" s="303"/>
      <c r="CV15" s="303"/>
      <c r="CW15" s="304"/>
      <c r="CX15" s="141"/>
      <c r="CY15" s="86"/>
    </row>
    <row r="16" spans="1:103" ht="10.5" customHeight="1" hidden="1">
      <c r="A16" s="135"/>
      <c r="B16" s="11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117"/>
      <c r="AH16" s="2"/>
      <c r="AI16" s="65"/>
      <c r="AJ16" s="11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117"/>
      <c r="BP16" s="71"/>
      <c r="BQ16" s="2"/>
      <c r="BR16" s="11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117"/>
      <c r="CX16" s="141"/>
      <c r="CY16" s="86"/>
    </row>
    <row r="17" spans="1:103" ht="10.5" customHeight="1" hidden="1">
      <c r="A17" s="135"/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20"/>
      <c r="AH17" s="2"/>
      <c r="AI17" s="65"/>
      <c r="AJ17" s="118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20"/>
      <c r="BP17" s="71"/>
      <c r="BQ17" s="2"/>
      <c r="BR17" s="118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20"/>
      <c r="CX17" s="141"/>
      <c r="CY17" s="86"/>
    </row>
    <row r="18" spans="1:103" ht="9">
      <c r="A18" s="135"/>
      <c r="B18" s="326" t="s">
        <v>2</v>
      </c>
      <c r="C18" s="326"/>
      <c r="D18" s="326"/>
      <c r="E18" s="326"/>
      <c r="F18" s="326" t="s">
        <v>22</v>
      </c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499" t="s">
        <v>113</v>
      </c>
      <c r="Z18" s="500"/>
      <c r="AA18" s="500"/>
      <c r="AB18" s="500"/>
      <c r="AC18" s="500"/>
      <c r="AD18" s="500"/>
      <c r="AE18" s="500"/>
      <c r="AF18" s="500"/>
      <c r="AG18" s="500"/>
      <c r="AH18" s="2"/>
      <c r="AI18" s="65"/>
      <c r="AJ18" s="473" t="s">
        <v>2</v>
      </c>
      <c r="AK18" s="474"/>
      <c r="AL18" s="474"/>
      <c r="AM18" s="474"/>
      <c r="AN18" s="473" t="s">
        <v>22</v>
      </c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474"/>
      <c r="BE18" s="474"/>
      <c r="BF18" s="475"/>
      <c r="BG18" s="495" t="s">
        <v>113</v>
      </c>
      <c r="BH18" s="496"/>
      <c r="BI18" s="496"/>
      <c r="BJ18" s="496"/>
      <c r="BK18" s="496"/>
      <c r="BL18" s="496"/>
      <c r="BM18" s="496"/>
      <c r="BN18" s="496"/>
      <c r="BO18" s="497"/>
      <c r="BP18" s="72"/>
      <c r="BQ18" s="2"/>
      <c r="BR18" s="326" t="s">
        <v>2</v>
      </c>
      <c r="BS18" s="326"/>
      <c r="BT18" s="326"/>
      <c r="BU18" s="326"/>
      <c r="BV18" s="326" t="s">
        <v>22</v>
      </c>
      <c r="BW18" s="326"/>
      <c r="BX18" s="326"/>
      <c r="BY18" s="326"/>
      <c r="BZ18" s="326"/>
      <c r="CA18" s="326"/>
      <c r="CB18" s="326"/>
      <c r="CC18" s="326"/>
      <c r="CD18" s="326"/>
      <c r="CE18" s="326"/>
      <c r="CF18" s="326"/>
      <c r="CG18" s="326"/>
      <c r="CH18" s="326"/>
      <c r="CI18" s="326"/>
      <c r="CJ18" s="326"/>
      <c r="CK18" s="326"/>
      <c r="CL18" s="326"/>
      <c r="CM18" s="326"/>
      <c r="CN18" s="473"/>
      <c r="CO18" s="499" t="s">
        <v>113</v>
      </c>
      <c r="CP18" s="500"/>
      <c r="CQ18" s="500"/>
      <c r="CR18" s="500"/>
      <c r="CS18" s="500"/>
      <c r="CT18" s="500"/>
      <c r="CU18" s="500"/>
      <c r="CV18" s="500"/>
      <c r="CW18" s="500"/>
      <c r="CX18" s="137"/>
      <c r="CY18" s="51"/>
    </row>
    <row r="19" spans="1:103" s="54" customFormat="1" ht="29.25" customHeight="1">
      <c r="A19" s="142"/>
      <c r="B19" s="320">
        <f>IF('入力用シート'!B18&lt;&gt;"",'入力用シート'!B18,"")</f>
      </c>
      <c r="C19" s="321"/>
      <c r="D19" s="321"/>
      <c r="E19" s="322"/>
      <c r="F19" s="103">
        <f>IF('入力用シート'!F18&lt;&gt;"",'入力用シート'!F18,"")</f>
        <v>3</v>
      </c>
      <c r="G19" s="104">
        <f>IF('入力用シート'!G18&lt;&gt;"",'入力用シート'!G18,"")</f>
        <v>0</v>
      </c>
      <c r="H19" s="61">
        <f>IF('入力用シート'!H18&lt;&gt;"",'入力用シート'!H18,"")</f>
      </c>
      <c r="I19" s="61">
        <f>IF('入力用シート'!I18&lt;&gt;"",'入力用シート'!I18,"")</f>
      </c>
      <c r="J19" s="61">
        <f>IF('入力用シート'!J18&lt;&gt;"",'入力用シート'!J18,"")</f>
      </c>
      <c r="K19" s="61">
        <f>IF('入力用シート'!K18&lt;&gt;"",'入力用シート'!K18,"")</f>
      </c>
      <c r="L19" s="61">
        <f>IF('入力用シート'!L18&lt;&gt;"",'入力用シート'!L18,"")</f>
      </c>
      <c r="M19" s="61">
        <f>IF('入力用シート'!M18&lt;&gt;"",'入力用シート'!M18,"")</f>
      </c>
      <c r="N19" s="61">
        <f>IF('入力用シート'!N18&lt;&gt;"",'入力用シート'!N18,"")</f>
      </c>
      <c r="O19" s="61">
        <f>IF('入力用シート'!O18&lt;&gt;"",'入力用シート'!O18,"")</f>
      </c>
      <c r="P19" s="61">
        <f>IF('入力用シート'!P18&lt;&gt;"",'入力用シート'!P18,"")</f>
      </c>
      <c r="Q19" s="61">
        <f>IF('入力用シート'!Q18&lt;&gt;"",'入力用シート'!Q18,"")</f>
      </c>
      <c r="R19" s="61">
        <f>IF('入力用シート'!R18&lt;&gt;"",'入力用シート'!R18,"")</f>
      </c>
      <c r="S19" s="61">
        <f>IF('入力用シート'!S18&lt;&gt;"",'入力用シート'!S18,"")</f>
      </c>
      <c r="T19" s="61">
        <f>IF('入力用シート'!T18&lt;&gt;"",'入力用シート'!T18,"")</f>
      </c>
      <c r="U19" s="61">
        <f>IF('入力用シート'!U18&lt;&gt;"",'入力用シート'!U18,"")</f>
      </c>
      <c r="V19" s="61">
        <f>IF('入力用シート'!V18&lt;&gt;"",'入力用シート'!V18,"")</f>
      </c>
      <c r="W19" s="61">
        <f>IF('入力用シート'!W18&lt;&gt;"",'入力用シート'!W18,"")</f>
      </c>
      <c r="X19" s="62">
        <f>IF('入力用シート'!X18&lt;&gt;"",'入力用シート'!X18,"")</f>
      </c>
      <c r="Y19" s="316">
        <f>IF('入力用シート'!Y18&lt;&gt;"",'入力用シート'!Y18,"")</f>
      </c>
      <c r="Z19" s="312"/>
      <c r="AA19" s="312"/>
      <c r="AB19" s="312"/>
      <c r="AC19" s="312"/>
      <c r="AD19" s="312"/>
      <c r="AE19" s="312"/>
      <c r="AF19" s="312"/>
      <c r="AG19" s="313"/>
      <c r="AH19" s="51"/>
      <c r="AI19" s="73"/>
      <c r="AJ19" s="320">
        <f>B19</f>
      </c>
      <c r="AK19" s="321"/>
      <c r="AL19" s="321"/>
      <c r="AM19" s="321"/>
      <c r="AN19" s="103">
        <f>F19</f>
        <v>3</v>
      </c>
      <c r="AO19" s="104">
        <f aca="true" t="shared" si="0" ref="AO19:BG19">G19</f>
        <v>0</v>
      </c>
      <c r="AP19" s="61">
        <f t="shared" si="0"/>
      </c>
      <c r="AQ19" s="61">
        <f t="shared" si="0"/>
      </c>
      <c r="AR19" s="61">
        <f t="shared" si="0"/>
      </c>
      <c r="AS19" s="61">
        <f t="shared" si="0"/>
      </c>
      <c r="AT19" s="61">
        <f t="shared" si="0"/>
      </c>
      <c r="AU19" s="61">
        <f t="shared" si="0"/>
      </c>
      <c r="AV19" s="61">
        <f t="shared" si="0"/>
      </c>
      <c r="AW19" s="61">
        <f t="shared" si="0"/>
      </c>
      <c r="AX19" s="61">
        <f t="shared" si="0"/>
      </c>
      <c r="AY19" s="61">
        <f t="shared" si="0"/>
      </c>
      <c r="AZ19" s="61">
        <f t="shared" si="0"/>
      </c>
      <c r="BA19" s="61">
        <f t="shared" si="0"/>
      </c>
      <c r="BB19" s="61">
        <f t="shared" si="0"/>
      </c>
      <c r="BC19" s="61">
        <f t="shared" si="0"/>
      </c>
      <c r="BD19" s="61">
        <f t="shared" si="0"/>
      </c>
      <c r="BE19" s="61">
        <f t="shared" si="0"/>
      </c>
      <c r="BF19" s="62">
        <f t="shared" si="0"/>
      </c>
      <c r="BG19" s="311">
        <f t="shared" si="0"/>
      </c>
      <c r="BH19" s="312"/>
      <c r="BI19" s="312"/>
      <c r="BJ19" s="312"/>
      <c r="BK19" s="312"/>
      <c r="BL19" s="312"/>
      <c r="BM19" s="312"/>
      <c r="BN19" s="312"/>
      <c r="BO19" s="313"/>
      <c r="BP19" s="74"/>
      <c r="BQ19" s="51"/>
      <c r="BR19" s="320">
        <f>B19</f>
      </c>
      <c r="BS19" s="321"/>
      <c r="BT19" s="321"/>
      <c r="BU19" s="322"/>
      <c r="BV19" s="103">
        <f>F19</f>
        <v>3</v>
      </c>
      <c r="BW19" s="104">
        <f aca="true" t="shared" si="1" ref="BW19:CO19">G19</f>
        <v>0</v>
      </c>
      <c r="BX19" s="61">
        <f t="shared" si="1"/>
      </c>
      <c r="BY19" s="61">
        <f t="shared" si="1"/>
      </c>
      <c r="BZ19" s="61">
        <f t="shared" si="1"/>
      </c>
      <c r="CA19" s="61">
        <f t="shared" si="1"/>
      </c>
      <c r="CB19" s="61">
        <f t="shared" si="1"/>
      </c>
      <c r="CC19" s="61">
        <f t="shared" si="1"/>
      </c>
      <c r="CD19" s="61">
        <f t="shared" si="1"/>
      </c>
      <c r="CE19" s="61">
        <f t="shared" si="1"/>
      </c>
      <c r="CF19" s="61">
        <f t="shared" si="1"/>
      </c>
      <c r="CG19" s="61">
        <f t="shared" si="1"/>
      </c>
      <c r="CH19" s="61">
        <f t="shared" si="1"/>
      </c>
      <c r="CI19" s="61">
        <f t="shared" si="1"/>
      </c>
      <c r="CJ19" s="61">
        <f t="shared" si="1"/>
      </c>
      <c r="CK19" s="61">
        <f t="shared" si="1"/>
      </c>
      <c r="CL19" s="61">
        <f t="shared" si="1"/>
      </c>
      <c r="CM19" s="61">
        <f t="shared" si="1"/>
      </c>
      <c r="CN19" s="61">
        <f t="shared" si="1"/>
      </c>
      <c r="CO19" s="316">
        <f t="shared" si="1"/>
      </c>
      <c r="CP19" s="312"/>
      <c r="CQ19" s="312"/>
      <c r="CR19" s="312"/>
      <c r="CS19" s="312"/>
      <c r="CT19" s="312"/>
      <c r="CU19" s="312"/>
      <c r="CV19" s="312"/>
      <c r="CW19" s="313"/>
      <c r="CX19" s="143"/>
      <c r="CY19" s="90"/>
    </row>
    <row r="20" spans="1:103" s="54" customFormat="1" ht="9" customHeight="1">
      <c r="A20" s="142"/>
      <c r="B20" s="323"/>
      <c r="C20" s="324"/>
      <c r="D20" s="324"/>
      <c r="E20" s="32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317"/>
      <c r="Z20" s="314"/>
      <c r="AA20" s="314"/>
      <c r="AB20" s="314"/>
      <c r="AC20" s="314"/>
      <c r="AD20" s="314"/>
      <c r="AE20" s="314"/>
      <c r="AF20" s="314"/>
      <c r="AG20" s="315"/>
      <c r="AH20" s="51"/>
      <c r="AI20" s="73"/>
      <c r="AJ20" s="323"/>
      <c r="AK20" s="324"/>
      <c r="AL20" s="324"/>
      <c r="AM20" s="324"/>
      <c r="AN20" s="83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314"/>
      <c r="BH20" s="314"/>
      <c r="BI20" s="314"/>
      <c r="BJ20" s="314"/>
      <c r="BK20" s="314"/>
      <c r="BL20" s="314"/>
      <c r="BM20" s="314"/>
      <c r="BN20" s="314"/>
      <c r="BO20" s="315"/>
      <c r="BP20" s="75"/>
      <c r="BQ20" s="51"/>
      <c r="BR20" s="323"/>
      <c r="BS20" s="324"/>
      <c r="BT20" s="324"/>
      <c r="BU20" s="325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6"/>
      <c r="CO20" s="317"/>
      <c r="CP20" s="314"/>
      <c r="CQ20" s="314"/>
      <c r="CR20" s="314"/>
      <c r="CS20" s="314"/>
      <c r="CT20" s="314"/>
      <c r="CU20" s="314"/>
      <c r="CV20" s="314"/>
      <c r="CW20" s="315"/>
      <c r="CX20" s="144"/>
      <c r="CY20" s="91"/>
    </row>
    <row r="21" spans="1:103" ht="13.5" customHeight="1">
      <c r="A21" s="135"/>
      <c r="B21" s="326" t="s">
        <v>161</v>
      </c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 t="s">
        <v>3</v>
      </c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2"/>
      <c r="AI21" s="65"/>
      <c r="AJ21" s="326" t="s">
        <v>161</v>
      </c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 t="s">
        <v>3</v>
      </c>
      <c r="BC21" s="327"/>
      <c r="BD21" s="327"/>
      <c r="BE21" s="327"/>
      <c r="BF21" s="327"/>
      <c r="BG21" s="327"/>
      <c r="BH21" s="327"/>
      <c r="BI21" s="327"/>
      <c r="BJ21" s="327"/>
      <c r="BK21" s="327"/>
      <c r="BL21" s="327"/>
      <c r="BM21" s="327"/>
      <c r="BN21" s="327"/>
      <c r="BO21" s="327"/>
      <c r="BP21" s="72"/>
      <c r="BQ21" s="2"/>
      <c r="BR21" s="326" t="s">
        <v>161</v>
      </c>
      <c r="BS21" s="326"/>
      <c r="BT21" s="326"/>
      <c r="BU21" s="326"/>
      <c r="BV21" s="326"/>
      <c r="BW21" s="326"/>
      <c r="BX21" s="326"/>
      <c r="BY21" s="326"/>
      <c r="BZ21" s="326"/>
      <c r="CA21" s="326"/>
      <c r="CB21" s="326"/>
      <c r="CC21" s="326"/>
      <c r="CD21" s="326"/>
      <c r="CE21" s="326"/>
      <c r="CF21" s="326"/>
      <c r="CG21" s="326"/>
      <c r="CH21" s="326"/>
      <c r="CI21" s="326"/>
      <c r="CJ21" s="326" t="s">
        <v>3</v>
      </c>
      <c r="CK21" s="327"/>
      <c r="CL21" s="327"/>
      <c r="CM21" s="327"/>
      <c r="CN21" s="327"/>
      <c r="CO21" s="327"/>
      <c r="CP21" s="327"/>
      <c r="CQ21" s="327"/>
      <c r="CR21" s="327"/>
      <c r="CS21" s="327"/>
      <c r="CT21" s="327"/>
      <c r="CU21" s="327"/>
      <c r="CV21" s="327"/>
      <c r="CW21" s="327"/>
      <c r="CX21" s="137"/>
      <c r="CY21" s="51"/>
    </row>
    <row r="22" spans="1:103" s="47" customFormat="1" ht="27" customHeight="1">
      <c r="A22" s="145"/>
      <c r="B22" s="338">
        <f>IF('入力用シート'!B21&lt;&gt;"",'入力用シート'!B21,"")</f>
      </c>
      <c r="C22" s="319"/>
      <c r="D22" s="60"/>
      <c r="E22" s="318">
        <f>IF('入力用シート'!E21&lt;&gt;"",'入力用シート'!E21,"")</f>
      </c>
      <c r="F22" s="319"/>
      <c r="G22" s="60"/>
      <c r="H22" s="318">
        <f>IF('入力用シート'!H21&lt;&gt;"",'入力用シート'!H21,"")</f>
      </c>
      <c r="I22" s="319"/>
      <c r="J22" s="44" t="s">
        <v>78</v>
      </c>
      <c r="K22" s="318">
        <f>IF('入力用シート'!K21&lt;&gt;"",'入力用シート'!K21,"")</f>
      </c>
      <c r="L22" s="319"/>
      <c r="M22" s="60"/>
      <c r="N22" s="318">
        <f>IF('入力用シート'!N21&lt;&gt;"",'入力用シート'!N21,"")</f>
      </c>
      <c r="O22" s="319"/>
      <c r="P22" s="60"/>
      <c r="Q22" s="318">
        <f>IF('入力用シート'!Q21&lt;&gt;"",'入力用シート'!Q21,"")</f>
      </c>
      <c r="R22" s="319"/>
      <c r="S22" s="49" t="s">
        <v>79</v>
      </c>
      <c r="T22" s="335">
        <f>IF('入力用シート'!T21&lt;&gt;"",'入力用シート'!T21,"")</f>
      </c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7"/>
      <c r="AH22" s="46"/>
      <c r="AI22" s="76"/>
      <c r="AJ22" s="338">
        <f>B22</f>
      </c>
      <c r="AK22" s="319"/>
      <c r="AL22" s="60"/>
      <c r="AM22" s="318">
        <f>E22</f>
      </c>
      <c r="AN22" s="319"/>
      <c r="AO22" s="60"/>
      <c r="AP22" s="318">
        <f>H22</f>
      </c>
      <c r="AQ22" s="319"/>
      <c r="AR22" s="44" t="s">
        <v>72</v>
      </c>
      <c r="AS22" s="318">
        <f>K22</f>
      </c>
      <c r="AT22" s="319"/>
      <c r="AU22" s="60"/>
      <c r="AV22" s="318">
        <f>N22</f>
      </c>
      <c r="AW22" s="319"/>
      <c r="AX22" s="60"/>
      <c r="AY22" s="318">
        <f>Q22</f>
      </c>
      <c r="AZ22" s="319"/>
      <c r="BA22" s="44" t="s">
        <v>73</v>
      </c>
      <c r="BB22" s="305">
        <f>T22</f>
      </c>
      <c r="BC22" s="306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06"/>
      <c r="BO22" s="307"/>
      <c r="BP22" s="77"/>
      <c r="BQ22" s="46"/>
      <c r="BR22" s="338">
        <f>B22</f>
      </c>
      <c r="BS22" s="319"/>
      <c r="BT22" s="60"/>
      <c r="BU22" s="318">
        <f>E22</f>
      </c>
      <c r="BV22" s="319"/>
      <c r="BW22" s="60"/>
      <c r="BX22" s="318">
        <f>H22</f>
      </c>
      <c r="BY22" s="319"/>
      <c r="BZ22" s="44" t="s">
        <v>72</v>
      </c>
      <c r="CA22" s="318">
        <f>K22</f>
      </c>
      <c r="CB22" s="319"/>
      <c r="CC22" s="60"/>
      <c r="CD22" s="318">
        <f>N22</f>
      </c>
      <c r="CE22" s="319"/>
      <c r="CF22" s="60"/>
      <c r="CG22" s="318">
        <f>Q22</f>
      </c>
      <c r="CH22" s="319"/>
      <c r="CI22" s="49" t="s">
        <v>73</v>
      </c>
      <c r="CJ22" s="305">
        <f>T22</f>
      </c>
      <c r="CK22" s="306"/>
      <c r="CL22" s="306"/>
      <c r="CM22" s="306"/>
      <c r="CN22" s="306"/>
      <c r="CO22" s="306"/>
      <c r="CP22" s="306"/>
      <c r="CQ22" s="306"/>
      <c r="CR22" s="306"/>
      <c r="CS22" s="306"/>
      <c r="CT22" s="306"/>
      <c r="CU22" s="306"/>
      <c r="CV22" s="306"/>
      <c r="CW22" s="307"/>
      <c r="CX22" s="146"/>
      <c r="CY22" s="92"/>
    </row>
    <row r="23" spans="1:103" s="47" customFormat="1" ht="7.5" customHeight="1">
      <c r="A23" s="145"/>
      <c r="B23" s="40"/>
      <c r="C23" s="41"/>
      <c r="D23" s="48" t="s">
        <v>84</v>
      </c>
      <c r="E23" s="42"/>
      <c r="F23" s="41"/>
      <c r="G23" s="48" t="s">
        <v>84</v>
      </c>
      <c r="H23" s="42"/>
      <c r="I23" s="41"/>
      <c r="J23" s="45"/>
      <c r="K23" s="42"/>
      <c r="L23" s="41"/>
      <c r="M23" s="48" t="s">
        <v>84</v>
      </c>
      <c r="N23" s="42"/>
      <c r="O23" s="41"/>
      <c r="P23" s="48" t="s">
        <v>84</v>
      </c>
      <c r="Q23" s="42"/>
      <c r="R23" s="41"/>
      <c r="S23" s="50"/>
      <c r="T23" s="308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10"/>
      <c r="AH23" s="46"/>
      <c r="AI23" s="76"/>
      <c r="AJ23" s="41"/>
      <c r="AK23" s="41"/>
      <c r="AL23" s="10" t="s">
        <v>74</v>
      </c>
      <c r="AM23" s="43"/>
      <c r="AN23" s="41"/>
      <c r="AO23" s="10" t="s">
        <v>74</v>
      </c>
      <c r="AP23" s="43"/>
      <c r="AQ23" s="41"/>
      <c r="AR23" s="45"/>
      <c r="AS23" s="43"/>
      <c r="AT23" s="41"/>
      <c r="AU23" s="10" t="s">
        <v>74</v>
      </c>
      <c r="AV23" s="43"/>
      <c r="AW23" s="41"/>
      <c r="AX23" s="10" t="s">
        <v>74</v>
      </c>
      <c r="AY23" s="43"/>
      <c r="AZ23" s="41"/>
      <c r="BA23" s="45"/>
      <c r="BB23" s="308"/>
      <c r="BC23" s="309"/>
      <c r="BD23" s="309"/>
      <c r="BE23" s="309"/>
      <c r="BF23" s="309"/>
      <c r="BG23" s="309"/>
      <c r="BH23" s="309"/>
      <c r="BI23" s="309"/>
      <c r="BJ23" s="309"/>
      <c r="BK23" s="309"/>
      <c r="BL23" s="309"/>
      <c r="BM23" s="309"/>
      <c r="BN23" s="309"/>
      <c r="BO23" s="310"/>
      <c r="BP23" s="78"/>
      <c r="BQ23" s="46"/>
      <c r="BR23" s="41"/>
      <c r="BS23" s="41"/>
      <c r="BT23" s="10" t="s">
        <v>74</v>
      </c>
      <c r="BU23" s="43"/>
      <c r="BV23" s="41"/>
      <c r="BW23" s="10" t="s">
        <v>74</v>
      </c>
      <c r="BX23" s="43"/>
      <c r="BY23" s="41"/>
      <c r="BZ23" s="45"/>
      <c r="CA23" s="43"/>
      <c r="CB23" s="41"/>
      <c r="CC23" s="10" t="s">
        <v>74</v>
      </c>
      <c r="CD23" s="43"/>
      <c r="CE23" s="41"/>
      <c r="CF23" s="10" t="s">
        <v>74</v>
      </c>
      <c r="CG23" s="43"/>
      <c r="CH23" s="41"/>
      <c r="CI23" s="50"/>
      <c r="CJ23" s="308"/>
      <c r="CK23" s="309"/>
      <c r="CL23" s="309"/>
      <c r="CM23" s="309"/>
      <c r="CN23" s="309"/>
      <c r="CO23" s="309"/>
      <c r="CP23" s="309"/>
      <c r="CQ23" s="309"/>
      <c r="CR23" s="309"/>
      <c r="CS23" s="309"/>
      <c r="CT23" s="309"/>
      <c r="CU23" s="309"/>
      <c r="CV23" s="309"/>
      <c r="CW23" s="310"/>
      <c r="CX23" s="147"/>
      <c r="CY23" s="93"/>
    </row>
    <row r="24" spans="1:103" ht="10.5" customHeight="1">
      <c r="A24" s="135"/>
      <c r="B24" s="6"/>
      <c r="C24" s="5"/>
      <c r="D24" s="5"/>
      <c r="E24" s="3"/>
      <c r="F24" s="11"/>
      <c r="G24" s="11"/>
      <c r="H24" s="11"/>
      <c r="I24" s="11"/>
      <c r="J24" s="3"/>
      <c r="K24" s="4"/>
      <c r="L24" s="473" t="s">
        <v>8</v>
      </c>
      <c r="M24" s="474"/>
      <c r="N24" s="333" t="s">
        <v>9</v>
      </c>
      <c r="O24" s="474"/>
      <c r="P24" s="473" t="s">
        <v>6</v>
      </c>
      <c r="Q24" s="474"/>
      <c r="R24" s="333" t="s">
        <v>7</v>
      </c>
      <c r="S24" s="474"/>
      <c r="T24" s="333" t="s">
        <v>8</v>
      </c>
      <c r="U24" s="475"/>
      <c r="V24" s="473" t="s">
        <v>9</v>
      </c>
      <c r="W24" s="474"/>
      <c r="X24" s="333" t="s">
        <v>10</v>
      </c>
      <c r="Y24" s="474"/>
      <c r="Z24" s="333" t="s">
        <v>7</v>
      </c>
      <c r="AA24" s="475"/>
      <c r="AB24" s="474" t="s">
        <v>8</v>
      </c>
      <c r="AC24" s="474"/>
      <c r="AD24" s="333" t="s">
        <v>9</v>
      </c>
      <c r="AE24" s="474"/>
      <c r="AF24" s="333" t="s">
        <v>11</v>
      </c>
      <c r="AG24" s="475"/>
      <c r="AH24" s="2"/>
      <c r="AI24" s="65"/>
      <c r="AJ24" s="6"/>
      <c r="AK24" s="5"/>
      <c r="AL24" s="5"/>
      <c r="AM24" s="3"/>
      <c r="AN24" s="11"/>
      <c r="AO24" s="11"/>
      <c r="AP24" s="11"/>
      <c r="AQ24" s="11"/>
      <c r="AR24" s="3"/>
      <c r="AS24" s="3"/>
      <c r="AT24" s="334" t="s">
        <v>8</v>
      </c>
      <c r="AU24" s="333"/>
      <c r="AV24" s="332" t="s">
        <v>9</v>
      </c>
      <c r="AW24" s="333"/>
      <c r="AX24" s="334" t="s">
        <v>6</v>
      </c>
      <c r="AY24" s="333"/>
      <c r="AZ24" s="332" t="s">
        <v>7</v>
      </c>
      <c r="BA24" s="333"/>
      <c r="BB24" s="332" t="s">
        <v>8</v>
      </c>
      <c r="BC24" s="333"/>
      <c r="BD24" s="334" t="s">
        <v>9</v>
      </c>
      <c r="BE24" s="333"/>
      <c r="BF24" s="332" t="s">
        <v>10</v>
      </c>
      <c r="BG24" s="333"/>
      <c r="BH24" s="332" t="s">
        <v>7</v>
      </c>
      <c r="BI24" s="333"/>
      <c r="BJ24" s="334" t="s">
        <v>8</v>
      </c>
      <c r="BK24" s="333"/>
      <c r="BL24" s="332" t="s">
        <v>9</v>
      </c>
      <c r="BM24" s="333"/>
      <c r="BN24" s="332" t="s">
        <v>11</v>
      </c>
      <c r="BO24" s="498"/>
      <c r="BP24" s="79"/>
      <c r="BQ24" s="2"/>
      <c r="BR24" s="6"/>
      <c r="BS24" s="5"/>
      <c r="BT24" s="5"/>
      <c r="BU24" s="3"/>
      <c r="BV24" s="11"/>
      <c r="BW24" s="11"/>
      <c r="BX24" s="11"/>
      <c r="BY24" s="11"/>
      <c r="BZ24" s="3"/>
      <c r="CA24" s="4"/>
      <c r="CB24" s="473" t="s">
        <v>8</v>
      </c>
      <c r="CC24" s="474"/>
      <c r="CD24" s="333" t="s">
        <v>9</v>
      </c>
      <c r="CE24" s="475"/>
      <c r="CF24" s="473" t="s">
        <v>6</v>
      </c>
      <c r="CG24" s="474"/>
      <c r="CH24" s="333" t="s">
        <v>7</v>
      </c>
      <c r="CI24" s="474"/>
      <c r="CJ24" s="333" t="s">
        <v>8</v>
      </c>
      <c r="CK24" s="475"/>
      <c r="CL24" s="473" t="s">
        <v>9</v>
      </c>
      <c r="CM24" s="474"/>
      <c r="CN24" s="333" t="s">
        <v>10</v>
      </c>
      <c r="CO24" s="474"/>
      <c r="CP24" s="333" t="s">
        <v>7</v>
      </c>
      <c r="CQ24" s="475"/>
      <c r="CR24" s="473" t="s">
        <v>8</v>
      </c>
      <c r="CS24" s="474"/>
      <c r="CT24" s="333" t="s">
        <v>9</v>
      </c>
      <c r="CU24" s="474"/>
      <c r="CV24" s="333" t="s">
        <v>11</v>
      </c>
      <c r="CW24" s="475"/>
      <c r="CX24" s="148"/>
      <c r="CY24" s="94"/>
    </row>
    <row r="25" spans="1:103" ht="15" customHeight="1">
      <c r="A25" s="135"/>
      <c r="B25" s="339" t="s">
        <v>23</v>
      </c>
      <c r="C25" s="340"/>
      <c r="D25" s="330" t="s">
        <v>12</v>
      </c>
      <c r="E25" s="331"/>
      <c r="F25" s="331"/>
      <c r="G25" s="331"/>
      <c r="H25" s="331"/>
      <c r="I25" s="331"/>
      <c r="J25" s="328" t="s">
        <v>86</v>
      </c>
      <c r="K25" s="329"/>
      <c r="L25" s="433">
        <f>IF(LEN('入力用シート'!L24)&lt;11,"",MID('入力用シート'!L24,1,1))</f>
      </c>
      <c r="M25" s="404"/>
      <c r="N25" s="403">
        <f>IF(LEN('入力用シート'!L24)&lt;10,"",MID('入力用シート'!L24,LEN('入力用シート'!L24)-9,1))</f>
      </c>
      <c r="O25" s="404"/>
      <c r="P25" s="433">
        <f>IF(LEN('入力用シート'!L24)&lt;9,"",MID('入力用シート'!L24,LEN('入力用シート'!L24)-8,1))</f>
      </c>
      <c r="Q25" s="404"/>
      <c r="R25" s="403">
        <f>IF(LEN('入力用シート'!L24)&lt;8,"",MID('入力用シート'!L24,LEN('入力用シート'!L24)-7,1))</f>
      </c>
      <c r="S25" s="404"/>
      <c r="T25" s="403">
        <f>IF(LEN('入力用シート'!L24)&lt;7,"",MID('入力用シート'!L24,LEN('入力用シート'!L24)-6,1))</f>
      </c>
      <c r="U25" s="404"/>
      <c r="V25" s="433">
        <f>IF(LEN('入力用シート'!L24)&lt;6,"",MID('入力用シート'!L24,LEN('入力用シート'!L24)-5,1))</f>
      </c>
      <c r="W25" s="404"/>
      <c r="X25" s="403">
        <f>IF(LEN('入力用シート'!L24)&lt;5,"",MID('入力用シート'!L24,LEN('入力用シート'!L24)-4,1))</f>
      </c>
      <c r="Y25" s="404"/>
      <c r="Z25" s="403">
        <f>IF(LEN('入力用シート'!L24)&lt;4,"",MID('入力用シート'!L24,LEN('入力用シート'!L24)-3,1))</f>
      </c>
      <c r="AA25" s="404"/>
      <c r="AB25" s="433">
        <f>IF(LEN('入力用シート'!L24)&lt;3,"",MID('入力用シート'!L24,LEN('入力用シート'!L24)-2,1))</f>
      </c>
      <c r="AC25" s="404"/>
      <c r="AD25" s="403">
        <f>IF(LEN('入力用シート'!L24)&lt;2,"",MID('入力用シート'!L24,LEN('入力用シート'!L24)-1,1))</f>
      </c>
      <c r="AE25" s="404"/>
      <c r="AF25" s="403">
        <f>IF(LEN('入力用シート'!L24)&lt;1,"",MID('入力用シート'!L24,LEN('入力用シート'!L24),1))</f>
      </c>
      <c r="AG25" s="412"/>
      <c r="AH25" s="2"/>
      <c r="AI25" s="65"/>
      <c r="AJ25" s="339" t="s">
        <v>23</v>
      </c>
      <c r="AK25" s="340"/>
      <c r="AL25" s="444" t="s">
        <v>12</v>
      </c>
      <c r="AM25" s="484"/>
      <c r="AN25" s="484"/>
      <c r="AO25" s="484"/>
      <c r="AP25" s="484"/>
      <c r="AQ25" s="484"/>
      <c r="AR25" s="414" t="s">
        <v>86</v>
      </c>
      <c r="AS25" s="415"/>
      <c r="AT25" s="433">
        <f>L25</f>
      </c>
      <c r="AU25" s="404"/>
      <c r="AV25" s="403">
        <f>N25</f>
      </c>
      <c r="AW25" s="404"/>
      <c r="AX25" s="433">
        <f>P25</f>
      </c>
      <c r="AY25" s="404"/>
      <c r="AZ25" s="403">
        <f>R25</f>
      </c>
      <c r="BA25" s="404"/>
      <c r="BB25" s="403">
        <f>T25</f>
      </c>
      <c r="BC25" s="404"/>
      <c r="BD25" s="433">
        <f>V25</f>
      </c>
      <c r="BE25" s="404"/>
      <c r="BF25" s="403">
        <f>X25</f>
      </c>
      <c r="BG25" s="404"/>
      <c r="BH25" s="403">
        <f>Z25</f>
      </c>
      <c r="BI25" s="404"/>
      <c r="BJ25" s="433">
        <f>AB25</f>
      </c>
      <c r="BK25" s="404"/>
      <c r="BL25" s="403">
        <f>AD25</f>
      </c>
      <c r="BM25" s="404"/>
      <c r="BN25" s="403">
        <f>AF25</f>
      </c>
      <c r="BO25" s="412"/>
      <c r="BP25" s="80"/>
      <c r="BQ25" s="2"/>
      <c r="BR25" s="339" t="s">
        <v>23</v>
      </c>
      <c r="BS25" s="340"/>
      <c r="BT25" s="330" t="s">
        <v>12</v>
      </c>
      <c r="BU25" s="331"/>
      <c r="BV25" s="331"/>
      <c r="BW25" s="331"/>
      <c r="BX25" s="331"/>
      <c r="BY25" s="331"/>
      <c r="BZ25" s="328" t="s">
        <v>86</v>
      </c>
      <c r="CA25" s="329"/>
      <c r="CB25" s="459">
        <f>L25</f>
      </c>
      <c r="CC25" s="404"/>
      <c r="CD25" s="460">
        <f>N25</f>
      </c>
      <c r="CE25" s="404"/>
      <c r="CF25" s="459">
        <f>P25</f>
      </c>
      <c r="CG25" s="404"/>
      <c r="CH25" s="460">
        <f>R25</f>
      </c>
      <c r="CI25" s="404"/>
      <c r="CJ25" s="460">
        <f>T25</f>
      </c>
      <c r="CK25" s="404"/>
      <c r="CL25" s="459">
        <f>V25</f>
      </c>
      <c r="CM25" s="404"/>
      <c r="CN25" s="460">
        <f>X25</f>
      </c>
      <c r="CO25" s="404"/>
      <c r="CP25" s="460">
        <f>Z25</f>
      </c>
      <c r="CQ25" s="404"/>
      <c r="CR25" s="459">
        <f>AB25</f>
      </c>
      <c r="CS25" s="404"/>
      <c r="CT25" s="460">
        <f>AD25</f>
      </c>
      <c r="CU25" s="404"/>
      <c r="CV25" s="460">
        <f>AF25</f>
      </c>
      <c r="CW25" s="412"/>
      <c r="CX25" s="149"/>
      <c r="CY25" s="95"/>
    </row>
    <row r="26" spans="1:103" ht="15" customHeight="1">
      <c r="A26" s="135"/>
      <c r="B26" s="341"/>
      <c r="C26" s="342"/>
      <c r="D26" s="331"/>
      <c r="E26" s="331"/>
      <c r="F26" s="331"/>
      <c r="G26" s="331"/>
      <c r="H26" s="331"/>
      <c r="I26" s="331"/>
      <c r="J26" s="329"/>
      <c r="K26" s="329"/>
      <c r="L26" s="434"/>
      <c r="M26" s="371"/>
      <c r="N26" s="405"/>
      <c r="O26" s="371"/>
      <c r="P26" s="434"/>
      <c r="Q26" s="371"/>
      <c r="R26" s="405"/>
      <c r="S26" s="371"/>
      <c r="T26" s="405"/>
      <c r="U26" s="371"/>
      <c r="V26" s="434"/>
      <c r="W26" s="371"/>
      <c r="X26" s="405"/>
      <c r="Y26" s="371"/>
      <c r="Z26" s="405"/>
      <c r="AA26" s="371"/>
      <c r="AB26" s="434"/>
      <c r="AC26" s="371"/>
      <c r="AD26" s="405"/>
      <c r="AE26" s="371"/>
      <c r="AF26" s="405"/>
      <c r="AG26" s="413"/>
      <c r="AH26" s="2"/>
      <c r="AI26" s="65"/>
      <c r="AJ26" s="341"/>
      <c r="AK26" s="342"/>
      <c r="AL26" s="484"/>
      <c r="AM26" s="484"/>
      <c r="AN26" s="484"/>
      <c r="AO26" s="484"/>
      <c r="AP26" s="484"/>
      <c r="AQ26" s="484"/>
      <c r="AR26" s="416"/>
      <c r="AS26" s="415"/>
      <c r="AT26" s="434"/>
      <c r="AU26" s="371"/>
      <c r="AV26" s="405"/>
      <c r="AW26" s="371"/>
      <c r="AX26" s="434"/>
      <c r="AY26" s="371"/>
      <c r="AZ26" s="405"/>
      <c r="BA26" s="371"/>
      <c r="BB26" s="405"/>
      <c r="BC26" s="371"/>
      <c r="BD26" s="434"/>
      <c r="BE26" s="371"/>
      <c r="BF26" s="405"/>
      <c r="BG26" s="371"/>
      <c r="BH26" s="405"/>
      <c r="BI26" s="371"/>
      <c r="BJ26" s="434"/>
      <c r="BK26" s="371"/>
      <c r="BL26" s="405"/>
      <c r="BM26" s="371"/>
      <c r="BN26" s="405"/>
      <c r="BO26" s="413"/>
      <c r="BP26" s="80"/>
      <c r="BQ26" s="2"/>
      <c r="BR26" s="341"/>
      <c r="BS26" s="342"/>
      <c r="BT26" s="331"/>
      <c r="BU26" s="331"/>
      <c r="BV26" s="331"/>
      <c r="BW26" s="331"/>
      <c r="BX26" s="331"/>
      <c r="BY26" s="331"/>
      <c r="BZ26" s="329"/>
      <c r="CA26" s="329"/>
      <c r="CB26" s="434"/>
      <c r="CC26" s="371"/>
      <c r="CD26" s="405"/>
      <c r="CE26" s="371"/>
      <c r="CF26" s="434"/>
      <c r="CG26" s="371"/>
      <c r="CH26" s="405"/>
      <c r="CI26" s="371"/>
      <c r="CJ26" s="405"/>
      <c r="CK26" s="371"/>
      <c r="CL26" s="434"/>
      <c r="CM26" s="371"/>
      <c r="CN26" s="405"/>
      <c r="CO26" s="371"/>
      <c r="CP26" s="405"/>
      <c r="CQ26" s="371"/>
      <c r="CR26" s="434"/>
      <c r="CS26" s="371"/>
      <c r="CT26" s="405"/>
      <c r="CU26" s="371"/>
      <c r="CV26" s="405"/>
      <c r="CW26" s="413"/>
      <c r="CX26" s="149"/>
      <c r="CY26" s="95"/>
    </row>
    <row r="27" spans="1:103" ht="15" customHeight="1">
      <c r="A27" s="135"/>
      <c r="B27" s="341"/>
      <c r="C27" s="342"/>
      <c r="D27" s="330" t="s">
        <v>28</v>
      </c>
      <c r="E27" s="331"/>
      <c r="F27" s="331"/>
      <c r="G27" s="331"/>
      <c r="H27" s="331"/>
      <c r="I27" s="331"/>
      <c r="J27" s="328" t="s">
        <v>87</v>
      </c>
      <c r="K27" s="329"/>
      <c r="L27" s="433">
        <f>IF(LEN('入力用シート'!L26)&lt;11,"",MID('入力用シート'!L26,1,1))</f>
      </c>
      <c r="M27" s="404"/>
      <c r="N27" s="403">
        <f>IF(LEN('入力用シート'!L26)&lt;10,"",MID('入力用シート'!L26,LEN('入力用シート'!L26)-9,1))</f>
      </c>
      <c r="O27" s="404"/>
      <c r="P27" s="433">
        <f>IF(LEN('入力用シート'!L26)&lt;9,"",MID('入力用シート'!L26,LEN('入力用シート'!L26)-8,1))</f>
      </c>
      <c r="Q27" s="404"/>
      <c r="R27" s="403">
        <f>IF(LEN('入力用シート'!L26)&lt;8,"",MID('入力用シート'!L26,LEN('入力用シート'!L26)-7,1))</f>
      </c>
      <c r="S27" s="404"/>
      <c r="T27" s="403">
        <f>IF(LEN('入力用シート'!L26)&lt;7,"",MID('入力用シート'!L26,LEN('入力用シート'!L26)-6,1))</f>
      </c>
      <c r="U27" s="404"/>
      <c r="V27" s="433">
        <f>IF(LEN('入力用シート'!L26)&lt;6,"",MID('入力用シート'!L26,LEN('入力用シート'!L26)-5,1))</f>
      </c>
      <c r="W27" s="404"/>
      <c r="X27" s="403">
        <f>IF(LEN('入力用シート'!L26)&lt;5,"",MID('入力用シート'!L26,LEN('入力用シート'!L26)-4,1))</f>
      </c>
      <c r="Y27" s="404"/>
      <c r="Z27" s="403">
        <f>IF(LEN('入力用シート'!L26)&lt;4,"",MID('入力用シート'!L26,LEN('入力用シート'!L26)-3,1))</f>
      </c>
      <c r="AA27" s="404"/>
      <c r="AB27" s="433">
        <f>IF(LEN('入力用シート'!L26)&lt;3,"",MID('入力用シート'!L26,LEN('入力用シート'!L26)-2,1))</f>
      </c>
      <c r="AC27" s="404"/>
      <c r="AD27" s="403">
        <f>IF(LEN('入力用シート'!L26)&lt;2,"",MID('入力用シート'!L26,LEN('入力用シート'!L26)-1,1))</f>
      </c>
      <c r="AE27" s="404"/>
      <c r="AF27" s="403">
        <f>IF(LEN('入力用シート'!L26)&lt;1,"",MID('入力用シート'!L26,LEN('入力用シート'!L26),1))</f>
      </c>
      <c r="AG27" s="412"/>
      <c r="AH27" s="2"/>
      <c r="AI27" s="65"/>
      <c r="AJ27" s="341"/>
      <c r="AK27" s="342"/>
      <c r="AL27" s="444" t="s">
        <v>28</v>
      </c>
      <c r="AM27" s="484"/>
      <c r="AN27" s="484"/>
      <c r="AO27" s="484"/>
      <c r="AP27" s="484"/>
      <c r="AQ27" s="484"/>
      <c r="AR27" s="414" t="s">
        <v>87</v>
      </c>
      <c r="AS27" s="415"/>
      <c r="AT27" s="433">
        <f>L27</f>
      </c>
      <c r="AU27" s="404"/>
      <c r="AV27" s="403">
        <f>N27</f>
      </c>
      <c r="AW27" s="404"/>
      <c r="AX27" s="433">
        <f>P27</f>
      </c>
      <c r="AY27" s="404"/>
      <c r="AZ27" s="403">
        <f>R27</f>
      </c>
      <c r="BA27" s="404"/>
      <c r="BB27" s="403">
        <f>T27</f>
      </c>
      <c r="BC27" s="404"/>
      <c r="BD27" s="433">
        <f>V27</f>
      </c>
      <c r="BE27" s="404"/>
      <c r="BF27" s="403">
        <f>X27</f>
      </c>
      <c r="BG27" s="404"/>
      <c r="BH27" s="403">
        <f>Z27</f>
      </c>
      <c r="BI27" s="404"/>
      <c r="BJ27" s="433">
        <f>AB27</f>
      </c>
      <c r="BK27" s="404"/>
      <c r="BL27" s="403">
        <f>AD27</f>
      </c>
      <c r="BM27" s="404"/>
      <c r="BN27" s="403">
        <f>AF27</f>
      </c>
      <c r="BO27" s="412"/>
      <c r="BP27" s="80"/>
      <c r="BQ27" s="2"/>
      <c r="BR27" s="341"/>
      <c r="BS27" s="342"/>
      <c r="BT27" s="330" t="s">
        <v>28</v>
      </c>
      <c r="BU27" s="331"/>
      <c r="BV27" s="331"/>
      <c r="BW27" s="331"/>
      <c r="BX27" s="331"/>
      <c r="BY27" s="331"/>
      <c r="BZ27" s="328" t="s">
        <v>87</v>
      </c>
      <c r="CA27" s="329"/>
      <c r="CB27" s="459">
        <f>L27</f>
      </c>
      <c r="CC27" s="404"/>
      <c r="CD27" s="460">
        <f>N27</f>
      </c>
      <c r="CE27" s="404"/>
      <c r="CF27" s="459">
        <f>P27</f>
      </c>
      <c r="CG27" s="404"/>
      <c r="CH27" s="460">
        <f>R27</f>
      </c>
      <c r="CI27" s="404"/>
      <c r="CJ27" s="460">
        <f>T27</f>
      </c>
      <c r="CK27" s="404"/>
      <c r="CL27" s="459">
        <f>V27</f>
      </c>
      <c r="CM27" s="404"/>
      <c r="CN27" s="460">
        <f>X27</f>
      </c>
      <c r="CO27" s="404"/>
      <c r="CP27" s="460">
        <f>Z27</f>
      </c>
      <c r="CQ27" s="404"/>
      <c r="CR27" s="459">
        <f>AB27</f>
      </c>
      <c r="CS27" s="404"/>
      <c r="CT27" s="460">
        <f>AD27</f>
      </c>
      <c r="CU27" s="404"/>
      <c r="CV27" s="460">
        <f>AF27</f>
      </c>
      <c r="CW27" s="412"/>
      <c r="CX27" s="149"/>
      <c r="CY27" s="95"/>
    </row>
    <row r="28" spans="1:103" ht="15" customHeight="1">
      <c r="A28" s="135"/>
      <c r="B28" s="341"/>
      <c r="C28" s="342"/>
      <c r="D28" s="331"/>
      <c r="E28" s="331"/>
      <c r="F28" s="331"/>
      <c r="G28" s="331"/>
      <c r="H28" s="331"/>
      <c r="I28" s="331"/>
      <c r="J28" s="329"/>
      <c r="K28" s="329"/>
      <c r="L28" s="434"/>
      <c r="M28" s="371"/>
      <c r="N28" s="405"/>
      <c r="O28" s="371"/>
      <c r="P28" s="434"/>
      <c r="Q28" s="371"/>
      <c r="R28" s="405"/>
      <c r="S28" s="371"/>
      <c r="T28" s="405"/>
      <c r="U28" s="371"/>
      <c r="V28" s="434"/>
      <c r="W28" s="371"/>
      <c r="X28" s="405"/>
      <c r="Y28" s="371"/>
      <c r="Z28" s="405"/>
      <c r="AA28" s="371"/>
      <c r="AB28" s="434"/>
      <c r="AC28" s="371"/>
      <c r="AD28" s="405"/>
      <c r="AE28" s="371"/>
      <c r="AF28" s="405"/>
      <c r="AG28" s="413"/>
      <c r="AH28" s="2"/>
      <c r="AI28" s="65"/>
      <c r="AJ28" s="341"/>
      <c r="AK28" s="342"/>
      <c r="AL28" s="484"/>
      <c r="AM28" s="484"/>
      <c r="AN28" s="484"/>
      <c r="AO28" s="484"/>
      <c r="AP28" s="484"/>
      <c r="AQ28" s="484"/>
      <c r="AR28" s="416"/>
      <c r="AS28" s="415"/>
      <c r="AT28" s="434"/>
      <c r="AU28" s="371"/>
      <c r="AV28" s="405"/>
      <c r="AW28" s="371"/>
      <c r="AX28" s="434"/>
      <c r="AY28" s="371"/>
      <c r="AZ28" s="405"/>
      <c r="BA28" s="371"/>
      <c r="BB28" s="405"/>
      <c r="BC28" s="371"/>
      <c r="BD28" s="434"/>
      <c r="BE28" s="371"/>
      <c r="BF28" s="405"/>
      <c r="BG28" s="371"/>
      <c r="BH28" s="405"/>
      <c r="BI28" s="371"/>
      <c r="BJ28" s="434"/>
      <c r="BK28" s="371"/>
      <c r="BL28" s="405"/>
      <c r="BM28" s="371"/>
      <c r="BN28" s="405"/>
      <c r="BO28" s="413"/>
      <c r="BP28" s="80"/>
      <c r="BQ28" s="2"/>
      <c r="BR28" s="341"/>
      <c r="BS28" s="342"/>
      <c r="BT28" s="331"/>
      <c r="BU28" s="331"/>
      <c r="BV28" s="331"/>
      <c r="BW28" s="331"/>
      <c r="BX28" s="331"/>
      <c r="BY28" s="331"/>
      <c r="BZ28" s="329"/>
      <c r="CA28" s="329"/>
      <c r="CB28" s="434"/>
      <c r="CC28" s="371"/>
      <c r="CD28" s="405"/>
      <c r="CE28" s="371"/>
      <c r="CF28" s="434"/>
      <c r="CG28" s="371"/>
      <c r="CH28" s="405"/>
      <c r="CI28" s="371"/>
      <c r="CJ28" s="405"/>
      <c r="CK28" s="371"/>
      <c r="CL28" s="434"/>
      <c r="CM28" s="371"/>
      <c r="CN28" s="405"/>
      <c r="CO28" s="371"/>
      <c r="CP28" s="405"/>
      <c r="CQ28" s="371"/>
      <c r="CR28" s="434"/>
      <c r="CS28" s="371"/>
      <c r="CT28" s="405"/>
      <c r="CU28" s="371"/>
      <c r="CV28" s="405"/>
      <c r="CW28" s="413"/>
      <c r="CX28" s="149"/>
      <c r="CY28" s="95"/>
    </row>
    <row r="29" spans="1:103" ht="15" customHeight="1">
      <c r="A29" s="135"/>
      <c r="B29" s="341"/>
      <c r="C29" s="342"/>
      <c r="D29" s="330" t="s">
        <v>29</v>
      </c>
      <c r="E29" s="331"/>
      <c r="F29" s="331"/>
      <c r="G29" s="331"/>
      <c r="H29" s="331"/>
      <c r="I29" s="331"/>
      <c r="J29" s="328" t="s">
        <v>88</v>
      </c>
      <c r="K29" s="329"/>
      <c r="L29" s="433">
        <f>IF(LEN('入力用シート'!L28)&lt;11,"",MID('入力用シート'!L28,1,1))</f>
      </c>
      <c r="M29" s="404"/>
      <c r="N29" s="403">
        <f>IF(LEN('入力用シート'!L28)&lt;10,"",MID('入力用シート'!L28,LEN('入力用シート'!L28)-9,1))</f>
      </c>
      <c r="O29" s="404"/>
      <c r="P29" s="433">
        <f>IF(LEN('入力用シート'!L28)&lt;9,"",MID('入力用シート'!L28,LEN('入力用シート'!L28)-8,1))</f>
      </c>
      <c r="Q29" s="404"/>
      <c r="R29" s="403">
        <f>IF(LEN('入力用シート'!L28)&lt;8,"",MID('入力用シート'!L28,LEN('入力用シート'!L28)-7,1))</f>
      </c>
      <c r="S29" s="404"/>
      <c r="T29" s="403">
        <f>IF(LEN('入力用シート'!L28)&lt;7,"",MID('入力用シート'!L28,LEN('入力用シート'!L28)-6,1))</f>
      </c>
      <c r="U29" s="404"/>
      <c r="V29" s="433">
        <f>IF(LEN('入力用シート'!L28)&lt;6,"",MID('入力用シート'!L28,LEN('入力用シート'!L28)-5,1))</f>
      </c>
      <c r="W29" s="404"/>
      <c r="X29" s="403">
        <f>IF(LEN('入力用シート'!L28)&lt;5,"",MID('入力用シート'!L28,LEN('入力用シート'!L28)-4,1))</f>
      </c>
      <c r="Y29" s="404"/>
      <c r="Z29" s="403">
        <f>IF(LEN('入力用シート'!L28)&lt;4,"",MID('入力用シート'!L28,LEN('入力用シート'!L28)-3,1))</f>
      </c>
      <c r="AA29" s="404"/>
      <c r="AB29" s="433">
        <f>IF(LEN('入力用シート'!L28)&lt;3,"",MID('入力用シート'!L28,LEN('入力用シート'!L28)-2,1))</f>
      </c>
      <c r="AC29" s="404"/>
      <c r="AD29" s="403">
        <f>IF(LEN('入力用シート'!L28)&lt;2,"",MID('入力用シート'!L28,LEN('入力用シート'!L28)-1,1))</f>
      </c>
      <c r="AE29" s="404"/>
      <c r="AF29" s="403">
        <f>IF(LEN('入力用シート'!L28)&lt;1,"",MID('入力用シート'!L28,LEN('入力用シート'!L28),1))</f>
      </c>
      <c r="AG29" s="412"/>
      <c r="AH29" s="2"/>
      <c r="AI29" s="65"/>
      <c r="AJ29" s="341"/>
      <c r="AK29" s="342"/>
      <c r="AL29" s="444" t="s">
        <v>29</v>
      </c>
      <c r="AM29" s="484"/>
      <c r="AN29" s="484"/>
      <c r="AO29" s="484"/>
      <c r="AP29" s="484"/>
      <c r="AQ29" s="484"/>
      <c r="AR29" s="414" t="s">
        <v>88</v>
      </c>
      <c r="AS29" s="415"/>
      <c r="AT29" s="433">
        <f>L29</f>
      </c>
      <c r="AU29" s="404"/>
      <c r="AV29" s="403">
        <f>N29</f>
      </c>
      <c r="AW29" s="404"/>
      <c r="AX29" s="433">
        <f>P29</f>
      </c>
      <c r="AY29" s="404"/>
      <c r="AZ29" s="403">
        <f>R29</f>
      </c>
      <c r="BA29" s="404"/>
      <c r="BB29" s="403">
        <f>T29</f>
      </c>
      <c r="BC29" s="404"/>
      <c r="BD29" s="433">
        <f>V29</f>
      </c>
      <c r="BE29" s="404"/>
      <c r="BF29" s="403">
        <f>X29</f>
      </c>
      <c r="BG29" s="404"/>
      <c r="BH29" s="403">
        <f>Z29</f>
      </c>
      <c r="BI29" s="404"/>
      <c r="BJ29" s="433">
        <f>AB29</f>
      </c>
      <c r="BK29" s="404"/>
      <c r="BL29" s="403">
        <f>AD29</f>
      </c>
      <c r="BM29" s="404"/>
      <c r="BN29" s="403">
        <f>AF29</f>
      </c>
      <c r="BO29" s="412"/>
      <c r="BP29" s="80"/>
      <c r="BQ29" s="2"/>
      <c r="BR29" s="341"/>
      <c r="BS29" s="342"/>
      <c r="BT29" s="330" t="s">
        <v>29</v>
      </c>
      <c r="BU29" s="331"/>
      <c r="BV29" s="331"/>
      <c r="BW29" s="331"/>
      <c r="BX29" s="331"/>
      <c r="BY29" s="331"/>
      <c r="BZ29" s="328" t="s">
        <v>88</v>
      </c>
      <c r="CA29" s="329"/>
      <c r="CB29" s="459">
        <f>L29</f>
      </c>
      <c r="CC29" s="404"/>
      <c r="CD29" s="460">
        <f>N29</f>
      </c>
      <c r="CE29" s="404"/>
      <c r="CF29" s="459">
        <f>P29</f>
      </c>
      <c r="CG29" s="404"/>
      <c r="CH29" s="460">
        <f>R29</f>
      </c>
      <c r="CI29" s="404"/>
      <c r="CJ29" s="460">
        <f>T29</f>
      </c>
      <c r="CK29" s="404"/>
      <c r="CL29" s="459">
        <f>V29</f>
      </c>
      <c r="CM29" s="404"/>
      <c r="CN29" s="460">
        <f>X29</f>
      </c>
      <c r="CO29" s="404"/>
      <c r="CP29" s="460">
        <f>Z29</f>
      </c>
      <c r="CQ29" s="404"/>
      <c r="CR29" s="459">
        <f>AB29</f>
      </c>
      <c r="CS29" s="404"/>
      <c r="CT29" s="460">
        <f>AD29</f>
      </c>
      <c r="CU29" s="404"/>
      <c r="CV29" s="460">
        <f>AF29</f>
      </c>
      <c r="CW29" s="412"/>
      <c r="CX29" s="149"/>
      <c r="CY29" s="95"/>
    </row>
    <row r="30" spans="1:103" ht="15" customHeight="1">
      <c r="A30" s="135"/>
      <c r="B30" s="341"/>
      <c r="C30" s="342"/>
      <c r="D30" s="331"/>
      <c r="E30" s="331"/>
      <c r="F30" s="331"/>
      <c r="G30" s="331"/>
      <c r="H30" s="331"/>
      <c r="I30" s="331"/>
      <c r="J30" s="329"/>
      <c r="K30" s="329"/>
      <c r="L30" s="434"/>
      <c r="M30" s="371"/>
      <c r="N30" s="405"/>
      <c r="O30" s="371"/>
      <c r="P30" s="434"/>
      <c r="Q30" s="371"/>
      <c r="R30" s="405"/>
      <c r="S30" s="371"/>
      <c r="T30" s="405"/>
      <c r="U30" s="371"/>
      <c r="V30" s="434"/>
      <c r="W30" s="371"/>
      <c r="X30" s="405"/>
      <c r="Y30" s="371"/>
      <c r="Z30" s="405"/>
      <c r="AA30" s="371"/>
      <c r="AB30" s="434"/>
      <c r="AC30" s="371"/>
      <c r="AD30" s="405"/>
      <c r="AE30" s="371"/>
      <c r="AF30" s="405"/>
      <c r="AG30" s="413"/>
      <c r="AH30" s="2"/>
      <c r="AI30" s="65"/>
      <c r="AJ30" s="341"/>
      <c r="AK30" s="342"/>
      <c r="AL30" s="484"/>
      <c r="AM30" s="484"/>
      <c r="AN30" s="484"/>
      <c r="AO30" s="484"/>
      <c r="AP30" s="484"/>
      <c r="AQ30" s="484"/>
      <c r="AR30" s="416"/>
      <c r="AS30" s="415"/>
      <c r="AT30" s="434"/>
      <c r="AU30" s="371"/>
      <c r="AV30" s="405"/>
      <c r="AW30" s="371"/>
      <c r="AX30" s="434"/>
      <c r="AY30" s="371"/>
      <c r="AZ30" s="405"/>
      <c r="BA30" s="371"/>
      <c r="BB30" s="405"/>
      <c r="BC30" s="371"/>
      <c r="BD30" s="434"/>
      <c r="BE30" s="371"/>
      <c r="BF30" s="405"/>
      <c r="BG30" s="371"/>
      <c r="BH30" s="405"/>
      <c r="BI30" s="371"/>
      <c r="BJ30" s="434"/>
      <c r="BK30" s="371"/>
      <c r="BL30" s="405"/>
      <c r="BM30" s="371"/>
      <c r="BN30" s="405"/>
      <c r="BO30" s="413"/>
      <c r="BP30" s="80"/>
      <c r="BQ30" s="2"/>
      <c r="BR30" s="341"/>
      <c r="BS30" s="342"/>
      <c r="BT30" s="331"/>
      <c r="BU30" s="331"/>
      <c r="BV30" s="331"/>
      <c r="BW30" s="331"/>
      <c r="BX30" s="331"/>
      <c r="BY30" s="331"/>
      <c r="BZ30" s="329"/>
      <c r="CA30" s="329"/>
      <c r="CB30" s="434"/>
      <c r="CC30" s="371"/>
      <c r="CD30" s="405"/>
      <c r="CE30" s="371"/>
      <c r="CF30" s="434"/>
      <c r="CG30" s="371"/>
      <c r="CH30" s="405"/>
      <c r="CI30" s="371"/>
      <c r="CJ30" s="405"/>
      <c r="CK30" s="371"/>
      <c r="CL30" s="434"/>
      <c r="CM30" s="371"/>
      <c r="CN30" s="405"/>
      <c r="CO30" s="371"/>
      <c r="CP30" s="405"/>
      <c r="CQ30" s="371"/>
      <c r="CR30" s="434"/>
      <c r="CS30" s="371"/>
      <c r="CT30" s="405"/>
      <c r="CU30" s="371"/>
      <c r="CV30" s="405"/>
      <c r="CW30" s="413"/>
      <c r="CX30" s="149"/>
      <c r="CY30" s="95"/>
    </row>
    <row r="31" spans="1:103" ht="15" customHeight="1">
      <c r="A31" s="135"/>
      <c r="B31" s="341"/>
      <c r="C31" s="342"/>
      <c r="D31" s="330" t="s">
        <v>30</v>
      </c>
      <c r="E31" s="331"/>
      <c r="F31" s="331"/>
      <c r="G31" s="331"/>
      <c r="H31" s="331"/>
      <c r="I31" s="331"/>
      <c r="J31" s="328" t="s">
        <v>89</v>
      </c>
      <c r="K31" s="329"/>
      <c r="L31" s="433">
        <f>IF(LEN('入力用シート'!L30)&lt;11,"",MID('入力用シート'!L30,1,1))</f>
      </c>
      <c r="M31" s="404"/>
      <c r="N31" s="403">
        <f>IF(LEN('入力用シート'!L30)&lt;10,"",MID('入力用シート'!L30,LEN('入力用シート'!L30)-9,1))</f>
      </c>
      <c r="O31" s="404"/>
      <c r="P31" s="433">
        <f>IF(LEN('入力用シート'!L30)&lt;9,"",MID('入力用シート'!L30,LEN('入力用シート'!L30)-8,1))</f>
      </c>
      <c r="Q31" s="404"/>
      <c r="R31" s="403">
        <f>IF(LEN('入力用シート'!L30)&lt;8,"",MID('入力用シート'!L30,LEN('入力用シート'!L30)-7,1))</f>
      </c>
      <c r="S31" s="404"/>
      <c r="T31" s="403">
        <f>IF(LEN('入力用シート'!L30)&lt;7,"",MID('入力用シート'!L30,LEN('入力用シート'!L30)-6,1))</f>
      </c>
      <c r="U31" s="404"/>
      <c r="V31" s="433">
        <f>IF(LEN('入力用シート'!L30)&lt;6,"",MID('入力用シート'!L30,LEN('入力用シート'!L30)-5,1))</f>
      </c>
      <c r="W31" s="404"/>
      <c r="X31" s="403">
        <f>IF(LEN('入力用シート'!L30)&lt;5,"",MID('入力用シート'!L30,LEN('入力用シート'!L30)-4,1))</f>
      </c>
      <c r="Y31" s="404"/>
      <c r="Z31" s="403">
        <f>IF(LEN('入力用シート'!L30)&lt;4,"",MID('入力用シート'!L30,LEN('入力用シート'!L30)-3,1))</f>
      </c>
      <c r="AA31" s="404"/>
      <c r="AB31" s="433">
        <f>IF(LEN('入力用シート'!L30)&lt;3,"",MID('入力用シート'!L30,LEN('入力用シート'!L30)-2,1))</f>
      </c>
      <c r="AC31" s="404"/>
      <c r="AD31" s="403">
        <f>IF(LEN('入力用シート'!L30)&lt;2,"",MID('入力用シート'!L30,LEN('入力用シート'!L30)-1,1))</f>
      </c>
      <c r="AE31" s="404"/>
      <c r="AF31" s="403">
        <f>IF(LEN('入力用シート'!L30)&lt;1,"",MID('入力用シート'!L30,LEN('入力用シート'!L30),1))</f>
      </c>
      <c r="AG31" s="412"/>
      <c r="AH31" s="2"/>
      <c r="AI31" s="65"/>
      <c r="AJ31" s="341"/>
      <c r="AK31" s="342"/>
      <c r="AL31" s="444" t="s">
        <v>30</v>
      </c>
      <c r="AM31" s="484"/>
      <c r="AN31" s="484"/>
      <c r="AO31" s="484"/>
      <c r="AP31" s="484"/>
      <c r="AQ31" s="484"/>
      <c r="AR31" s="414" t="s">
        <v>89</v>
      </c>
      <c r="AS31" s="415"/>
      <c r="AT31" s="433">
        <f>L31</f>
      </c>
      <c r="AU31" s="404"/>
      <c r="AV31" s="403">
        <f>N31</f>
      </c>
      <c r="AW31" s="404"/>
      <c r="AX31" s="433">
        <f>P31</f>
      </c>
      <c r="AY31" s="404"/>
      <c r="AZ31" s="403">
        <f>R31</f>
      </c>
      <c r="BA31" s="404"/>
      <c r="BB31" s="403">
        <f>T31</f>
      </c>
      <c r="BC31" s="404"/>
      <c r="BD31" s="433">
        <f>V31</f>
      </c>
      <c r="BE31" s="404"/>
      <c r="BF31" s="403">
        <f>X31</f>
      </c>
      <c r="BG31" s="404"/>
      <c r="BH31" s="403">
        <f>Z31</f>
      </c>
      <c r="BI31" s="404"/>
      <c r="BJ31" s="433">
        <f>AB31</f>
      </c>
      <c r="BK31" s="404"/>
      <c r="BL31" s="403">
        <f>AD31</f>
      </c>
      <c r="BM31" s="404"/>
      <c r="BN31" s="403">
        <f>AF31</f>
      </c>
      <c r="BO31" s="412"/>
      <c r="BP31" s="80"/>
      <c r="BQ31" s="2"/>
      <c r="BR31" s="341"/>
      <c r="BS31" s="342"/>
      <c r="BT31" s="330" t="s">
        <v>30</v>
      </c>
      <c r="BU31" s="331"/>
      <c r="BV31" s="331"/>
      <c r="BW31" s="331"/>
      <c r="BX31" s="331"/>
      <c r="BY31" s="331"/>
      <c r="BZ31" s="328" t="s">
        <v>89</v>
      </c>
      <c r="CA31" s="329"/>
      <c r="CB31" s="459">
        <f>L31</f>
      </c>
      <c r="CC31" s="404"/>
      <c r="CD31" s="460">
        <f>N31</f>
      </c>
      <c r="CE31" s="404"/>
      <c r="CF31" s="459">
        <f>P31</f>
      </c>
      <c r="CG31" s="404"/>
      <c r="CH31" s="460">
        <f>R31</f>
      </c>
      <c r="CI31" s="404"/>
      <c r="CJ31" s="460">
        <f>T31</f>
      </c>
      <c r="CK31" s="404"/>
      <c r="CL31" s="459">
        <f>V31</f>
      </c>
      <c r="CM31" s="404"/>
      <c r="CN31" s="460">
        <f>X31</f>
      </c>
      <c r="CO31" s="404"/>
      <c r="CP31" s="460">
        <f>Z31</f>
      </c>
      <c r="CQ31" s="404"/>
      <c r="CR31" s="459">
        <f>AB31</f>
      </c>
      <c r="CS31" s="404"/>
      <c r="CT31" s="460">
        <f>AD31</f>
      </c>
      <c r="CU31" s="404"/>
      <c r="CV31" s="460">
        <f>AF31</f>
      </c>
      <c r="CW31" s="412"/>
      <c r="CX31" s="149"/>
      <c r="CY31" s="95"/>
    </row>
    <row r="32" spans="1:103" ht="15" customHeight="1">
      <c r="A32" s="135"/>
      <c r="B32" s="343"/>
      <c r="C32" s="344"/>
      <c r="D32" s="331"/>
      <c r="E32" s="331"/>
      <c r="F32" s="331"/>
      <c r="G32" s="331"/>
      <c r="H32" s="331"/>
      <c r="I32" s="331"/>
      <c r="J32" s="329"/>
      <c r="K32" s="329"/>
      <c r="L32" s="434"/>
      <c r="M32" s="371"/>
      <c r="N32" s="405"/>
      <c r="O32" s="371"/>
      <c r="P32" s="434"/>
      <c r="Q32" s="371"/>
      <c r="R32" s="405"/>
      <c r="S32" s="371"/>
      <c r="T32" s="405"/>
      <c r="U32" s="371"/>
      <c r="V32" s="434"/>
      <c r="W32" s="371"/>
      <c r="X32" s="405"/>
      <c r="Y32" s="371"/>
      <c r="Z32" s="405"/>
      <c r="AA32" s="371"/>
      <c r="AB32" s="434"/>
      <c r="AC32" s="371"/>
      <c r="AD32" s="405"/>
      <c r="AE32" s="371"/>
      <c r="AF32" s="405"/>
      <c r="AG32" s="413"/>
      <c r="AH32" s="2"/>
      <c r="AI32" s="65"/>
      <c r="AJ32" s="343"/>
      <c r="AK32" s="344"/>
      <c r="AL32" s="484"/>
      <c r="AM32" s="484"/>
      <c r="AN32" s="484"/>
      <c r="AO32" s="484"/>
      <c r="AP32" s="484"/>
      <c r="AQ32" s="484"/>
      <c r="AR32" s="416"/>
      <c r="AS32" s="415"/>
      <c r="AT32" s="434"/>
      <c r="AU32" s="371"/>
      <c r="AV32" s="405"/>
      <c r="AW32" s="371"/>
      <c r="AX32" s="434"/>
      <c r="AY32" s="371"/>
      <c r="AZ32" s="405"/>
      <c r="BA32" s="371"/>
      <c r="BB32" s="405"/>
      <c r="BC32" s="371"/>
      <c r="BD32" s="434"/>
      <c r="BE32" s="371"/>
      <c r="BF32" s="405"/>
      <c r="BG32" s="371"/>
      <c r="BH32" s="405"/>
      <c r="BI32" s="371"/>
      <c r="BJ32" s="434"/>
      <c r="BK32" s="371"/>
      <c r="BL32" s="405"/>
      <c r="BM32" s="371"/>
      <c r="BN32" s="405"/>
      <c r="BO32" s="413"/>
      <c r="BP32" s="80"/>
      <c r="BQ32" s="2"/>
      <c r="BR32" s="343"/>
      <c r="BS32" s="344"/>
      <c r="BT32" s="331"/>
      <c r="BU32" s="331"/>
      <c r="BV32" s="331"/>
      <c r="BW32" s="331"/>
      <c r="BX32" s="331"/>
      <c r="BY32" s="331"/>
      <c r="BZ32" s="329"/>
      <c r="CA32" s="329"/>
      <c r="CB32" s="434"/>
      <c r="CC32" s="371"/>
      <c r="CD32" s="405"/>
      <c r="CE32" s="371"/>
      <c r="CF32" s="434"/>
      <c r="CG32" s="371"/>
      <c r="CH32" s="405"/>
      <c r="CI32" s="371"/>
      <c r="CJ32" s="405"/>
      <c r="CK32" s="371"/>
      <c r="CL32" s="434"/>
      <c r="CM32" s="371"/>
      <c r="CN32" s="405"/>
      <c r="CO32" s="371"/>
      <c r="CP32" s="405"/>
      <c r="CQ32" s="371"/>
      <c r="CR32" s="434"/>
      <c r="CS32" s="371"/>
      <c r="CT32" s="405"/>
      <c r="CU32" s="371"/>
      <c r="CV32" s="405"/>
      <c r="CW32" s="413"/>
      <c r="CX32" s="149"/>
      <c r="CY32" s="95"/>
    </row>
    <row r="33" spans="1:103" ht="15" customHeight="1">
      <c r="A33" s="135"/>
      <c r="B33" s="339" t="s">
        <v>114</v>
      </c>
      <c r="C33" s="425"/>
      <c r="D33" s="330" t="s">
        <v>31</v>
      </c>
      <c r="E33" s="331"/>
      <c r="F33" s="331"/>
      <c r="G33" s="331"/>
      <c r="H33" s="331"/>
      <c r="I33" s="331"/>
      <c r="J33" s="328" t="s">
        <v>90</v>
      </c>
      <c r="K33" s="329"/>
      <c r="L33" s="433">
        <f>IF(LEN('入力用シート'!L32)&lt;11,"",MID('入力用シート'!L32,1,1))</f>
      </c>
      <c r="M33" s="404"/>
      <c r="N33" s="403">
        <f>IF(LEN('入力用シート'!L32)&lt;10,"",MID('入力用シート'!L32,LEN('入力用シート'!L32)-9,1))</f>
      </c>
      <c r="O33" s="404"/>
      <c r="P33" s="433">
        <f>IF(LEN('入力用シート'!L32)&lt;9,"",MID('入力用シート'!L32,LEN('入力用シート'!L32)-8,1))</f>
      </c>
      <c r="Q33" s="404"/>
      <c r="R33" s="403">
        <f>IF(LEN('入力用シート'!L32)&lt;8,"",MID('入力用シート'!L32,LEN('入力用シート'!L32)-7,1))</f>
      </c>
      <c r="S33" s="404"/>
      <c r="T33" s="403">
        <f>IF(LEN('入力用シート'!L32)&lt;7,"",MID('入力用シート'!L32,LEN('入力用シート'!L32)-6,1))</f>
      </c>
      <c r="U33" s="404"/>
      <c r="V33" s="433">
        <f>IF(LEN('入力用シート'!L32)&lt;6,"",MID('入力用シート'!L32,LEN('入力用シート'!L32)-5,1))</f>
      </c>
      <c r="W33" s="404"/>
      <c r="X33" s="403">
        <f>IF(LEN('入力用シート'!L32)&lt;5,"",MID('入力用シート'!L32,LEN('入力用シート'!L32)-4,1))</f>
      </c>
      <c r="Y33" s="404"/>
      <c r="Z33" s="403">
        <f>IF(LEN('入力用シート'!L32)&lt;4,"",MID('入力用シート'!L32,LEN('入力用シート'!L32)-3,1))</f>
      </c>
      <c r="AA33" s="404"/>
      <c r="AB33" s="433">
        <f>IF(LEN('入力用シート'!L32)&lt;3,"",MID('入力用シート'!L32,LEN('入力用シート'!L32)-2,1))</f>
      </c>
      <c r="AC33" s="404"/>
      <c r="AD33" s="403">
        <f>IF(LEN('入力用シート'!L32)&lt;2,"",MID('入力用シート'!L32,LEN('入力用シート'!L32)-1,1))</f>
      </c>
      <c r="AE33" s="404"/>
      <c r="AF33" s="403">
        <f>IF(LEN('入力用シート'!L32)&lt;1,"",MID('入力用シート'!L32,LEN('入力用シート'!L32),1))</f>
      </c>
      <c r="AG33" s="412"/>
      <c r="AH33" s="2"/>
      <c r="AI33" s="65"/>
      <c r="AJ33" s="339" t="s">
        <v>114</v>
      </c>
      <c r="AK33" s="425"/>
      <c r="AL33" s="330" t="s">
        <v>31</v>
      </c>
      <c r="AM33" s="331"/>
      <c r="AN33" s="331"/>
      <c r="AO33" s="331"/>
      <c r="AP33" s="331"/>
      <c r="AQ33" s="331"/>
      <c r="AR33" s="414" t="s">
        <v>90</v>
      </c>
      <c r="AS33" s="415"/>
      <c r="AT33" s="433">
        <f>L33</f>
      </c>
      <c r="AU33" s="404"/>
      <c r="AV33" s="403">
        <f>N33</f>
      </c>
      <c r="AW33" s="404"/>
      <c r="AX33" s="433">
        <f>P33</f>
      </c>
      <c r="AY33" s="404"/>
      <c r="AZ33" s="403">
        <f>R33</f>
      </c>
      <c r="BA33" s="404"/>
      <c r="BB33" s="403">
        <f>T33</f>
      </c>
      <c r="BC33" s="404"/>
      <c r="BD33" s="433">
        <f>V33</f>
      </c>
      <c r="BE33" s="404"/>
      <c r="BF33" s="403">
        <f>X33</f>
      </c>
      <c r="BG33" s="404"/>
      <c r="BH33" s="403">
        <f>Z33</f>
      </c>
      <c r="BI33" s="404"/>
      <c r="BJ33" s="433">
        <f>AB33</f>
      </c>
      <c r="BK33" s="404"/>
      <c r="BL33" s="403">
        <f>AD33</f>
      </c>
      <c r="BM33" s="404"/>
      <c r="BN33" s="403">
        <f>AF33</f>
      </c>
      <c r="BO33" s="412"/>
      <c r="BP33" s="80"/>
      <c r="BQ33" s="2"/>
      <c r="BR33" s="339" t="s">
        <v>114</v>
      </c>
      <c r="BS33" s="425"/>
      <c r="BT33" s="330" t="s">
        <v>31</v>
      </c>
      <c r="BU33" s="331"/>
      <c r="BV33" s="331"/>
      <c r="BW33" s="331"/>
      <c r="BX33" s="331"/>
      <c r="BY33" s="331"/>
      <c r="BZ33" s="328" t="s">
        <v>90</v>
      </c>
      <c r="CA33" s="329"/>
      <c r="CB33" s="459">
        <f>L33</f>
      </c>
      <c r="CC33" s="404"/>
      <c r="CD33" s="460">
        <f>N33</f>
      </c>
      <c r="CE33" s="404"/>
      <c r="CF33" s="459">
        <f>P33</f>
      </c>
      <c r="CG33" s="404"/>
      <c r="CH33" s="460">
        <f>R33</f>
      </c>
      <c r="CI33" s="404"/>
      <c r="CJ33" s="460">
        <f>T33</f>
      </c>
      <c r="CK33" s="404"/>
      <c r="CL33" s="459">
        <f>V33</f>
      </c>
      <c r="CM33" s="404"/>
      <c r="CN33" s="460">
        <f>X33</f>
      </c>
      <c r="CO33" s="404"/>
      <c r="CP33" s="460">
        <f>Z33</f>
      </c>
      <c r="CQ33" s="404"/>
      <c r="CR33" s="459">
        <f>AB33</f>
      </c>
      <c r="CS33" s="404"/>
      <c r="CT33" s="460">
        <f>AD33</f>
      </c>
      <c r="CU33" s="404"/>
      <c r="CV33" s="460">
        <f>AF33</f>
      </c>
      <c r="CW33" s="412"/>
      <c r="CX33" s="149"/>
      <c r="CY33" s="95"/>
    </row>
    <row r="34" spans="1:103" ht="15" customHeight="1">
      <c r="A34" s="135"/>
      <c r="B34" s="426"/>
      <c r="C34" s="427"/>
      <c r="D34" s="331"/>
      <c r="E34" s="331"/>
      <c r="F34" s="331"/>
      <c r="G34" s="331"/>
      <c r="H34" s="331"/>
      <c r="I34" s="331"/>
      <c r="J34" s="329"/>
      <c r="K34" s="329"/>
      <c r="L34" s="434"/>
      <c r="M34" s="371"/>
      <c r="N34" s="405"/>
      <c r="O34" s="371"/>
      <c r="P34" s="434"/>
      <c r="Q34" s="371"/>
      <c r="R34" s="405"/>
      <c r="S34" s="371"/>
      <c r="T34" s="405"/>
      <c r="U34" s="371"/>
      <c r="V34" s="434"/>
      <c r="W34" s="371"/>
      <c r="X34" s="405"/>
      <c r="Y34" s="371"/>
      <c r="Z34" s="405"/>
      <c r="AA34" s="371"/>
      <c r="AB34" s="434"/>
      <c r="AC34" s="371"/>
      <c r="AD34" s="405"/>
      <c r="AE34" s="371"/>
      <c r="AF34" s="405"/>
      <c r="AG34" s="413"/>
      <c r="AH34" s="2"/>
      <c r="AI34" s="65"/>
      <c r="AJ34" s="426"/>
      <c r="AK34" s="427"/>
      <c r="AL34" s="331"/>
      <c r="AM34" s="331"/>
      <c r="AN34" s="331"/>
      <c r="AO34" s="331"/>
      <c r="AP34" s="331"/>
      <c r="AQ34" s="331"/>
      <c r="AR34" s="416"/>
      <c r="AS34" s="415"/>
      <c r="AT34" s="434"/>
      <c r="AU34" s="371"/>
      <c r="AV34" s="405"/>
      <c r="AW34" s="371"/>
      <c r="AX34" s="434"/>
      <c r="AY34" s="371"/>
      <c r="AZ34" s="405"/>
      <c r="BA34" s="371"/>
      <c r="BB34" s="405"/>
      <c r="BC34" s="371"/>
      <c r="BD34" s="434"/>
      <c r="BE34" s="371"/>
      <c r="BF34" s="405"/>
      <c r="BG34" s="371"/>
      <c r="BH34" s="405"/>
      <c r="BI34" s="371"/>
      <c r="BJ34" s="434"/>
      <c r="BK34" s="371"/>
      <c r="BL34" s="405"/>
      <c r="BM34" s="371"/>
      <c r="BN34" s="405"/>
      <c r="BO34" s="413"/>
      <c r="BP34" s="80"/>
      <c r="BQ34" s="2"/>
      <c r="BR34" s="426"/>
      <c r="BS34" s="427"/>
      <c r="BT34" s="331"/>
      <c r="BU34" s="331"/>
      <c r="BV34" s="331"/>
      <c r="BW34" s="331"/>
      <c r="BX34" s="331"/>
      <c r="BY34" s="331"/>
      <c r="BZ34" s="329"/>
      <c r="CA34" s="329"/>
      <c r="CB34" s="434"/>
      <c r="CC34" s="371"/>
      <c r="CD34" s="405"/>
      <c r="CE34" s="371"/>
      <c r="CF34" s="434"/>
      <c r="CG34" s="371"/>
      <c r="CH34" s="405"/>
      <c r="CI34" s="371"/>
      <c r="CJ34" s="405"/>
      <c r="CK34" s="371"/>
      <c r="CL34" s="434"/>
      <c r="CM34" s="371"/>
      <c r="CN34" s="405"/>
      <c r="CO34" s="371"/>
      <c r="CP34" s="405"/>
      <c r="CQ34" s="371"/>
      <c r="CR34" s="434"/>
      <c r="CS34" s="371"/>
      <c r="CT34" s="405"/>
      <c r="CU34" s="371"/>
      <c r="CV34" s="405"/>
      <c r="CW34" s="413"/>
      <c r="CX34" s="149"/>
      <c r="CY34" s="95"/>
    </row>
    <row r="35" spans="1:103" ht="15" customHeight="1">
      <c r="A35" s="135"/>
      <c r="B35" s="426"/>
      <c r="C35" s="427"/>
      <c r="D35" s="330" t="s">
        <v>32</v>
      </c>
      <c r="E35" s="331"/>
      <c r="F35" s="331"/>
      <c r="G35" s="331"/>
      <c r="H35" s="331"/>
      <c r="I35" s="331"/>
      <c r="J35" s="328" t="s">
        <v>91</v>
      </c>
      <c r="K35" s="329"/>
      <c r="L35" s="433">
        <f>IF(LEN('入力用シート'!L34)&lt;11,"",MID('入力用シート'!L34,1,1))</f>
      </c>
      <c r="M35" s="404"/>
      <c r="N35" s="403">
        <f>IF(LEN('入力用シート'!L34)&lt;10,"",MID('入力用シート'!L34,LEN('入力用シート'!L34)-9,1))</f>
      </c>
      <c r="O35" s="404"/>
      <c r="P35" s="433">
        <f>IF(LEN('入力用シート'!L34)&lt;9,"",MID('入力用シート'!L34,LEN('入力用シート'!L34)-8,1))</f>
      </c>
      <c r="Q35" s="404"/>
      <c r="R35" s="403">
        <f>IF(LEN('入力用シート'!L34)&lt;8,"",MID('入力用シート'!L34,LEN('入力用シート'!L34)-7,1))</f>
      </c>
      <c r="S35" s="404"/>
      <c r="T35" s="403">
        <f>IF(LEN('入力用シート'!L34)&lt;7,"",MID('入力用シート'!L34,LEN('入力用シート'!L34)-6,1))</f>
      </c>
      <c r="U35" s="404"/>
      <c r="V35" s="433">
        <f>IF(LEN('入力用シート'!L34)&lt;6,"",MID('入力用シート'!L34,LEN('入力用シート'!L34)-5,1))</f>
      </c>
      <c r="W35" s="404"/>
      <c r="X35" s="403">
        <f>IF(LEN('入力用シート'!L34)&lt;5,"",MID('入力用シート'!L34,LEN('入力用シート'!L34)-4,1))</f>
      </c>
      <c r="Y35" s="404"/>
      <c r="Z35" s="403">
        <f>IF(LEN('入力用シート'!L34)&lt;4,"",MID('入力用シート'!L34,LEN('入力用シート'!L34)-3,1))</f>
      </c>
      <c r="AA35" s="404"/>
      <c r="AB35" s="433">
        <f>IF(LEN('入力用シート'!L34)&lt;3,"",MID('入力用シート'!L34,LEN('入力用シート'!L34)-2,1))</f>
      </c>
      <c r="AC35" s="404"/>
      <c r="AD35" s="403">
        <f>IF(LEN('入力用シート'!L34)&lt;2,"",MID('入力用シート'!L34,LEN('入力用シート'!L34)-1,1))</f>
      </c>
      <c r="AE35" s="404"/>
      <c r="AF35" s="403">
        <f>IF(LEN('入力用シート'!L34)&lt;1,"",MID('入力用シート'!L34,LEN('入力用シート'!L34),1))</f>
      </c>
      <c r="AG35" s="412"/>
      <c r="AH35" s="2"/>
      <c r="AI35" s="65"/>
      <c r="AJ35" s="426"/>
      <c r="AK35" s="427"/>
      <c r="AL35" s="330" t="s">
        <v>32</v>
      </c>
      <c r="AM35" s="331"/>
      <c r="AN35" s="331"/>
      <c r="AO35" s="331"/>
      <c r="AP35" s="331"/>
      <c r="AQ35" s="331"/>
      <c r="AR35" s="414" t="s">
        <v>91</v>
      </c>
      <c r="AS35" s="415"/>
      <c r="AT35" s="433">
        <f>L35</f>
      </c>
      <c r="AU35" s="404"/>
      <c r="AV35" s="403">
        <f>N35</f>
      </c>
      <c r="AW35" s="404"/>
      <c r="AX35" s="433">
        <f>P35</f>
      </c>
      <c r="AY35" s="404"/>
      <c r="AZ35" s="403">
        <f>R35</f>
      </c>
      <c r="BA35" s="404"/>
      <c r="BB35" s="403">
        <f>T35</f>
      </c>
      <c r="BC35" s="404"/>
      <c r="BD35" s="433">
        <f>V35</f>
      </c>
      <c r="BE35" s="404"/>
      <c r="BF35" s="403">
        <f>X35</f>
      </c>
      <c r="BG35" s="404"/>
      <c r="BH35" s="403">
        <f>Z35</f>
      </c>
      <c r="BI35" s="404"/>
      <c r="BJ35" s="433">
        <f>AB35</f>
      </c>
      <c r="BK35" s="404"/>
      <c r="BL35" s="403">
        <f>AD35</f>
      </c>
      <c r="BM35" s="404"/>
      <c r="BN35" s="403">
        <f>AF35</f>
      </c>
      <c r="BO35" s="412"/>
      <c r="BP35" s="80"/>
      <c r="BQ35" s="2"/>
      <c r="BR35" s="426"/>
      <c r="BS35" s="427"/>
      <c r="BT35" s="330" t="s">
        <v>32</v>
      </c>
      <c r="BU35" s="331"/>
      <c r="BV35" s="331"/>
      <c r="BW35" s="331"/>
      <c r="BX35" s="331"/>
      <c r="BY35" s="331"/>
      <c r="BZ35" s="328" t="s">
        <v>91</v>
      </c>
      <c r="CA35" s="329"/>
      <c r="CB35" s="459">
        <f>L35</f>
      </c>
      <c r="CC35" s="404"/>
      <c r="CD35" s="460">
        <f>N35</f>
      </c>
      <c r="CE35" s="404"/>
      <c r="CF35" s="459">
        <f>P35</f>
      </c>
      <c r="CG35" s="404"/>
      <c r="CH35" s="460">
        <f>R35</f>
      </c>
      <c r="CI35" s="404"/>
      <c r="CJ35" s="460">
        <f>T35</f>
      </c>
      <c r="CK35" s="404"/>
      <c r="CL35" s="459">
        <f>V35</f>
      </c>
      <c r="CM35" s="404"/>
      <c r="CN35" s="460">
        <f>X35</f>
      </c>
      <c r="CO35" s="404"/>
      <c r="CP35" s="460">
        <f>Z35</f>
      </c>
      <c r="CQ35" s="404"/>
      <c r="CR35" s="459">
        <f>AB35</f>
      </c>
      <c r="CS35" s="404"/>
      <c r="CT35" s="460">
        <f>AD35</f>
      </c>
      <c r="CU35" s="404"/>
      <c r="CV35" s="460">
        <f>AF35</f>
      </c>
      <c r="CW35" s="412"/>
      <c r="CX35" s="149"/>
      <c r="CY35" s="95"/>
    </row>
    <row r="36" spans="1:103" ht="15" customHeight="1">
      <c r="A36" s="135"/>
      <c r="B36" s="426"/>
      <c r="C36" s="427"/>
      <c r="D36" s="331"/>
      <c r="E36" s="331"/>
      <c r="F36" s="331"/>
      <c r="G36" s="331"/>
      <c r="H36" s="331"/>
      <c r="I36" s="331"/>
      <c r="J36" s="329"/>
      <c r="K36" s="329"/>
      <c r="L36" s="434"/>
      <c r="M36" s="371"/>
      <c r="N36" s="405"/>
      <c r="O36" s="371"/>
      <c r="P36" s="434"/>
      <c r="Q36" s="371"/>
      <c r="R36" s="405"/>
      <c r="S36" s="371"/>
      <c r="T36" s="405"/>
      <c r="U36" s="371"/>
      <c r="V36" s="434"/>
      <c r="W36" s="371"/>
      <c r="X36" s="405"/>
      <c r="Y36" s="371"/>
      <c r="Z36" s="405"/>
      <c r="AA36" s="371"/>
      <c r="AB36" s="434"/>
      <c r="AC36" s="371"/>
      <c r="AD36" s="405"/>
      <c r="AE36" s="371"/>
      <c r="AF36" s="405"/>
      <c r="AG36" s="413"/>
      <c r="AH36" s="2"/>
      <c r="AI36" s="65"/>
      <c r="AJ36" s="426"/>
      <c r="AK36" s="427"/>
      <c r="AL36" s="331"/>
      <c r="AM36" s="331"/>
      <c r="AN36" s="331"/>
      <c r="AO36" s="331"/>
      <c r="AP36" s="331"/>
      <c r="AQ36" s="331"/>
      <c r="AR36" s="416"/>
      <c r="AS36" s="415"/>
      <c r="AT36" s="434"/>
      <c r="AU36" s="371"/>
      <c r="AV36" s="405"/>
      <c r="AW36" s="371"/>
      <c r="AX36" s="434"/>
      <c r="AY36" s="371"/>
      <c r="AZ36" s="405"/>
      <c r="BA36" s="371"/>
      <c r="BB36" s="405"/>
      <c r="BC36" s="371"/>
      <c r="BD36" s="434"/>
      <c r="BE36" s="371"/>
      <c r="BF36" s="405"/>
      <c r="BG36" s="371"/>
      <c r="BH36" s="405"/>
      <c r="BI36" s="371"/>
      <c r="BJ36" s="434"/>
      <c r="BK36" s="371"/>
      <c r="BL36" s="405"/>
      <c r="BM36" s="371"/>
      <c r="BN36" s="405"/>
      <c r="BO36" s="413"/>
      <c r="BP36" s="80"/>
      <c r="BQ36" s="2"/>
      <c r="BR36" s="426"/>
      <c r="BS36" s="427"/>
      <c r="BT36" s="331"/>
      <c r="BU36" s="331"/>
      <c r="BV36" s="331"/>
      <c r="BW36" s="331"/>
      <c r="BX36" s="331"/>
      <c r="BY36" s="331"/>
      <c r="BZ36" s="329"/>
      <c r="CA36" s="329"/>
      <c r="CB36" s="434"/>
      <c r="CC36" s="371"/>
      <c r="CD36" s="405"/>
      <c r="CE36" s="371"/>
      <c r="CF36" s="434"/>
      <c r="CG36" s="371"/>
      <c r="CH36" s="405"/>
      <c r="CI36" s="371"/>
      <c r="CJ36" s="405"/>
      <c r="CK36" s="371"/>
      <c r="CL36" s="434"/>
      <c r="CM36" s="371"/>
      <c r="CN36" s="405"/>
      <c r="CO36" s="371"/>
      <c r="CP36" s="405"/>
      <c r="CQ36" s="371"/>
      <c r="CR36" s="434"/>
      <c r="CS36" s="371"/>
      <c r="CT36" s="405"/>
      <c r="CU36" s="371"/>
      <c r="CV36" s="405"/>
      <c r="CW36" s="413"/>
      <c r="CX36" s="149"/>
      <c r="CY36" s="95"/>
    </row>
    <row r="37" spans="1:103" ht="15" customHeight="1">
      <c r="A37" s="135"/>
      <c r="B37" s="426"/>
      <c r="C37" s="427"/>
      <c r="D37" s="330" t="s">
        <v>33</v>
      </c>
      <c r="E37" s="331"/>
      <c r="F37" s="331"/>
      <c r="G37" s="331"/>
      <c r="H37" s="331"/>
      <c r="I37" s="331"/>
      <c r="J37" s="328" t="s">
        <v>92</v>
      </c>
      <c r="K37" s="329"/>
      <c r="L37" s="433">
        <f>IF(LEN('入力用シート'!L36)&lt;11,"",MID('入力用シート'!L36,1,1))</f>
      </c>
      <c r="M37" s="404"/>
      <c r="N37" s="403">
        <f>IF(LEN('入力用シート'!L36)&lt;10,"",MID('入力用シート'!L36,LEN('入力用シート'!L36)-9,1))</f>
      </c>
      <c r="O37" s="404"/>
      <c r="P37" s="433">
        <f>IF(LEN('入力用シート'!L36)&lt;9,"",MID('入力用シート'!L36,LEN('入力用シート'!L36)-8,1))</f>
      </c>
      <c r="Q37" s="404"/>
      <c r="R37" s="403">
        <f>IF(LEN('入力用シート'!L36)&lt;8,"",MID('入力用シート'!L36,LEN('入力用シート'!L36)-7,1))</f>
      </c>
      <c r="S37" s="404"/>
      <c r="T37" s="403">
        <f>IF(LEN('入力用シート'!L36)&lt;7,"",MID('入力用シート'!L36,LEN('入力用シート'!L36)-6,1))</f>
      </c>
      <c r="U37" s="404"/>
      <c r="V37" s="433">
        <f>IF(LEN('入力用シート'!L36)&lt;6,"",MID('入力用シート'!L36,LEN('入力用シート'!L36)-5,1))</f>
      </c>
      <c r="W37" s="404"/>
      <c r="X37" s="403">
        <f>IF(LEN('入力用シート'!L36)&lt;5,"",MID('入力用シート'!L36,LEN('入力用シート'!L36)-4,1))</f>
      </c>
      <c r="Y37" s="404"/>
      <c r="Z37" s="403">
        <f>IF(LEN('入力用シート'!L36)&lt;4,"",MID('入力用シート'!L36,LEN('入力用シート'!L36)-3,1))</f>
      </c>
      <c r="AA37" s="404"/>
      <c r="AB37" s="433">
        <f>IF(LEN('入力用シート'!L36)&lt;3,"",MID('入力用シート'!L36,LEN('入力用シート'!L36)-2,1))</f>
      </c>
      <c r="AC37" s="404"/>
      <c r="AD37" s="403">
        <f>IF(LEN('入力用シート'!L36)&lt;2,"",MID('入力用シート'!L36,LEN('入力用シート'!L36)-1,1))</f>
      </c>
      <c r="AE37" s="404"/>
      <c r="AF37" s="403">
        <f>IF(LEN('入力用シート'!L36)&lt;1,"",MID('入力用シート'!L36,LEN('入力用シート'!L36),1))</f>
      </c>
      <c r="AG37" s="412"/>
      <c r="AH37" s="2"/>
      <c r="AI37" s="65"/>
      <c r="AJ37" s="426"/>
      <c r="AK37" s="427"/>
      <c r="AL37" s="330" t="s">
        <v>33</v>
      </c>
      <c r="AM37" s="331"/>
      <c r="AN37" s="331"/>
      <c r="AO37" s="331"/>
      <c r="AP37" s="331"/>
      <c r="AQ37" s="331"/>
      <c r="AR37" s="414" t="s">
        <v>92</v>
      </c>
      <c r="AS37" s="415"/>
      <c r="AT37" s="433">
        <f>L37</f>
      </c>
      <c r="AU37" s="404"/>
      <c r="AV37" s="403">
        <f>N37</f>
      </c>
      <c r="AW37" s="404"/>
      <c r="AX37" s="433">
        <f>P37</f>
      </c>
      <c r="AY37" s="404"/>
      <c r="AZ37" s="403">
        <f>R37</f>
      </c>
      <c r="BA37" s="404"/>
      <c r="BB37" s="403">
        <f>T37</f>
      </c>
      <c r="BC37" s="404"/>
      <c r="BD37" s="433">
        <f>V37</f>
      </c>
      <c r="BE37" s="404"/>
      <c r="BF37" s="403">
        <f>X37</f>
      </c>
      <c r="BG37" s="404"/>
      <c r="BH37" s="403">
        <f>Z37</f>
      </c>
      <c r="BI37" s="404"/>
      <c r="BJ37" s="433">
        <f>AB37</f>
      </c>
      <c r="BK37" s="404"/>
      <c r="BL37" s="403">
        <f>AD37</f>
      </c>
      <c r="BM37" s="404"/>
      <c r="BN37" s="403">
        <f>AF37</f>
      </c>
      <c r="BO37" s="412"/>
      <c r="BP37" s="80"/>
      <c r="BQ37" s="2"/>
      <c r="BR37" s="426"/>
      <c r="BS37" s="427"/>
      <c r="BT37" s="330" t="s">
        <v>33</v>
      </c>
      <c r="BU37" s="331"/>
      <c r="BV37" s="331"/>
      <c r="BW37" s="331"/>
      <c r="BX37" s="331"/>
      <c r="BY37" s="331"/>
      <c r="BZ37" s="328" t="s">
        <v>92</v>
      </c>
      <c r="CA37" s="329"/>
      <c r="CB37" s="459">
        <f>L37</f>
      </c>
      <c r="CC37" s="404"/>
      <c r="CD37" s="460">
        <f>N37</f>
      </c>
      <c r="CE37" s="404"/>
      <c r="CF37" s="459">
        <f>P37</f>
      </c>
      <c r="CG37" s="404"/>
      <c r="CH37" s="460">
        <f>R37</f>
      </c>
      <c r="CI37" s="404"/>
      <c r="CJ37" s="460">
        <f>T37</f>
      </c>
      <c r="CK37" s="404"/>
      <c r="CL37" s="459">
        <f>V37</f>
      </c>
      <c r="CM37" s="404"/>
      <c r="CN37" s="460">
        <f>X37</f>
      </c>
      <c r="CO37" s="404"/>
      <c r="CP37" s="460">
        <f>Z37</f>
      </c>
      <c r="CQ37" s="404"/>
      <c r="CR37" s="459">
        <f>AB37</f>
      </c>
      <c r="CS37" s="404"/>
      <c r="CT37" s="460">
        <f>AD37</f>
      </c>
      <c r="CU37" s="404"/>
      <c r="CV37" s="460">
        <f>AF37</f>
      </c>
      <c r="CW37" s="412"/>
      <c r="CX37" s="149"/>
      <c r="CY37" s="95"/>
    </row>
    <row r="38" spans="1:103" ht="15" customHeight="1">
      <c r="A38" s="135"/>
      <c r="B38" s="426"/>
      <c r="C38" s="427"/>
      <c r="D38" s="331"/>
      <c r="E38" s="331"/>
      <c r="F38" s="331"/>
      <c r="G38" s="331"/>
      <c r="H38" s="331"/>
      <c r="I38" s="331"/>
      <c r="J38" s="329"/>
      <c r="K38" s="329"/>
      <c r="L38" s="434"/>
      <c r="M38" s="371"/>
      <c r="N38" s="405"/>
      <c r="O38" s="371"/>
      <c r="P38" s="434"/>
      <c r="Q38" s="371"/>
      <c r="R38" s="405"/>
      <c r="S38" s="371"/>
      <c r="T38" s="405"/>
      <c r="U38" s="371"/>
      <c r="V38" s="434"/>
      <c r="W38" s="371"/>
      <c r="X38" s="405"/>
      <c r="Y38" s="371"/>
      <c r="Z38" s="405"/>
      <c r="AA38" s="371"/>
      <c r="AB38" s="434"/>
      <c r="AC38" s="371"/>
      <c r="AD38" s="405"/>
      <c r="AE38" s="371"/>
      <c r="AF38" s="405"/>
      <c r="AG38" s="413"/>
      <c r="AH38" s="2"/>
      <c r="AI38" s="65"/>
      <c r="AJ38" s="426"/>
      <c r="AK38" s="427"/>
      <c r="AL38" s="331"/>
      <c r="AM38" s="331"/>
      <c r="AN38" s="331"/>
      <c r="AO38" s="331"/>
      <c r="AP38" s="331"/>
      <c r="AQ38" s="331"/>
      <c r="AR38" s="416"/>
      <c r="AS38" s="415"/>
      <c r="AT38" s="434"/>
      <c r="AU38" s="371"/>
      <c r="AV38" s="405"/>
      <c r="AW38" s="371"/>
      <c r="AX38" s="434"/>
      <c r="AY38" s="371"/>
      <c r="AZ38" s="405"/>
      <c r="BA38" s="371"/>
      <c r="BB38" s="405"/>
      <c r="BC38" s="371"/>
      <c r="BD38" s="434"/>
      <c r="BE38" s="371"/>
      <c r="BF38" s="405"/>
      <c r="BG38" s="371"/>
      <c r="BH38" s="405"/>
      <c r="BI38" s="371"/>
      <c r="BJ38" s="434"/>
      <c r="BK38" s="371"/>
      <c r="BL38" s="405"/>
      <c r="BM38" s="371"/>
      <c r="BN38" s="405"/>
      <c r="BO38" s="413"/>
      <c r="BP38" s="80"/>
      <c r="BQ38" s="2"/>
      <c r="BR38" s="426"/>
      <c r="BS38" s="427"/>
      <c r="BT38" s="331"/>
      <c r="BU38" s="331"/>
      <c r="BV38" s="331"/>
      <c r="BW38" s="331"/>
      <c r="BX38" s="331"/>
      <c r="BY38" s="331"/>
      <c r="BZ38" s="329"/>
      <c r="CA38" s="329"/>
      <c r="CB38" s="434"/>
      <c r="CC38" s="371"/>
      <c r="CD38" s="405"/>
      <c r="CE38" s="371"/>
      <c r="CF38" s="434"/>
      <c r="CG38" s="371"/>
      <c r="CH38" s="405"/>
      <c r="CI38" s="371"/>
      <c r="CJ38" s="405"/>
      <c r="CK38" s="371"/>
      <c r="CL38" s="434"/>
      <c r="CM38" s="371"/>
      <c r="CN38" s="405"/>
      <c r="CO38" s="371"/>
      <c r="CP38" s="405"/>
      <c r="CQ38" s="371"/>
      <c r="CR38" s="434"/>
      <c r="CS38" s="371"/>
      <c r="CT38" s="405"/>
      <c r="CU38" s="371"/>
      <c r="CV38" s="405"/>
      <c r="CW38" s="413"/>
      <c r="CX38" s="149"/>
      <c r="CY38" s="95"/>
    </row>
    <row r="39" spans="1:103" ht="15" customHeight="1">
      <c r="A39" s="135"/>
      <c r="B39" s="426"/>
      <c r="C39" s="427"/>
      <c r="D39" s="330" t="s">
        <v>34</v>
      </c>
      <c r="E39" s="331"/>
      <c r="F39" s="331"/>
      <c r="G39" s="331"/>
      <c r="H39" s="331"/>
      <c r="I39" s="331"/>
      <c r="J39" s="328" t="s">
        <v>93</v>
      </c>
      <c r="K39" s="329"/>
      <c r="L39" s="433">
        <f>IF(LEN('入力用シート'!L38)&lt;11,"",MID('入力用シート'!L38,1,1))</f>
      </c>
      <c r="M39" s="404"/>
      <c r="N39" s="403">
        <f>IF(LEN('入力用シート'!L38)&lt;10,"",MID('入力用シート'!L38,LEN('入力用シート'!L38)-9,1))</f>
      </c>
      <c r="O39" s="404"/>
      <c r="P39" s="433">
        <f>IF(LEN('入力用シート'!L38)&lt;9,"",MID('入力用シート'!L38,LEN('入力用シート'!L38)-8,1))</f>
      </c>
      <c r="Q39" s="404"/>
      <c r="R39" s="403">
        <f>IF(LEN('入力用シート'!L38)&lt;8,"",MID('入力用シート'!L38,LEN('入力用シート'!L38)-7,1))</f>
      </c>
      <c r="S39" s="404"/>
      <c r="T39" s="403">
        <f>IF(LEN('入力用シート'!L38)&lt;7,"",MID('入力用シート'!L38,LEN('入力用シート'!L38)-6,1))</f>
      </c>
      <c r="U39" s="404"/>
      <c r="V39" s="433">
        <f>IF(LEN('入力用シート'!L38)&lt;6,"",MID('入力用シート'!L38,LEN('入力用シート'!L38)-5,1))</f>
      </c>
      <c r="W39" s="404"/>
      <c r="X39" s="403">
        <f>IF(LEN('入力用シート'!L38)&lt;5,"",MID('入力用シート'!L38,LEN('入力用シート'!L38)-4,1))</f>
      </c>
      <c r="Y39" s="404"/>
      <c r="Z39" s="403">
        <f>IF(LEN('入力用シート'!L38)&lt;4,"",MID('入力用シート'!L38,LEN('入力用シート'!L38)-3,1))</f>
      </c>
      <c r="AA39" s="404"/>
      <c r="AB39" s="433">
        <f>IF(LEN('入力用シート'!L38)&lt;3,"",MID('入力用シート'!L38,LEN('入力用シート'!L38)-2,1))</f>
      </c>
      <c r="AC39" s="404"/>
      <c r="AD39" s="403">
        <f>IF(LEN('入力用シート'!L38)&lt;2,"",MID('入力用シート'!L38,LEN('入力用シート'!L38)-1,1))</f>
      </c>
      <c r="AE39" s="404"/>
      <c r="AF39" s="403">
        <f>IF(LEN('入力用シート'!L38)&lt;1,"",MID('入力用シート'!L38,LEN('入力用シート'!L38),1))</f>
      </c>
      <c r="AG39" s="412"/>
      <c r="AH39" s="2"/>
      <c r="AI39" s="65"/>
      <c r="AJ39" s="426"/>
      <c r="AK39" s="427"/>
      <c r="AL39" s="330" t="s">
        <v>34</v>
      </c>
      <c r="AM39" s="331"/>
      <c r="AN39" s="331"/>
      <c r="AO39" s="331"/>
      <c r="AP39" s="331"/>
      <c r="AQ39" s="331"/>
      <c r="AR39" s="414" t="s">
        <v>93</v>
      </c>
      <c r="AS39" s="415"/>
      <c r="AT39" s="433">
        <f>L39</f>
      </c>
      <c r="AU39" s="404"/>
      <c r="AV39" s="403">
        <f>N39</f>
      </c>
      <c r="AW39" s="404"/>
      <c r="AX39" s="433">
        <f>P39</f>
      </c>
      <c r="AY39" s="404"/>
      <c r="AZ39" s="403">
        <f>R39</f>
      </c>
      <c r="BA39" s="404"/>
      <c r="BB39" s="403">
        <f>T39</f>
      </c>
      <c r="BC39" s="404"/>
      <c r="BD39" s="433">
        <f>V39</f>
      </c>
      <c r="BE39" s="404"/>
      <c r="BF39" s="403">
        <f>X39</f>
      </c>
      <c r="BG39" s="404"/>
      <c r="BH39" s="403">
        <f>Z39</f>
      </c>
      <c r="BI39" s="404"/>
      <c r="BJ39" s="433">
        <f>AB39</f>
      </c>
      <c r="BK39" s="404"/>
      <c r="BL39" s="403">
        <f>AD39</f>
      </c>
      <c r="BM39" s="404"/>
      <c r="BN39" s="403">
        <f>AF39</f>
      </c>
      <c r="BO39" s="412"/>
      <c r="BP39" s="80"/>
      <c r="BQ39" s="2"/>
      <c r="BR39" s="426"/>
      <c r="BS39" s="427"/>
      <c r="BT39" s="330" t="s">
        <v>34</v>
      </c>
      <c r="BU39" s="331"/>
      <c r="BV39" s="331"/>
      <c r="BW39" s="331"/>
      <c r="BX39" s="331"/>
      <c r="BY39" s="331"/>
      <c r="BZ39" s="328" t="s">
        <v>93</v>
      </c>
      <c r="CA39" s="329"/>
      <c r="CB39" s="459">
        <f>L39</f>
      </c>
      <c r="CC39" s="404"/>
      <c r="CD39" s="460">
        <f>N39</f>
      </c>
      <c r="CE39" s="404"/>
      <c r="CF39" s="459">
        <f>P39</f>
      </c>
      <c r="CG39" s="404"/>
      <c r="CH39" s="460">
        <f>R39</f>
      </c>
      <c r="CI39" s="404"/>
      <c r="CJ39" s="460">
        <f>T39</f>
      </c>
      <c r="CK39" s="404"/>
      <c r="CL39" s="459">
        <f>V39</f>
      </c>
      <c r="CM39" s="404"/>
      <c r="CN39" s="460">
        <f>X39</f>
      </c>
      <c r="CO39" s="404"/>
      <c r="CP39" s="460">
        <f>Z39</f>
      </c>
      <c r="CQ39" s="404"/>
      <c r="CR39" s="459">
        <f>AB39</f>
      </c>
      <c r="CS39" s="404"/>
      <c r="CT39" s="460">
        <f>AD39</f>
      </c>
      <c r="CU39" s="404"/>
      <c r="CV39" s="460">
        <f>AF39</f>
      </c>
      <c r="CW39" s="412"/>
      <c r="CX39" s="149"/>
      <c r="CY39" s="95"/>
    </row>
    <row r="40" spans="1:103" ht="15" customHeight="1">
      <c r="A40" s="135"/>
      <c r="B40" s="426"/>
      <c r="C40" s="427"/>
      <c r="D40" s="331"/>
      <c r="E40" s="331"/>
      <c r="F40" s="331"/>
      <c r="G40" s="331"/>
      <c r="H40" s="331"/>
      <c r="I40" s="331"/>
      <c r="J40" s="329"/>
      <c r="K40" s="329"/>
      <c r="L40" s="434"/>
      <c r="M40" s="371"/>
      <c r="N40" s="405"/>
      <c r="O40" s="371"/>
      <c r="P40" s="434"/>
      <c r="Q40" s="371"/>
      <c r="R40" s="405"/>
      <c r="S40" s="371"/>
      <c r="T40" s="405"/>
      <c r="U40" s="371"/>
      <c r="V40" s="434"/>
      <c r="W40" s="371"/>
      <c r="X40" s="405"/>
      <c r="Y40" s="371"/>
      <c r="Z40" s="405"/>
      <c r="AA40" s="371"/>
      <c r="AB40" s="434"/>
      <c r="AC40" s="371"/>
      <c r="AD40" s="405"/>
      <c r="AE40" s="371"/>
      <c r="AF40" s="405"/>
      <c r="AG40" s="413"/>
      <c r="AH40" s="2"/>
      <c r="AI40" s="65"/>
      <c r="AJ40" s="426"/>
      <c r="AK40" s="427"/>
      <c r="AL40" s="331"/>
      <c r="AM40" s="331"/>
      <c r="AN40" s="331"/>
      <c r="AO40" s="331"/>
      <c r="AP40" s="331"/>
      <c r="AQ40" s="331"/>
      <c r="AR40" s="416"/>
      <c r="AS40" s="415"/>
      <c r="AT40" s="434"/>
      <c r="AU40" s="371"/>
      <c r="AV40" s="405"/>
      <c r="AW40" s="371"/>
      <c r="AX40" s="434"/>
      <c r="AY40" s="371"/>
      <c r="AZ40" s="405"/>
      <c r="BA40" s="371"/>
      <c r="BB40" s="405"/>
      <c r="BC40" s="371"/>
      <c r="BD40" s="434"/>
      <c r="BE40" s="371"/>
      <c r="BF40" s="405"/>
      <c r="BG40" s="371"/>
      <c r="BH40" s="405"/>
      <c r="BI40" s="371"/>
      <c r="BJ40" s="434"/>
      <c r="BK40" s="371"/>
      <c r="BL40" s="405"/>
      <c r="BM40" s="371"/>
      <c r="BN40" s="405"/>
      <c r="BO40" s="413"/>
      <c r="BP40" s="80"/>
      <c r="BQ40" s="2"/>
      <c r="BR40" s="426"/>
      <c r="BS40" s="427"/>
      <c r="BT40" s="331"/>
      <c r="BU40" s="331"/>
      <c r="BV40" s="331"/>
      <c r="BW40" s="331"/>
      <c r="BX40" s="331"/>
      <c r="BY40" s="331"/>
      <c r="BZ40" s="329"/>
      <c r="CA40" s="329"/>
      <c r="CB40" s="434"/>
      <c r="CC40" s="371"/>
      <c r="CD40" s="405"/>
      <c r="CE40" s="371"/>
      <c r="CF40" s="434"/>
      <c r="CG40" s="371"/>
      <c r="CH40" s="405"/>
      <c r="CI40" s="371"/>
      <c r="CJ40" s="405"/>
      <c r="CK40" s="371"/>
      <c r="CL40" s="434"/>
      <c r="CM40" s="371"/>
      <c r="CN40" s="405"/>
      <c r="CO40" s="371"/>
      <c r="CP40" s="405"/>
      <c r="CQ40" s="371"/>
      <c r="CR40" s="434"/>
      <c r="CS40" s="371"/>
      <c r="CT40" s="405"/>
      <c r="CU40" s="371"/>
      <c r="CV40" s="405"/>
      <c r="CW40" s="413"/>
      <c r="CX40" s="149"/>
      <c r="CY40" s="95"/>
    </row>
    <row r="41" spans="1:103" ht="15" customHeight="1">
      <c r="A41" s="135"/>
      <c r="B41" s="426"/>
      <c r="C41" s="427"/>
      <c r="D41" s="336" t="s">
        <v>124</v>
      </c>
      <c r="E41" s="337"/>
      <c r="F41" s="337"/>
      <c r="G41" s="337"/>
      <c r="H41" s="337"/>
      <c r="I41" s="337"/>
      <c r="J41" s="328" t="s">
        <v>97</v>
      </c>
      <c r="K41" s="329"/>
      <c r="L41" s="433">
        <f>IF(LEN('入力用シート'!L40)&lt;11,"",MID('入力用シート'!L40,1,1))</f>
      </c>
      <c r="M41" s="404"/>
      <c r="N41" s="403">
        <f>IF(LEN('入力用シート'!L40)&lt;10,"",MID('入力用シート'!L40,LEN('入力用シート'!L40)-9,1))</f>
      </c>
      <c r="O41" s="404"/>
      <c r="P41" s="433">
        <f>IF(LEN('入力用シート'!L40)&lt;9,"",MID('入力用シート'!L40,LEN('入力用シート'!L40)-8,1))</f>
      </c>
      <c r="Q41" s="404"/>
      <c r="R41" s="403">
        <f>IF(LEN('入力用シート'!L40)&lt;8,"",MID('入力用シート'!L40,LEN('入力用シート'!L40)-7,1))</f>
      </c>
      <c r="S41" s="404"/>
      <c r="T41" s="403">
        <f>IF(LEN('入力用シート'!L40)&lt;7,"",MID('入力用シート'!L40,LEN('入力用シート'!L40)-6,1))</f>
      </c>
      <c r="U41" s="404"/>
      <c r="V41" s="433">
        <f>IF(LEN('入力用シート'!L40)&lt;6,"",MID('入力用シート'!L40,LEN('入力用シート'!L40)-5,1))</f>
      </c>
      <c r="W41" s="404"/>
      <c r="X41" s="403">
        <f>IF(LEN('入力用シート'!L40)&lt;5,"",MID('入力用シート'!L40,LEN('入力用シート'!L40)-4,1))</f>
      </c>
      <c r="Y41" s="404"/>
      <c r="Z41" s="403">
        <f>IF(LEN('入力用シート'!L40)&lt;4,"",MID('入力用シート'!L40,LEN('入力用シート'!L40)-3,1))</f>
      </c>
      <c r="AA41" s="404"/>
      <c r="AB41" s="433">
        <f>IF(LEN('入力用シート'!L40)&lt;3,"",MID('入力用シート'!L40,LEN('入力用シート'!L40)-2,1))</f>
      </c>
      <c r="AC41" s="404"/>
      <c r="AD41" s="403">
        <f>IF(LEN('入力用シート'!L40)&lt;2,"",MID('入力用シート'!L40,LEN('入力用シート'!L40)-1,1))</f>
      </c>
      <c r="AE41" s="404"/>
      <c r="AF41" s="403">
        <f>IF(LEN('入力用シート'!L40)&lt;1,"",MID('入力用シート'!L40,LEN('入力用シート'!L40),1))</f>
      </c>
      <c r="AG41" s="412"/>
      <c r="AH41" s="2"/>
      <c r="AI41" s="65"/>
      <c r="AJ41" s="426"/>
      <c r="AK41" s="427"/>
      <c r="AL41" s="336" t="s">
        <v>124</v>
      </c>
      <c r="AM41" s="337"/>
      <c r="AN41" s="337"/>
      <c r="AO41" s="337"/>
      <c r="AP41" s="337"/>
      <c r="AQ41" s="337"/>
      <c r="AR41" s="414" t="s">
        <v>94</v>
      </c>
      <c r="AS41" s="415"/>
      <c r="AT41" s="433">
        <f>L41</f>
      </c>
      <c r="AU41" s="404"/>
      <c r="AV41" s="403">
        <f>N41</f>
      </c>
      <c r="AW41" s="404"/>
      <c r="AX41" s="433">
        <f>P41</f>
      </c>
      <c r="AY41" s="404"/>
      <c r="AZ41" s="403">
        <f>R41</f>
      </c>
      <c r="BA41" s="404"/>
      <c r="BB41" s="403">
        <f>T41</f>
      </c>
      <c r="BC41" s="404"/>
      <c r="BD41" s="433">
        <f>V41</f>
      </c>
      <c r="BE41" s="404"/>
      <c r="BF41" s="403">
        <f>X41</f>
      </c>
      <c r="BG41" s="404"/>
      <c r="BH41" s="403">
        <f>Z41</f>
      </c>
      <c r="BI41" s="404"/>
      <c r="BJ41" s="433">
        <f>AB41</f>
      </c>
      <c r="BK41" s="404"/>
      <c r="BL41" s="403">
        <f>AD41</f>
      </c>
      <c r="BM41" s="404"/>
      <c r="BN41" s="403">
        <f>AF41</f>
      </c>
      <c r="BO41" s="412"/>
      <c r="BP41" s="80"/>
      <c r="BQ41" s="2"/>
      <c r="BR41" s="426"/>
      <c r="BS41" s="427"/>
      <c r="BT41" s="336" t="s">
        <v>124</v>
      </c>
      <c r="BU41" s="337"/>
      <c r="BV41" s="337"/>
      <c r="BW41" s="337"/>
      <c r="BX41" s="337"/>
      <c r="BY41" s="337"/>
      <c r="BZ41" s="328" t="s">
        <v>94</v>
      </c>
      <c r="CA41" s="329"/>
      <c r="CB41" s="459">
        <f>L41</f>
      </c>
      <c r="CC41" s="404"/>
      <c r="CD41" s="460">
        <f>N41</f>
      </c>
      <c r="CE41" s="404"/>
      <c r="CF41" s="459">
        <f>P41</f>
      </c>
      <c r="CG41" s="404"/>
      <c r="CH41" s="460">
        <f>R41</f>
      </c>
      <c r="CI41" s="404"/>
      <c r="CJ41" s="460">
        <f>T41</f>
      </c>
      <c r="CK41" s="404"/>
      <c r="CL41" s="459">
        <f>V41</f>
      </c>
      <c r="CM41" s="404"/>
      <c r="CN41" s="460">
        <f>X41</f>
      </c>
      <c r="CO41" s="404"/>
      <c r="CP41" s="460">
        <f>Z41</f>
      </c>
      <c r="CQ41" s="404"/>
      <c r="CR41" s="459">
        <f>AB41</f>
      </c>
      <c r="CS41" s="404"/>
      <c r="CT41" s="460">
        <f>AD41</f>
      </c>
      <c r="CU41" s="404"/>
      <c r="CV41" s="460">
        <f>AF41</f>
      </c>
      <c r="CW41" s="412"/>
      <c r="CX41" s="149"/>
      <c r="CY41" s="95"/>
    </row>
    <row r="42" spans="1:103" ht="15" customHeight="1">
      <c r="A42" s="135"/>
      <c r="B42" s="426"/>
      <c r="C42" s="427"/>
      <c r="D42" s="337"/>
      <c r="E42" s="337"/>
      <c r="F42" s="337"/>
      <c r="G42" s="337"/>
      <c r="H42" s="337"/>
      <c r="I42" s="337"/>
      <c r="J42" s="329"/>
      <c r="K42" s="329"/>
      <c r="L42" s="434"/>
      <c r="M42" s="371"/>
      <c r="N42" s="405"/>
      <c r="O42" s="371"/>
      <c r="P42" s="434"/>
      <c r="Q42" s="371"/>
      <c r="R42" s="405"/>
      <c r="S42" s="371"/>
      <c r="T42" s="405"/>
      <c r="U42" s="371"/>
      <c r="V42" s="434"/>
      <c r="W42" s="371"/>
      <c r="X42" s="405"/>
      <c r="Y42" s="371"/>
      <c r="Z42" s="405"/>
      <c r="AA42" s="371"/>
      <c r="AB42" s="434"/>
      <c r="AC42" s="371"/>
      <c r="AD42" s="405"/>
      <c r="AE42" s="371"/>
      <c r="AF42" s="405"/>
      <c r="AG42" s="413"/>
      <c r="AH42" s="2"/>
      <c r="AI42" s="65"/>
      <c r="AJ42" s="426"/>
      <c r="AK42" s="427"/>
      <c r="AL42" s="337"/>
      <c r="AM42" s="337"/>
      <c r="AN42" s="337"/>
      <c r="AO42" s="337"/>
      <c r="AP42" s="337"/>
      <c r="AQ42" s="337"/>
      <c r="AR42" s="416"/>
      <c r="AS42" s="415"/>
      <c r="AT42" s="434"/>
      <c r="AU42" s="371"/>
      <c r="AV42" s="405"/>
      <c r="AW42" s="371"/>
      <c r="AX42" s="434"/>
      <c r="AY42" s="371"/>
      <c r="AZ42" s="405"/>
      <c r="BA42" s="371"/>
      <c r="BB42" s="405"/>
      <c r="BC42" s="371"/>
      <c r="BD42" s="434"/>
      <c r="BE42" s="371"/>
      <c r="BF42" s="405"/>
      <c r="BG42" s="371"/>
      <c r="BH42" s="405"/>
      <c r="BI42" s="371"/>
      <c r="BJ42" s="434"/>
      <c r="BK42" s="371"/>
      <c r="BL42" s="405"/>
      <c r="BM42" s="371"/>
      <c r="BN42" s="405"/>
      <c r="BO42" s="413"/>
      <c r="BP42" s="80"/>
      <c r="BQ42" s="2"/>
      <c r="BR42" s="426"/>
      <c r="BS42" s="427"/>
      <c r="BT42" s="337"/>
      <c r="BU42" s="337"/>
      <c r="BV42" s="337"/>
      <c r="BW42" s="337"/>
      <c r="BX42" s="337"/>
      <c r="BY42" s="337"/>
      <c r="BZ42" s="329"/>
      <c r="CA42" s="329"/>
      <c r="CB42" s="434"/>
      <c r="CC42" s="371"/>
      <c r="CD42" s="405"/>
      <c r="CE42" s="371"/>
      <c r="CF42" s="434"/>
      <c r="CG42" s="371"/>
      <c r="CH42" s="405"/>
      <c r="CI42" s="371"/>
      <c r="CJ42" s="405"/>
      <c r="CK42" s="371"/>
      <c r="CL42" s="434"/>
      <c r="CM42" s="371"/>
      <c r="CN42" s="405"/>
      <c r="CO42" s="371"/>
      <c r="CP42" s="405"/>
      <c r="CQ42" s="371"/>
      <c r="CR42" s="434"/>
      <c r="CS42" s="371"/>
      <c r="CT42" s="405"/>
      <c r="CU42" s="371"/>
      <c r="CV42" s="405"/>
      <c r="CW42" s="413"/>
      <c r="CX42" s="149"/>
      <c r="CY42" s="95"/>
    </row>
    <row r="43" spans="1:103" ht="15" customHeight="1">
      <c r="A43" s="135"/>
      <c r="B43" s="426"/>
      <c r="C43" s="427"/>
      <c r="D43" s="432" t="s">
        <v>109</v>
      </c>
      <c r="E43" s="331"/>
      <c r="F43" s="331"/>
      <c r="G43" s="331"/>
      <c r="H43" s="331"/>
      <c r="I43" s="331"/>
      <c r="J43" s="328" t="s">
        <v>98</v>
      </c>
      <c r="K43" s="329"/>
      <c r="L43" s="433">
        <f>IF(LEN('入力用シート'!L42)&lt;11,"",MID('入力用シート'!L42,1,1))</f>
      </c>
      <c r="M43" s="404"/>
      <c r="N43" s="403">
        <f>IF(LEN('入力用シート'!L42)&lt;10,"",MID('入力用シート'!L42,LEN('入力用シート'!L42)-9,1))</f>
      </c>
      <c r="O43" s="404"/>
      <c r="P43" s="433">
        <f>IF(LEN('入力用シート'!L42)&lt;9,"",MID('入力用シート'!L42,LEN('入力用シート'!L42)-8,1))</f>
      </c>
      <c r="Q43" s="404"/>
      <c r="R43" s="403">
        <f>IF(LEN('入力用シート'!L42)&lt;8,"",MID('入力用シート'!L42,LEN('入力用シート'!L42)-7,1))</f>
      </c>
      <c r="S43" s="404"/>
      <c r="T43" s="403">
        <f>IF(LEN('入力用シート'!L42)&lt;7,"",MID('入力用シート'!L42,LEN('入力用シート'!L42)-6,1))</f>
      </c>
      <c r="U43" s="404"/>
      <c r="V43" s="433">
        <f>IF(LEN('入力用シート'!L42)&lt;6,"",MID('入力用シート'!L42,LEN('入力用シート'!L42)-5,1))</f>
      </c>
      <c r="W43" s="404"/>
      <c r="X43" s="403">
        <f>IF(LEN('入力用シート'!L42)&lt;5,"",MID('入力用シート'!L42,LEN('入力用シート'!L42)-4,1))</f>
      </c>
      <c r="Y43" s="404"/>
      <c r="Z43" s="403">
        <f>IF(LEN('入力用シート'!L42)&lt;4,"",MID('入力用シート'!L42,LEN('入力用シート'!L42)-3,1))</f>
      </c>
      <c r="AA43" s="404"/>
      <c r="AB43" s="433">
        <f>IF(LEN('入力用シート'!L42)&lt;3,"",MID('入力用シート'!L42,LEN('入力用シート'!L42)-2,1))</f>
      </c>
      <c r="AC43" s="404"/>
      <c r="AD43" s="403">
        <f>IF(LEN('入力用シート'!L42)&lt;2,"",MID('入力用シート'!L42,LEN('入力用シート'!L42)-1,1))</f>
      </c>
      <c r="AE43" s="404"/>
      <c r="AF43" s="403">
        <f>IF(LEN('入力用シート'!L42)&lt;1,"",MID('入力用シート'!L42,LEN('入力用シート'!L42),1))</f>
      </c>
      <c r="AG43" s="412"/>
      <c r="AH43" s="2"/>
      <c r="AI43" s="65"/>
      <c r="AJ43" s="426"/>
      <c r="AK43" s="427"/>
      <c r="AL43" s="432" t="s">
        <v>109</v>
      </c>
      <c r="AM43" s="331"/>
      <c r="AN43" s="331"/>
      <c r="AO43" s="331"/>
      <c r="AP43" s="331"/>
      <c r="AQ43" s="331"/>
      <c r="AR43" s="414" t="s">
        <v>107</v>
      </c>
      <c r="AS43" s="415"/>
      <c r="AT43" s="433">
        <f>L43</f>
      </c>
      <c r="AU43" s="404"/>
      <c r="AV43" s="403">
        <f>N43</f>
      </c>
      <c r="AW43" s="404"/>
      <c r="AX43" s="433">
        <f>P43</f>
      </c>
      <c r="AY43" s="404"/>
      <c r="AZ43" s="403">
        <f>R43</f>
      </c>
      <c r="BA43" s="404"/>
      <c r="BB43" s="403">
        <f>T43</f>
      </c>
      <c r="BC43" s="404"/>
      <c r="BD43" s="433">
        <f>V43</f>
      </c>
      <c r="BE43" s="404"/>
      <c r="BF43" s="403">
        <f>X43</f>
      </c>
      <c r="BG43" s="404"/>
      <c r="BH43" s="403">
        <f>Z43</f>
      </c>
      <c r="BI43" s="404"/>
      <c r="BJ43" s="433">
        <f>AB43</f>
      </c>
      <c r="BK43" s="404"/>
      <c r="BL43" s="403">
        <f>AD43</f>
      </c>
      <c r="BM43" s="404"/>
      <c r="BN43" s="403">
        <f>AF43</f>
      </c>
      <c r="BO43" s="412"/>
      <c r="BP43" s="80"/>
      <c r="BQ43" s="2"/>
      <c r="BR43" s="426"/>
      <c r="BS43" s="427"/>
      <c r="BT43" s="432" t="s">
        <v>109</v>
      </c>
      <c r="BU43" s="331"/>
      <c r="BV43" s="331"/>
      <c r="BW43" s="331"/>
      <c r="BX43" s="331"/>
      <c r="BY43" s="331"/>
      <c r="BZ43" s="328" t="s">
        <v>98</v>
      </c>
      <c r="CA43" s="329"/>
      <c r="CB43" s="459">
        <f>L43</f>
      </c>
      <c r="CC43" s="404"/>
      <c r="CD43" s="460">
        <f>N43</f>
      </c>
      <c r="CE43" s="404"/>
      <c r="CF43" s="459">
        <f>P43</f>
      </c>
      <c r="CG43" s="404"/>
      <c r="CH43" s="460">
        <f>R43</f>
      </c>
      <c r="CI43" s="404"/>
      <c r="CJ43" s="460">
        <f>T43</f>
      </c>
      <c r="CK43" s="404"/>
      <c r="CL43" s="459">
        <f>V43</f>
      </c>
      <c r="CM43" s="404"/>
      <c r="CN43" s="460">
        <f>X43</f>
      </c>
      <c r="CO43" s="404"/>
      <c r="CP43" s="460">
        <f>Z43</f>
      </c>
      <c r="CQ43" s="404"/>
      <c r="CR43" s="459">
        <f>AB43</f>
      </c>
      <c r="CS43" s="404"/>
      <c r="CT43" s="460">
        <f>AD43</f>
      </c>
      <c r="CU43" s="404"/>
      <c r="CV43" s="460">
        <f>AF43</f>
      </c>
      <c r="CW43" s="412"/>
      <c r="CX43" s="149"/>
      <c r="CY43" s="95"/>
    </row>
    <row r="44" spans="1:103" ht="15" customHeight="1">
      <c r="A44" s="135"/>
      <c r="B44" s="426"/>
      <c r="C44" s="427"/>
      <c r="D44" s="331"/>
      <c r="E44" s="331"/>
      <c r="F44" s="331"/>
      <c r="G44" s="331"/>
      <c r="H44" s="331"/>
      <c r="I44" s="331"/>
      <c r="J44" s="329"/>
      <c r="K44" s="329"/>
      <c r="L44" s="434"/>
      <c r="M44" s="371"/>
      <c r="N44" s="405"/>
      <c r="O44" s="371"/>
      <c r="P44" s="434"/>
      <c r="Q44" s="371"/>
      <c r="R44" s="405"/>
      <c r="S44" s="371"/>
      <c r="T44" s="405"/>
      <c r="U44" s="371"/>
      <c r="V44" s="434"/>
      <c r="W44" s="371"/>
      <c r="X44" s="405"/>
      <c r="Y44" s="371"/>
      <c r="Z44" s="405"/>
      <c r="AA44" s="371"/>
      <c r="AB44" s="434"/>
      <c r="AC44" s="371"/>
      <c r="AD44" s="405"/>
      <c r="AE44" s="371"/>
      <c r="AF44" s="405"/>
      <c r="AG44" s="413"/>
      <c r="AH44" s="2"/>
      <c r="AI44" s="65"/>
      <c r="AJ44" s="426"/>
      <c r="AK44" s="427"/>
      <c r="AL44" s="331"/>
      <c r="AM44" s="331"/>
      <c r="AN44" s="331"/>
      <c r="AO44" s="331"/>
      <c r="AP44" s="331"/>
      <c r="AQ44" s="331"/>
      <c r="AR44" s="416"/>
      <c r="AS44" s="415"/>
      <c r="AT44" s="434"/>
      <c r="AU44" s="371"/>
      <c r="AV44" s="405"/>
      <c r="AW44" s="371"/>
      <c r="AX44" s="434"/>
      <c r="AY44" s="371"/>
      <c r="AZ44" s="405"/>
      <c r="BA44" s="371"/>
      <c r="BB44" s="405"/>
      <c r="BC44" s="371"/>
      <c r="BD44" s="434"/>
      <c r="BE44" s="371"/>
      <c r="BF44" s="405"/>
      <c r="BG44" s="371"/>
      <c r="BH44" s="405"/>
      <c r="BI44" s="371"/>
      <c r="BJ44" s="434"/>
      <c r="BK44" s="371"/>
      <c r="BL44" s="405"/>
      <c r="BM44" s="371"/>
      <c r="BN44" s="405"/>
      <c r="BO44" s="413"/>
      <c r="BP44" s="80"/>
      <c r="BQ44" s="2"/>
      <c r="BR44" s="426"/>
      <c r="BS44" s="427"/>
      <c r="BT44" s="331"/>
      <c r="BU44" s="331"/>
      <c r="BV44" s="331"/>
      <c r="BW44" s="331"/>
      <c r="BX44" s="331"/>
      <c r="BY44" s="331"/>
      <c r="BZ44" s="329"/>
      <c r="CA44" s="329"/>
      <c r="CB44" s="434"/>
      <c r="CC44" s="371"/>
      <c r="CD44" s="405"/>
      <c r="CE44" s="371"/>
      <c r="CF44" s="434"/>
      <c r="CG44" s="371"/>
      <c r="CH44" s="405"/>
      <c r="CI44" s="371"/>
      <c r="CJ44" s="405"/>
      <c r="CK44" s="371"/>
      <c r="CL44" s="434"/>
      <c r="CM44" s="371"/>
      <c r="CN44" s="405"/>
      <c r="CO44" s="371"/>
      <c r="CP44" s="405"/>
      <c r="CQ44" s="371"/>
      <c r="CR44" s="434"/>
      <c r="CS44" s="371"/>
      <c r="CT44" s="405"/>
      <c r="CU44" s="371"/>
      <c r="CV44" s="405"/>
      <c r="CW44" s="413"/>
      <c r="CX44" s="149"/>
      <c r="CY44" s="95"/>
    </row>
    <row r="45" spans="1:103" ht="15" customHeight="1">
      <c r="A45" s="135"/>
      <c r="B45" s="426"/>
      <c r="C45" s="427"/>
      <c r="D45" s="330" t="s">
        <v>29</v>
      </c>
      <c r="E45" s="331"/>
      <c r="F45" s="331"/>
      <c r="G45" s="331"/>
      <c r="H45" s="331"/>
      <c r="I45" s="331"/>
      <c r="J45" s="328" t="s">
        <v>99</v>
      </c>
      <c r="K45" s="329"/>
      <c r="L45" s="433">
        <f>IF(LEN('入力用シート'!L44)&lt;11,"",MID('入力用シート'!L44,1,1))</f>
      </c>
      <c r="M45" s="404"/>
      <c r="N45" s="403">
        <f>IF(LEN('入力用シート'!L44)&lt;10,"",MID('入力用シート'!L44,LEN('入力用シート'!L44)-9,1))</f>
      </c>
      <c r="O45" s="404"/>
      <c r="P45" s="433">
        <f>IF(LEN('入力用シート'!L44)&lt;9,"",MID('入力用シート'!L44,LEN('入力用シート'!L44)-8,1))</f>
      </c>
      <c r="Q45" s="404"/>
      <c r="R45" s="403">
        <f>IF(LEN('入力用シート'!L44)&lt;8,"",MID('入力用シート'!L44,LEN('入力用シート'!L44)-7,1))</f>
      </c>
      <c r="S45" s="404"/>
      <c r="T45" s="403">
        <f>IF(LEN('入力用シート'!L44)&lt;7,"",MID('入力用シート'!L44,LEN('入力用シート'!L44)-6,1))</f>
      </c>
      <c r="U45" s="404"/>
      <c r="V45" s="433">
        <f>IF(LEN('入力用シート'!L44)&lt;6,"",MID('入力用シート'!L44,LEN('入力用シート'!L44)-5,1))</f>
      </c>
      <c r="W45" s="404"/>
      <c r="X45" s="403">
        <f>IF(LEN('入力用シート'!L44)&lt;5,"",MID('入力用シート'!L44,LEN('入力用シート'!L44)-4,1))</f>
      </c>
      <c r="Y45" s="404"/>
      <c r="Z45" s="403">
        <f>IF(LEN('入力用シート'!L44)&lt;4,"",MID('入力用シート'!L44,LEN('入力用シート'!L44)-3,1))</f>
      </c>
      <c r="AA45" s="404"/>
      <c r="AB45" s="433">
        <f>IF(LEN('入力用シート'!L44)&lt;3,"",MID('入力用シート'!L44,LEN('入力用シート'!L44)-2,1))</f>
      </c>
      <c r="AC45" s="404"/>
      <c r="AD45" s="403">
        <f>IF(LEN('入力用シート'!L44)&lt;2,"",MID('入力用シート'!L44,LEN('入力用シート'!L44)-1,1))</f>
      </c>
      <c r="AE45" s="404"/>
      <c r="AF45" s="403">
        <f>IF(LEN('入力用シート'!L44)&lt;1,"",MID('入力用シート'!L44,LEN('入力用シート'!L44),1))</f>
      </c>
      <c r="AG45" s="412"/>
      <c r="AH45" s="2"/>
      <c r="AI45" s="65"/>
      <c r="AJ45" s="426"/>
      <c r="AK45" s="427"/>
      <c r="AL45" s="330" t="s">
        <v>29</v>
      </c>
      <c r="AM45" s="331"/>
      <c r="AN45" s="331"/>
      <c r="AO45" s="331"/>
      <c r="AP45" s="331"/>
      <c r="AQ45" s="331"/>
      <c r="AR45" s="414" t="s">
        <v>99</v>
      </c>
      <c r="AS45" s="415"/>
      <c r="AT45" s="433">
        <f>L45</f>
      </c>
      <c r="AU45" s="404"/>
      <c r="AV45" s="403">
        <f>N45</f>
      </c>
      <c r="AW45" s="404"/>
      <c r="AX45" s="433">
        <f>P45</f>
      </c>
      <c r="AY45" s="404"/>
      <c r="AZ45" s="403">
        <f>R45</f>
      </c>
      <c r="BA45" s="404"/>
      <c r="BB45" s="403">
        <f>T45</f>
      </c>
      <c r="BC45" s="404"/>
      <c r="BD45" s="433">
        <f>V45</f>
      </c>
      <c r="BE45" s="404"/>
      <c r="BF45" s="403">
        <f>X45</f>
      </c>
      <c r="BG45" s="404"/>
      <c r="BH45" s="403">
        <f>Z45</f>
      </c>
      <c r="BI45" s="404"/>
      <c r="BJ45" s="433">
        <f>AB45</f>
      </c>
      <c r="BK45" s="404"/>
      <c r="BL45" s="403">
        <f>AD45</f>
      </c>
      <c r="BM45" s="404"/>
      <c r="BN45" s="403">
        <f>AF45</f>
      </c>
      <c r="BO45" s="412"/>
      <c r="BP45" s="80"/>
      <c r="BQ45" s="2"/>
      <c r="BR45" s="426"/>
      <c r="BS45" s="427"/>
      <c r="BT45" s="330" t="s">
        <v>29</v>
      </c>
      <c r="BU45" s="331"/>
      <c r="BV45" s="331"/>
      <c r="BW45" s="331"/>
      <c r="BX45" s="331"/>
      <c r="BY45" s="331"/>
      <c r="BZ45" s="328" t="s">
        <v>99</v>
      </c>
      <c r="CA45" s="329"/>
      <c r="CB45" s="459">
        <f>L45</f>
      </c>
      <c r="CC45" s="404"/>
      <c r="CD45" s="460">
        <f>N45</f>
      </c>
      <c r="CE45" s="404"/>
      <c r="CF45" s="459">
        <f>P45</f>
      </c>
      <c r="CG45" s="404"/>
      <c r="CH45" s="460">
        <f>R45</f>
      </c>
      <c r="CI45" s="404"/>
      <c r="CJ45" s="460">
        <f>T45</f>
      </c>
      <c r="CK45" s="404"/>
      <c r="CL45" s="459">
        <f>V45</f>
      </c>
      <c r="CM45" s="404"/>
      <c r="CN45" s="460">
        <f>X45</f>
      </c>
      <c r="CO45" s="404"/>
      <c r="CP45" s="460">
        <f>Z45</f>
      </c>
      <c r="CQ45" s="404"/>
      <c r="CR45" s="459">
        <f>AB45</f>
      </c>
      <c r="CS45" s="404"/>
      <c r="CT45" s="460">
        <f>AD45</f>
      </c>
      <c r="CU45" s="404"/>
      <c r="CV45" s="460">
        <f>AF45</f>
      </c>
      <c r="CW45" s="412"/>
      <c r="CX45" s="149"/>
      <c r="CY45" s="95"/>
    </row>
    <row r="46" spans="1:103" ht="15" customHeight="1">
      <c r="A46" s="135"/>
      <c r="B46" s="426"/>
      <c r="C46" s="427"/>
      <c r="D46" s="331"/>
      <c r="E46" s="331"/>
      <c r="F46" s="331"/>
      <c r="G46" s="331"/>
      <c r="H46" s="331"/>
      <c r="I46" s="331"/>
      <c r="J46" s="329"/>
      <c r="K46" s="329"/>
      <c r="L46" s="434"/>
      <c r="M46" s="371"/>
      <c r="N46" s="405"/>
      <c r="O46" s="371"/>
      <c r="P46" s="434"/>
      <c r="Q46" s="371"/>
      <c r="R46" s="405"/>
      <c r="S46" s="371"/>
      <c r="T46" s="405"/>
      <c r="U46" s="371"/>
      <c r="V46" s="434"/>
      <c r="W46" s="371"/>
      <c r="X46" s="405"/>
      <c r="Y46" s="371"/>
      <c r="Z46" s="405"/>
      <c r="AA46" s="371"/>
      <c r="AB46" s="434"/>
      <c r="AC46" s="371"/>
      <c r="AD46" s="405"/>
      <c r="AE46" s="371"/>
      <c r="AF46" s="405"/>
      <c r="AG46" s="413"/>
      <c r="AH46" s="2"/>
      <c r="AI46" s="65"/>
      <c r="AJ46" s="426"/>
      <c r="AK46" s="427"/>
      <c r="AL46" s="331"/>
      <c r="AM46" s="331"/>
      <c r="AN46" s="331"/>
      <c r="AO46" s="331"/>
      <c r="AP46" s="331"/>
      <c r="AQ46" s="331"/>
      <c r="AR46" s="416"/>
      <c r="AS46" s="415"/>
      <c r="AT46" s="434"/>
      <c r="AU46" s="371"/>
      <c r="AV46" s="405"/>
      <c r="AW46" s="371"/>
      <c r="AX46" s="434"/>
      <c r="AY46" s="371"/>
      <c r="AZ46" s="405"/>
      <c r="BA46" s="371"/>
      <c r="BB46" s="405"/>
      <c r="BC46" s="371"/>
      <c r="BD46" s="434"/>
      <c r="BE46" s="371"/>
      <c r="BF46" s="405"/>
      <c r="BG46" s="371"/>
      <c r="BH46" s="405"/>
      <c r="BI46" s="371"/>
      <c r="BJ46" s="434"/>
      <c r="BK46" s="371"/>
      <c r="BL46" s="405"/>
      <c r="BM46" s="371"/>
      <c r="BN46" s="405"/>
      <c r="BO46" s="413"/>
      <c r="BP46" s="80"/>
      <c r="BQ46" s="2"/>
      <c r="BR46" s="426"/>
      <c r="BS46" s="427"/>
      <c r="BT46" s="331"/>
      <c r="BU46" s="331"/>
      <c r="BV46" s="331"/>
      <c r="BW46" s="331"/>
      <c r="BX46" s="331"/>
      <c r="BY46" s="331"/>
      <c r="BZ46" s="329"/>
      <c r="CA46" s="329"/>
      <c r="CB46" s="434"/>
      <c r="CC46" s="371"/>
      <c r="CD46" s="405"/>
      <c r="CE46" s="371"/>
      <c r="CF46" s="434"/>
      <c r="CG46" s="371"/>
      <c r="CH46" s="405"/>
      <c r="CI46" s="371"/>
      <c r="CJ46" s="405"/>
      <c r="CK46" s="371"/>
      <c r="CL46" s="434"/>
      <c r="CM46" s="371"/>
      <c r="CN46" s="405"/>
      <c r="CO46" s="371"/>
      <c r="CP46" s="405"/>
      <c r="CQ46" s="371"/>
      <c r="CR46" s="434"/>
      <c r="CS46" s="371"/>
      <c r="CT46" s="405"/>
      <c r="CU46" s="371"/>
      <c r="CV46" s="405"/>
      <c r="CW46" s="413"/>
      <c r="CX46" s="149"/>
      <c r="CY46" s="95"/>
    </row>
    <row r="47" spans="1:103" ht="15" customHeight="1">
      <c r="A47" s="135"/>
      <c r="B47" s="426"/>
      <c r="C47" s="427"/>
      <c r="D47" s="395" t="s">
        <v>35</v>
      </c>
      <c r="E47" s="396"/>
      <c r="F47" s="396"/>
      <c r="G47" s="396"/>
      <c r="H47" s="396"/>
      <c r="I47" s="396"/>
      <c r="J47" s="328" t="s">
        <v>100</v>
      </c>
      <c r="K47" s="329"/>
      <c r="L47" s="433">
        <f>IF(LEN('入力用シート'!L46)&lt;11,"",MID('入力用シート'!L46,1,1))</f>
      </c>
      <c r="M47" s="404"/>
      <c r="N47" s="403">
        <f>IF(LEN('入力用シート'!L46)&lt;10,"",MID('入力用シート'!L46,LEN('入力用シート'!L46)-9,1))</f>
      </c>
      <c r="O47" s="404"/>
      <c r="P47" s="433">
        <f>IF(LEN('入力用シート'!L46)&lt;9,"",MID('入力用シート'!L46,LEN('入力用シート'!L46)-8,1))</f>
      </c>
      <c r="Q47" s="404"/>
      <c r="R47" s="403">
        <f>IF(LEN('入力用シート'!L46)&lt;8,"",MID('入力用シート'!L46,LEN('入力用シート'!L46)-7,1))</f>
      </c>
      <c r="S47" s="404"/>
      <c r="T47" s="403">
        <f>IF(LEN('入力用シート'!L46)&lt;7,"",MID('入力用シート'!L46,LEN('入力用シート'!L46)-6,1))</f>
      </c>
      <c r="U47" s="404"/>
      <c r="V47" s="433">
        <f>IF(LEN('入力用シート'!L46)&lt;6,"",MID('入力用シート'!L46,LEN('入力用シート'!L46)-5,1))</f>
      </c>
      <c r="W47" s="404"/>
      <c r="X47" s="403">
        <f>IF(LEN('入力用シート'!L46)&lt;5,"",MID('入力用シート'!L46,LEN('入力用シート'!L46)-4,1))</f>
      </c>
      <c r="Y47" s="404"/>
      <c r="Z47" s="403">
        <f>IF(LEN('入力用シート'!L46)&lt;4,"",MID('入力用シート'!L46,LEN('入力用シート'!L46)-3,1))</f>
      </c>
      <c r="AA47" s="404"/>
      <c r="AB47" s="433">
        <f>IF(LEN('入力用シート'!L46)&lt;3,"",MID('入力用シート'!L46,LEN('入力用シート'!L46)-2,1))</f>
      </c>
      <c r="AC47" s="404"/>
      <c r="AD47" s="403">
        <f>IF(LEN('入力用シート'!L46)&lt;2,"",MID('入力用シート'!L46,LEN('入力用シート'!L46)-1,1))</f>
      </c>
      <c r="AE47" s="404"/>
      <c r="AF47" s="403">
        <f>IF(LEN('入力用シート'!L46)&lt;1,"",MID('入力用シート'!L46,LEN('入力用シート'!L46),1))</f>
      </c>
      <c r="AG47" s="412"/>
      <c r="AH47" s="2"/>
      <c r="AI47" s="65"/>
      <c r="AJ47" s="426"/>
      <c r="AK47" s="427"/>
      <c r="AL47" s="395" t="s">
        <v>35</v>
      </c>
      <c r="AM47" s="396"/>
      <c r="AN47" s="396"/>
      <c r="AO47" s="396"/>
      <c r="AP47" s="396"/>
      <c r="AQ47" s="396"/>
      <c r="AR47" s="414" t="s">
        <v>100</v>
      </c>
      <c r="AS47" s="415"/>
      <c r="AT47" s="433">
        <f>L47</f>
      </c>
      <c r="AU47" s="404"/>
      <c r="AV47" s="403">
        <f>N47</f>
      </c>
      <c r="AW47" s="404"/>
      <c r="AX47" s="433">
        <f>P47</f>
      </c>
      <c r="AY47" s="404"/>
      <c r="AZ47" s="403">
        <f>R47</f>
      </c>
      <c r="BA47" s="404"/>
      <c r="BB47" s="403">
        <f>T47</f>
      </c>
      <c r="BC47" s="404"/>
      <c r="BD47" s="433">
        <f>V47</f>
      </c>
      <c r="BE47" s="404"/>
      <c r="BF47" s="403">
        <f>X47</f>
      </c>
      <c r="BG47" s="404"/>
      <c r="BH47" s="403">
        <f>Z47</f>
      </c>
      <c r="BI47" s="404"/>
      <c r="BJ47" s="433">
        <f>AB47</f>
      </c>
      <c r="BK47" s="404"/>
      <c r="BL47" s="403">
        <f>AD47</f>
      </c>
      <c r="BM47" s="404"/>
      <c r="BN47" s="403">
        <f>AF47</f>
      </c>
      <c r="BO47" s="412"/>
      <c r="BP47" s="80"/>
      <c r="BQ47" s="2"/>
      <c r="BR47" s="426"/>
      <c r="BS47" s="427"/>
      <c r="BT47" s="395" t="s">
        <v>35</v>
      </c>
      <c r="BU47" s="396"/>
      <c r="BV47" s="396"/>
      <c r="BW47" s="396"/>
      <c r="BX47" s="396"/>
      <c r="BY47" s="396"/>
      <c r="BZ47" s="328" t="s">
        <v>100</v>
      </c>
      <c r="CA47" s="329"/>
      <c r="CB47" s="459">
        <f>L47</f>
      </c>
      <c r="CC47" s="404"/>
      <c r="CD47" s="460">
        <f>N47</f>
      </c>
      <c r="CE47" s="404"/>
      <c r="CF47" s="459">
        <f>P47</f>
      </c>
      <c r="CG47" s="404"/>
      <c r="CH47" s="460">
        <f>R47</f>
      </c>
      <c r="CI47" s="404"/>
      <c r="CJ47" s="460">
        <f>T47</f>
      </c>
      <c r="CK47" s="404"/>
      <c r="CL47" s="459">
        <f>V47</f>
      </c>
      <c r="CM47" s="404"/>
      <c r="CN47" s="460">
        <f>X47</f>
      </c>
      <c r="CO47" s="404"/>
      <c r="CP47" s="460">
        <f>Z47</f>
      </c>
      <c r="CQ47" s="404"/>
      <c r="CR47" s="459">
        <f>AB47</f>
      </c>
      <c r="CS47" s="404"/>
      <c r="CT47" s="460">
        <f>AD47</f>
      </c>
      <c r="CU47" s="404"/>
      <c r="CV47" s="460">
        <f>AF47</f>
      </c>
      <c r="CW47" s="412"/>
      <c r="CX47" s="149"/>
      <c r="CY47" s="95"/>
    </row>
    <row r="48" spans="1:103" ht="15" customHeight="1">
      <c r="A48" s="135"/>
      <c r="B48" s="426"/>
      <c r="C48" s="427"/>
      <c r="D48" s="396"/>
      <c r="E48" s="396"/>
      <c r="F48" s="396"/>
      <c r="G48" s="396"/>
      <c r="H48" s="396"/>
      <c r="I48" s="396"/>
      <c r="J48" s="329"/>
      <c r="K48" s="329"/>
      <c r="L48" s="434"/>
      <c r="M48" s="371"/>
      <c r="N48" s="405"/>
      <c r="O48" s="371"/>
      <c r="P48" s="434"/>
      <c r="Q48" s="371"/>
      <c r="R48" s="405"/>
      <c r="S48" s="371"/>
      <c r="T48" s="405"/>
      <c r="U48" s="371"/>
      <c r="V48" s="434"/>
      <c r="W48" s="371"/>
      <c r="X48" s="405"/>
      <c r="Y48" s="371"/>
      <c r="Z48" s="405"/>
      <c r="AA48" s="371"/>
      <c r="AB48" s="434"/>
      <c r="AC48" s="371"/>
      <c r="AD48" s="405"/>
      <c r="AE48" s="371"/>
      <c r="AF48" s="405"/>
      <c r="AG48" s="413"/>
      <c r="AH48" s="2"/>
      <c r="AI48" s="65"/>
      <c r="AJ48" s="426"/>
      <c r="AK48" s="427"/>
      <c r="AL48" s="396"/>
      <c r="AM48" s="396"/>
      <c r="AN48" s="396"/>
      <c r="AO48" s="396"/>
      <c r="AP48" s="396"/>
      <c r="AQ48" s="396"/>
      <c r="AR48" s="416"/>
      <c r="AS48" s="415"/>
      <c r="AT48" s="434"/>
      <c r="AU48" s="371"/>
      <c r="AV48" s="405"/>
      <c r="AW48" s="371"/>
      <c r="AX48" s="434"/>
      <c r="AY48" s="371"/>
      <c r="AZ48" s="405"/>
      <c r="BA48" s="371"/>
      <c r="BB48" s="405"/>
      <c r="BC48" s="371"/>
      <c r="BD48" s="434"/>
      <c r="BE48" s="371"/>
      <c r="BF48" s="405"/>
      <c r="BG48" s="371"/>
      <c r="BH48" s="405"/>
      <c r="BI48" s="371"/>
      <c r="BJ48" s="434"/>
      <c r="BK48" s="371"/>
      <c r="BL48" s="405"/>
      <c r="BM48" s="371"/>
      <c r="BN48" s="405"/>
      <c r="BO48" s="413"/>
      <c r="BP48" s="80"/>
      <c r="BQ48" s="2"/>
      <c r="BR48" s="426"/>
      <c r="BS48" s="427"/>
      <c r="BT48" s="396"/>
      <c r="BU48" s="396"/>
      <c r="BV48" s="396"/>
      <c r="BW48" s="396"/>
      <c r="BX48" s="396"/>
      <c r="BY48" s="396"/>
      <c r="BZ48" s="329"/>
      <c r="CA48" s="329"/>
      <c r="CB48" s="434"/>
      <c r="CC48" s="371"/>
      <c r="CD48" s="405"/>
      <c r="CE48" s="371"/>
      <c r="CF48" s="434"/>
      <c r="CG48" s="371"/>
      <c r="CH48" s="405"/>
      <c r="CI48" s="371"/>
      <c r="CJ48" s="405"/>
      <c r="CK48" s="371"/>
      <c r="CL48" s="434"/>
      <c r="CM48" s="371"/>
      <c r="CN48" s="405"/>
      <c r="CO48" s="371"/>
      <c r="CP48" s="405"/>
      <c r="CQ48" s="371"/>
      <c r="CR48" s="434"/>
      <c r="CS48" s="371"/>
      <c r="CT48" s="405"/>
      <c r="CU48" s="371"/>
      <c r="CV48" s="405"/>
      <c r="CW48" s="413"/>
      <c r="CX48" s="149"/>
      <c r="CY48" s="95"/>
    </row>
    <row r="49" spans="1:103" ht="15" customHeight="1">
      <c r="A49" s="135"/>
      <c r="B49" s="426"/>
      <c r="C49" s="427"/>
      <c r="D49" s="330" t="s">
        <v>36</v>
      </c>
      <c r="E49" s="331"/>
      <c r="F49" s="331"/>
      <c r="G49" s="331"/>
      <c r="H49" s="331"/>
      <c r="I49" s="331"/>
      <c r="J49" s="328" t="s">
        <v>101</v>
      </c>
      <c r="K49" s="329"/>
      <c r="L49" s="433">
        <f>IF(LEN('入力用シート'!L48)&lt;11,"",MID('入力用シート'!L48,1,1))</f>
      </c>
      <c r="M49" s="404"/>
      <c r="N49" s="403">
        <f>IF(LEN('入力用シート'!L48)&lt;10,"",MID('入力用シート'!L48,LEN('入力用シート'!L48)-9,1))</f>
      </c>
      <c r="O49" s="404"/>
      <c r="P49" s="433">
        <f>IF(LEN('入力用シート'!L48)&lt;9,"",MID('入力用シート'!L48,LEN('入力用シート'!L48)-8,1))</f>
      </c>
      <c r="Q49" s="404"/>
      <c r="R49" s="403">
        <f>IF(LEN('入力用シート'!L48)&lt;8,"",MID('入力用シート'!L48,LEN('入力用シート'!L48)-7,1))</f>
      </c>
      <c r="S49" s="404"/>
      <c r="T49" s="403">
        <f>IF(LEN('入力用シート'!L48)&lt;7,"",MID('入力用シート'!L48,LEN('入力用シート'!L48)-6,1))</f>
      </c>
      <c r="U49" s="404"/>
      <c r="V49" s="433">
        <f>IF(LEN('入力用シート'!L48)&lt;6,"",MID('入力用シート'!L48,LEN('入力用シート'!L48)-5,1))</f>
      </c>
      <c r="W49" s="404"/>
      <c r="X49" s="403">
        <f>IF(LEN('入力用シート'!L48)&lt;5,"",MID('入力用シート'!L48,LEN('入力用シート'!L48)-4,1))</f>
      </c>
      <c r="Y49" s="404"/>
      <c r="Z49" s="403">
        <f>IF(LEN('入力用シート'!L48)&lt;4,"",MID('入力用シート'!L48,LEN('入力用シート'!L48)-3,1))</f>
      </c>
      <c r="AA49" s="404"/>
      <c r="AB49" s="433">
        <f>IF(LEN('入力用シート'!L48)&lt;3,"",MID('入力用シート'!L48,LEN('入力用シート'!L48)-2,1))</f>
      </c>
      <c r="AC49" s="404"/>
      <c r="AD49" s="403">
        <f>IF(LEN('入力用シート'!L48)&lt;2,"",MID('入力用シート'!L48,LEN('入力用シート'!L48)-1,1))</f>
      </c>
      <c r="AE49" s="404"/>
      <c r="AF49" s="403">
        <f>IF(LEN('入力用シート'!L48)&lt;1,"",MID('入力用シート'!L48,LEN('入力用シート'!L48),1))</f>
      </c>
      <c r="AG49" s="412"/>
      <c r="AH49" s="2"/>
      <c r="AI49" s="65"/>
      <c r="AJ49" s="426"/>
      <c r="AK49" s="427"/>
      <c r="AL49" s="330" t="s">
        <v>36</v>
      </c>
      <c r="AM49" s="331"/>
      <c r="AN49" s="331"/>
      <c r="AO49" s="331"/>
      <c r="AP49" s="331"/>
      <c r="AQ49" s="331"/>
      <c r="AR49" s="414" t="s">
        <v>101</v>
      </c>
      <c r="AS49" s="415"/>
      <c r="AT49" s="433">
        <f>L49</f>
      </c>
      <c r="AU49" s="404"/>
      <c r="AV49" s="403">
        <f>N49</f>
      </c>
      <c r="AW49" s="404"/>
      <c r="AX49" s="433">
        <f>P49</f>
      </c>
      <c r="AY49" s="404"/>
      <c r="AZ49" s="403">
        <f>R49</f>
      </c>
      <c r="BA49" s="404"/>
      <c r="BB49" s="403">
        <f>T49</f>
      </c>
      <c r="BC49" s="404"/>
      <c r="BD49" s="433">
        <f>V49</f>
      </c>
      <c r="BE49" s="404"/>
      <c r="BF49" s="403">
        <f>X49</f>
      </c>
      <c r="BG49" s="404"/>
      <c r="BH49" s="403">
        <f>Z49</f>
      </c>
      <c r="BI49" s="404"/>
      <c r="BJ49" s="433">
        <f>AB49</f>
      </c>
      <c r="BK49" s="404"/>
      <c r="BL49" s="403">
        <f>AD49</f>
      </c>
      <c r="BM49" s="404"/>
      <c r="BN49" s="403">
        <f>AF49</f>
      </c>
      <c r="BO49" s="412"/>
      <c r="BP49" s="80"/>
      <c r="BQ49" s="2"/>
      <c r="BR49" s="426"/>
      <c r="BS49" s="427"/>
      <c r="BT49" s="330" t="s">
        <v>36</v>
      </c>
      <c r="BU49" s="331"/>
      <c r="BV49" s="331"/>
      <c r="BW49" s="331"/>
      <c r="BX49" s="331"/>
      <c r="BY49" s="331"/>
      <c r="BZ49" s="328" t="s">
        <v>101</v>
      </c>
      <c r="CA49" s="329"/>
      <c r="CB49" s="459">
        <f>L49</f>
      </c>
      <c r="CC49" s="404"/>
      <c r="CD49" s="460">
        <f>N49</f>
      </c>
      <c r="CE49" s="404"/>
      <c r="CF49" s="459">
        <f>P49</f>
      </c>
      <c r="CG49" s="404"/>
      <c r="CH49" s="460">
        <f>R49</f>
      </c>
      <c r="CI49" s="404"/>
      <c r="CJ49" s="460">
        <f>T49</f>
      </c>
      <c r="CK49" s="404"/>
      <c r="CL49" s="459">
        <f>V49</f>
      </c>
      <c r="CM49" s="404"/>
      <c r="CN49" s="460">
        <f>X49</f>
      </c>
      <c r="CO49" s="404"/>
      <c r="CP49" s="460">
        <f>Z49</f>
      </c>
      <c r="CQ49" s="404"/>
      <c r="CR49" s="459">
        <f>AB49</f>
      </c>
      <c r="CS49" s="404"/>
      <c r="CT49" s="460">
        <f>AD49</f>
      </c>
      <c r="CU49" s="404"/>
      <c r="CV49" s="460">
        <f>AF49</f>
      </c>
      <c r="CW49" s="412"/>
      <c r="CX49" s="149"/>
      <c r="CY49" s="95"/>
    </row>
    <row r="50" spans="1:103" ht="15" customHeight="1">
      <c r="A50" s="135"/>
      <c r="B50" s="426"/>
      <c r="C50" s="427"/>
      <c r="D50" s="331"/>
      <c r="E50" s="331"/>
      <c r="F50" s="331"/>
      <c r="G50" s="331"/>
      <c r="H50" s="331"/>
      <c r="I50" s="331"/>
      <c r="J50" s="329"/>
      <c r="K50" s="329"/>
      <c r="L50" s="434"/>
      <c r="M50" s="371"/>
      <c r="N50" s="405"/>
      <c r="O50" s="371"/>
      <c r="P50" s="434"/>
      <c r="Q50" s="371"/>
      <c r="R50" s="405"/>
      <c r="S50" s="371"/>
      <c r="T50" s="405"/>
      <c r="U50" s="371"/>
      <c r="V50" s="434"/>
      <c r="W50" s="371"/>
      <c r="X50" s="405"/>
      <c r="Y50" s="371"/>
      <c r="Z50" s="405"/>
      <c r="AA50" s="371"/>
      <c r="AB50" s="434"/>
      <c r="AC50" s="371"/>
      <c r="AD50" s="405"/>
      <c r="AE50" s="371"/>
      <c r="AF50" s="405"/>
      <c r="AG50" s="413"/>
      <c r="AH50" s="2"/>
      <c r="AI50" s="65"/>
      <c r="AJ50" s="426"/>
      <c r="AK50" s="427"/>
      <c r="AL50" s="331"/>
      <c r="AM50" s="331"/>
      <c r="AN50" s="331"/>
      <c r="AO50" s="331"/>
      <c r="AP50" s="331"/>
      <c r="AQ50" s="331"/>
      <c r="AR50" s="416"/>
      <c r="AS50" s="415"/>
      <c r="AT50" s="434"/>
      <c r="AU50" s="371"/>
      <c r="AV50" s="405"/>
      <c r="AW50" s="371"/>
      <c r="AX50" s="434"/>
      <c r="AY50" s="371"/>
      <c r="AZ50" s="405"/>
      <c r="BA50" s="371"/>
      <c r="BB50" s="405"/>
      <c r="BC50" s="371"/>
      <c r="BD50" s="434"/>
      <c r="BE50" s="371"/>
      <c r="BF50" s="405"/>
      <c r="BG50" s="371"/>
      <c r="BH50" s="405"/>
      <c r="BI50" s="371"/>
      <c r="BJ50" s="434"/>
      <c r="BK50" s="371"/>
      <c r="BL50" s="405"/>
      <c r="BM50" s="371"/>
      <c r="BN50" s="405"/>
      <c r="BO50" s="413"/>
      <c r="BP50" s="80"/>
      <c r="BQ50" s="2"/>
      <c r="BR50" s="426"/>
      <c r="BS50" s="427"/>
      <c r="BT50" s="331"/>
      <c r="BU50" s="331"/>
      <c r="BV50" s="331"/>
      <c r="BW50" s="331"/>
      <c r="BX50" s="331"/>
      <c r="BY50" s="331"/>
      <c r="BZ50" s="329"/>
      <c r="CA50" s="329"/>
      <c r="CB50" s="434"/>
      <c r="CC50" s="371"/>
      <c r="CD50" s="405"/>
      <c r="CE50" s="371"/>
      <c r="CF50" s="434"/>
      <c r="CG50" s="371"/>
      <c r="CH50" s="405"/>
      <c r="CI50" s="371"/>
      <c r="CJ50" s="405"/>
      <c r="CK50" s="371"/>
      <c r="CL50" s="434"/>
      <c r="CM50" s="371"/>
      <c r="CN50" s="405"/>
      <c r="CO50" s="371"/>
      <c r="CP50" s="405"/>
      <c r="CQ50" s="371"/>
      <c r="CR50" s="434"/>
      <c r="CS50" s="371"/>
      <c r="CT50" s="405"/>
      <c r="CU50" s="371"/>
      <c r="CV50" s="405"/>
      <c r="CW50" s="413"/>
      <c r="CX50" s="149"/>
      <c r="CY50" s="95"/>
    </row>
    <row r="51" spans="1:103" ht="15" customHeight="1">
      <c r="A51" s="135"/>
      <c r="B51" s="426"/>
      <c r="C51" s="427"/>
      <c r="D51" s="330" t="s">
        <v>37</v>
      </c>
      <c r="E51" s="331"/>
      <c r="F51" s="331"/>
      <c r="G51" s="331"/>
      <c r="H51" s="331"/>
      <c r="I51" s="331"/>
      <c r="J51" s="328" t="s">
        <v>102</v>
      </c>
      <c r="K51" s="329"/>
      <c r="L51" s="433">
        <f>IF(LEN('入力用シート'!L50)&lt;11,"",MID('入力用シート'!L50,1,1))</f>
      </c>
      <c r="M51" s="404"/>
      <c r="N51" s="403">
        <f>IF(LEN('入力用シート'!L50)&lt;10,"",MID('入力用シート'!L50,LEN('入力用シート'!L50)-9,1))</f>
      </c>
      <c r="O51" s="404"/>
      <c r="P51" s="433">
        <f>IF(LEN('入力用シート'!L50)&lt;9,"",MID('入力用シート'!L50,LEN('入力用シート'!L50)-8,1))</f>
      </c>
      <c r="Q51" s="404"/>
      <c r="R51" s="403">
        <f>IF(LEN('入力用シート'!L50)&lt;8,"",MID('入力用シート'!L50,LEN('入力用シート'!L50)-7,1))</f>
      </c>
      <c r="S51" s="404"/>
      <c r="T51" s="403">
        <f>IF(LEN('入力用シート'!L50)&lt;7,"",MID('入力用シート'!L50,LEN('入力用シート'!L50)-6,1))</f>
      </c>
      <c r="U51" s="404"/>
      <c r="V51" s="433">
        <f>IF(LEN('入力用シート'!L50)&lt;6,"",MID('入力用シート'!L50,LEN('入力用シート'!L50)-5,1))</f>
      </c>
      <c r="W51" s="404"/>
      <c r="X51" s="403">
        <f>IF(LEN('入力用シート'!L50)&lt;5,"",MID('入力用シート'!L50,LEN('入力用シート'!L50)-4,1))</f>
      </c>
      <c r="Y51" s="404"/>
      <c r="Z51" s="403">
        <f>IF(LEN('入力用シート'!L50)&lt;4,"",MID('入力用シート'!L50,LEN('入力用シート'!L50)-3,1))</f>
      </c>
      <c r="AA51" s="404"/>
      <c r="AB51" s="433">
        <f>IF(LEN('入力用シート'!L50)&lt;3,"",MID('入力用シート'!L50,LEN('入力用シート'!L50)-2,1))</f>
      </c>
      <c r="AC51" s="404"/>
      <c r="AD51" s="403">
        <f>IF(LEN('入力用シート'!L50)&lt;2,"",MID('入力用シート'!L50,LEN('入力用シート'!L50)-1,1))</f>
      </c>
      <c r="AE51" s="404"/>
      <c r="AF51" s="403">
        <f>IF(LEN('入力用シート'!L50)&lt;1,"",MID('入力用シート'!L50,LEN('入力用シート'!L50),1))</f>
      </c>
      <c r="AG51" s="412"/>
      <c r="AH51" s="2"/>
      <c r="AI51" s="65"/>
      <c r="AJ51" s="426"/>
      <c r="AK51" s="427"/>
      <c r="AL51" s="330" t="s">
        <v>37</v>
      </c>
      <c r="AM51" s="331"/>
      <c r="AN51" s="331"/>
      <c r="AO51" s="331"/>
      <c r="AP51" s="331"/>
      <c r="AQ51" s="331"/>
      <c r="AR51" s="414" t="s">
        <v>102</v>
      </c>
      <c r="AS51" s="415"/>
      <c r="AT51" s="433">
        <f>L51</f>
      </c>
      <c r="AU51" s="404"/>
      <c r="AV51" s="403">
        <f>N51</f>
      </c>
      <c r="AW51" s="404"/>
      <c r="AX51" s="433">
        <f>P51</f>
      </c>
      <c r="AY51" s="404"/>
      <c r="AZ51" s="403">
        <f>R51</f>
      </c>
      <c r="BA51" s="404"/>
      <c r="BB51" s="403">
        <f>T51</f>
      </c>
      <c r="BC51" s="404"/>
      <c r="BD51" s="433">
        <f>V51</f>
      </c>
      <c r="BE51" s="404"/>
      <c r="BF51" s="403">
        <f>X51</f>
      </c>
      <c r="BG51" s="404"/>
      <c r="BH51" s="403">
        <f>Z51</f>
      </c>
      <c r="BI51" s="404"/>
      <c r="BJ51" s="433">
        <f>AB51</f>
      </c>
      <c r="BK51" s="404"/>
      <c r="BL51" s="403">
        <f>AD51</f>
      </c>
      <c r="BM51" s="404"/>
      <c r="BN51" s="403">
        <f>AF51</f>
      </c>
      <c r="BO51" s="412"/>
      <c r="BP51" s="80"/>
      <c r="BQ51" s="2"/>
      <c r="BR51" s="426"/>
      <c r="BS51" s="427"/>
      <c r="BT51" s="330" t="s">
        <v>37</v>
      </c>
      <c r="BU51" s="331"/>
      <c r="BV51" s="331"/>
      <c r="BW51" s="331"/>
      <c r="BX51" s="331"/>
      <c r="BY51" s="331"/>
      <c r="BZ51" s="328" t="s">
        <v>102</v>
      </c>
      <c r="CA51" s="329"/>
      <c r="CB51" s="459">
        <f>L51</f>
      </c>
      <c r="CC51" s="404"/>
      <c r="CD51" s="460">
        <f>N51</f>
      </c>
      <c r="CE51" s="404"/>
      <c r="CF51" s="459">
        <f>P51</f>
      </c>
      <c r="CG51" s="404"/>
      <c r="CH51" s="460">
        <f>R51</f>
      </c>
      <c r="CI51" s="404"/>
      <c r="CJ51" s="460">
        <f>T51</f>
      </c>
      <c r="CK51" s="404"/>
      <c r="CL51" s="459">
        <f>V51</f>
      </c>
      <c r="CM51" s="404"/>
      <c r="CN51" s="460">
        <f>X51</f>
      </c>
      <c r="CO51" s="404"/>
      <c r="CP51" s="460">
        <f>Z51</f>
      </c>
      <c r="CQ51" s="404"/>
      <c r="CR51" s="459">
        <f>AB51</f>
      </c>
      <c r="CS51" s="404"/>
      <c r="CT51" s="460">
        <f>AD51</f>
      </c>
      <c r="CU51" s="404"/>
      <c r="CV51" s="460">
        <f>AF51</f>
      </c>
      <c r="CW51" s="412"/>
      <c r="CX51" s="149"/>
      <c r="CY51" s="95"/>
    </row>
    <row r="52" spans="1:103" ht="15" customHeight="1">
      <c r="A52" s="135"/>
      <c r="B52" s="426"/>
      <c r="C52" s="427"/>
      <c r="D52" s="331"/>
      <c r="E52" s="331"/>
      <c r="F52" s="331"/>
      <c r="G52" s="331"/>
      <c r="H52" s="331"/>
      <c r="I52" s="331"/>
      <c r="J52" s="329"/>
      <c r="K52" s="329"/>
      <c r="L52" s="434"/>
      <c r="M52" s="371"/>
      <c r="N52" s="405"/>
      <c r="O52" s="371"/>
      <c r="P52" s="434"/>
      <c r="Q52" s="371"/>
      <c r="R52" s="405"/>
      <c r="S52" s="371"/>
      <c r="T52" s="405"/>
      <c r="U52" s="371"/>
      <c r="V52" s="434"/>
      <c r="W52" s="371"/>
      <c r="X52" s="405"/>
      <c r="Y52" s="371"/>
      <c r="Z52" s="405"/>
      <c r="AA52" s="371"/>
      <c r="AB52" s="434"/>
      <c r="AC52" s="371"/>
      <c r="AD52" s="405"/>
      <c r="AE52" s="371"/>
      <c r="AF52" s="405"/>
      <c r="AG52" s="413"/>
      <c r="AH52" s="2"/>
      <c r="AI52" s="65"/>
      <c r="AJ52" s="426"/>
      <c r="AK52" s="427"/>
      <c r="AL52" s="331"/>
      <c r="AM52" s="331"/>
      <c r="AN52" s="331"/>
      <c r="AO52" s="331"/>
      <c r="AP52" s="331"/>
      <c r="AQ52" s="331"/>
      <c r="AR52" s="416"/>
      <c r="AS52" s="415"/>
      <c r="AT52" s="434"/>
      <c r="AU52" s="371"/>
      <c r="AV52" s="405"/>
      <c r="AW52" s="371"/>
      <c r="AX52" s="434"/>
      <c r="AY52" s="371"/>
      <c r="AZ52" s="405"/>
      <c r="BA52" s="371"/>
      <c r="BB52" s="405"/>
      <c r="BC52" s="371"/>
      <c r="BD52" s="434"/>
      <c r="BE52" s="371"/>
      <c r="BF52" s="405"/>
      <c r="BG52" s="371"/>
      <c r="BH52" s="405"/>
      <c r="BI52" s="371"/>
      <c r="BJ52" s="434"/>
      <c r="BK52" s="371"/>
      <c r="BL52" s="405"/>
      <c r="BM52" s="371"/>
      <c r="BN52" s="405"/>
      <c r="BO52" s="413"/>
      <c r="BP52" s="80"/>
      <c r="BQ52" s="2"/>
      <c r="BR52" s="426"/>
      <c r="BS52" s="427"/>
      <c r="BT52" s="331"/>
      <c r="BU52" s="331"/>
      <c r="BV52" s="331"/>
      <c r="BW52" s="331"/>
      <c r="BX52" s="331"/>
      <c r="BY52" s="331"/>
      <c r="BZ52" s="329"/>
      <c r="CA52" s="329"/>
      <c r="CB52" s="434"/>
      <c r="CC52" s="371"/>
      <c r="CD52" s="405"/>
      <c r="CE52" s="371"/>
      <c r="CF52" s="434"/>
      <c r="CG52" s="371"/>
      <c r="CH52" s="405"/>
      <c r="CI52" s="371"/>
      <c r="CJ52" s="405"/>
      <c r="CK52" s="371"/>
      <c r="CL52" s="434"/>
      <c r="CM52" s="371"/>
      <c r="CN52" s="405"/>
      <c r="CO52" s="371"/>
      <c r="CP52" s="405"/>
      <c r="CQ52" s="371"/>
      <c r="CR52" s="434"/>
      <c r="CS52" s="371"/>
      <c r="CT52" s="405"/>
      <c r="CU52" s="371"/>
      <c r="CV52" s="405"/>
      <c r="CW52" s="413"/>
      <c r="CX52" s="149"/>
      <c r="CY52" s="95"/>
    </row>
    <row r="53" spans="1:103" ht="15" customHeight="1">
      <c r="A53" s="135"/>
      <c r="B53" s="426"/>
      <c r="C53" s="427"/>
      <c r="D53" s="428" t="s">
        <v>110</v>
      </c>
      <c r="E53" s="429"/>
      <c r="F53" s="429"/>
      <c r="G53" s="429"/>
      <c r="H53" s="429"/>
      <c r="I53" s="430"/>
      <c r="J53" s="328" t="s">
        <v>103</v>
      </c>
      <c r="K53" s="329"/>
      <c r="L53" s="433">
        <f>IF(LEN('入力用シート'!L52)&lt;11,"",MID('入力用シート'!L52,1,1))</f>
      </c>
      <c r="M53" s="404"/>
      <c r="N53" s="403">
        <f>IF(LEN('入力用シート'!L52)&lt;10,"",MID('入力用シート'!L52,LEN('入力用シート'!L52)-9,1))</f>
      </c>
      <c r="O53" s="404"/>
      <c r="P53" s="433">
        <f>IF(LEN('入力用シート'!L52)&lt;9,"",MID('入力用シート'!L52,LEN('入力用シート'!L52)-8,1))</f>
      </c>
      <c r="Q53" s="404"/>
      <c r="R53" s="403">
        <f>IF(LEN('入力用シート'!L52)&lt;8,"",MID('入力用シート'!L52,LEN('入力用シート'!L52)-7,1))</f>
      </c>
      <c r="S53" s="404"/>
      <c r="T53" s="403">
        <f>IF(LEN('入力用シート'!L52)&lt;7,"",MID('入力用シート'!L52,LEN('入力用シート'!L52)-6,1))</f>
      </c>
      <c r="U53" s="404"/>
      <c r="V53" s="433">
        <f>IF(LEN('入力用シート'!L52)&lt;6,"",MID('入力用シート'!L52,LEN('入力用シート'!L52)-5,1))</f>
      </c>
      <c r="W53" s="404"/>
      <c r="X53" s="403">
        <f>IF(LEN('入力用シート'!L52)&lt;5,"",MID('入力用シート'!L52,LEN('入力用シート'!L52)-4,1))</f>
      </c>
      <c r="Y53" s="404"/>
      <c r="Z53" s="403">
        <f>IF(LEN('入力用シート'!L52)&lt;4,"",MID('入力用シート'!L52,LEN('入力用シート'!L52)-3,1))</f>
      </c>
      <c r="AA53" s="404"/>
      <c r="AB53" s="433">
        <f>IF(LEN('入力用シート'!L52)&lt;3,"",MID('入力用シート'!L52,LEN('入力用シート'!L52)-2,1))</f>
      </c>
      <c r="AC53" s="404"/>
      <c r="AD53" s="403">
        <f>IF(LEN('入力用シート'!L52)&lt;2,"",MID('入力用シート'!L52,LEN('入力用シート'!L52)-1,1))</f>
      </c>
      <c r="AE53" s="404"/>
      <c r="AF53" s="403">
        <f>IF(LEN('入力用シート'!L52)&lt;1,"",MID('入力用シート'!L52,LEN('入力用シート'!L52),1))</f>
      </c>
      <c r="AG53" s="412"/>
      <c r="AH53" s="2"/>
      <c r="AI53" s="65"/>
      <c r="AJ53" s="426"/>
      <c r="AK53" s="427"/>
      <c r="AL53" s="428" t="s">
        <v>110</v>
      </c>
      <c r="AM53" s="429"/>
      <c r="AN53" s="429"/>
      <c r="AO53" s="429"/>
      <c r="AP53" s="429"/>
      <c r="AQ53" s="430"/>
      <c r="AR53" s="414" t="s">
        <v>103</v>
      </c>
      <c r="AS53" s="415"/>
      <c r="AT53" s="433">
        <f>L53</f>
      </c>
      <c r="AU53" s="404"/>
      <c r="AV53" s="403">
        <f>N53</f>
      </c>
      <c r="AW53" s="404"/>
      <c r="AX53" s="433">
        <f>P53</f>
      </c>
      <c r="AY53" s="404"/>
      <c r="AZ53" s="403">
        <f>R53</f>
      </c>
      <c r="BA53" s="404"/>
      <c r="BB53" s="403">
        <f>T53</f>
      </c>
      <c r="BC53" s="404"/>
      <c r="BD53" s="433">
        <f>V53</f>
      </c>
      <c r="BE53" s="404"/>
      <c r="BF53" s="403">
        <f>X53</f>
      </c>
      <c r="BG53" s="404"/>
      <c r="BH53" s="403">
        <f>Z53</f>
      </c>
      <c r="BI53" s="404"/>
      <c r="BJ53" s="433">
        <f>AB53</f>
      </c>
      <c r="BK53" s="404"/>
      <c r="BL53" s="403">
        <f>AD53</f>
      </c>
      <c r="BM53" s="404"/>
      <c r="BN53" s="403">
        <f>AF53</f>
      </c>
      <c r="BO53" s="412"/>
      <c r="BP53" s="80"/>
      <c r="BQ53" s="2"/>
      <c r="BR53" s="426"/>
      <c r="BS53" s="427"/>
      <c r="BT53" s="428" t="s">
        <v>110</v>
      </c>
      <c r="BU53" s="429"/>
      <c r="BV53" s="429"/>
      <c r="BW53" s="429"/>
      <c r="BX53" s="429"/>
      <c r="BY53" s="430"/>
      <c r="BZ53" s="328" t="s">
        <v>103</v>
      </c>
      <c r="CA53" s="329"/>
      <c r="CB53" s="459">
        <f>L53</f>
      </c>
      <c r="CC53" s="404"/>
      <c r="CD53" s="460">
        <f>N53</f>
      </c>
      <c r="CE53" s="404"/>
      <c r="CF53" s="459">
        <f>P53</f>
      </c>
      <c r="CG53" s="404"/>
      <c r="CH53" s="460">
        <f>R53</f>
      </c>
      <c r="CI53" s="404"/>
      <c r="CJ53" s="460">
        <f>T53</f>
      </c>
      <c r="CK53" s="404"/>
      <c r="CL53" s="459">
        <f>V53</f>
      </c>
      <c r="CM53" s="404"/>
      <c r="CN53" s="460">
        <f>X53</f>
      </c>
      <c r="CO53" s="404"/>
      <c r="CP53" s="460">
        <f>Z53</f>
      </c>
      <c r="CQ53" s="404"/>
      <c r="CR53" s="459">
        <f>AB53</f>
      </c>
      <c r="CS53" s="404"/>
      <c r="CT53" s="460">
        <f>AD53</f>
      </c>
      <c r="CU53" s="404"/>
      <c r="CV53" s="460">
        <f>AF53</f>
      </c>
      <c r="CW53" s="412"/>
      <c r="CX53" s="149"/>
      <c r="CY53" s="95"/>
    </row>
    <row r="54" spans="1:103" ht="15" customHeight="1" thickBot="1">
      <c r="A54" s="135"/>
      <c r="B54" s="426"/>
      <c r="C54" s="427"/>
      <c r="D54" s="431"/>
      <c r="E54" s="429"/>
      <c r="F54" s="429"/>
      <c r="G54" s="429"/>
      <c r="H54" s="429"/>
      <c r="I54" s="430"/>
      <c r="J54" s="452"/>
      <c r="K54" s="452"/>
      <c r="L54" s="451"/>
      <c r="M54" s="369"/>
      <c r="N54" s="505"/>
      <c r="O54" s="369"/>
      <c r="P54" s="451"/>
      <c r="Q54" s="369"/>
      <c r="R54" s="505"/>
      <c r="S54" s="369"/>
      <c r="T54" s="505"/>
      <c r="U54" s="369"/>
      <c r="V54" s="451"/>
      <c r="W54" s="369"/>
      <c r="X54" s="505"/>
      <c r="Y54" s="369"/>
      <c r="Z54" s="505"/>
      <c r="AA54" s="369"/>
      <c r="AB54" s="451"/>
      <c r="AC54" s="369"/>
      <c r="AD54" s="505"/>
      <c r="AE54" s="369"/>
      <c r="AF54" s="505"/>
      <c r="AG54" s="508"/>
      <c r="AH54" s="2"/>
      <c r="AI54" s="65"/>
      <c r="AJ54" s="426"/>
      <c r="AK54" s="427"/>
      <c r="AL54" s="431"/>
      <c r="AM54" s="429"/>
      <c r="AN54" s="429"/>
      <c r="AO54" s="429"/>
      <c r="AP54" s="429"/>
      <c r="AQ54" s="430"/>
      <c r="AR54" s="435"/>
      <c r="AS54" s="436"/>
      <c r="AT54" s="451"/>
      <c r="AU54" s="369"/>
      <c r="AV54" s="505"/>
      <c r="AW54" s="369"/>
      <c r="AX54" s="451"/>
      <c r="AY54" s="369"/>
      <c r="AZ54" s="505"/>
      <c r="BA54" s="369"/>
      <c r="BB54" s="505"/>
      <c r="BC54" s="369"/>
      <c r="BD54" s="451"/>
      <c r="BE54" s="369"/>
      <c r="BF54" s="505"/>
      <c r="BG54" s="369"/>
      <c r="BH54" s="505"/>
      <c r="BI54" s="369"/>
      <c r="BJ54" s="451"/>
      <c r="BK54" s="369"/>
      <c r="BL54" s="505"/>
      <c r="BM54" s="369"/>
      <c r="BN54" s="505"/>
      <c r="BO54" s="508"/>
      <c r="BP54" s="80"/>
      <c r="BQ54" s="2"/>
      <c r="BR54" s="426"/>
      <c r="BS54" s="427"/>
      <c r="BT54" s="431"/>
      <c r="BU54" s="429"/>
      <c r="BV54" s="429"/>
      <c r="BW54" s="429"/>
      <c r="BX54" s="429"/>
      <c r="BY54" s="430"/>
      <c r="BZ54" s="452"/>
      <c r="CA54" s="452"/>
      <c r="CB54" s="451"/>
      <c r="CC54" s="369"/>
      <c r="CD54" s="505"/>
      <c r="CE54" s="369"/>
      <c r="CF54" s="451"/>
      <c r="CG54" s="369"/>
      <c r="CH54" s="505"/>
      <c r="CI54" s="369"/>
      <c r="CJ54" s="505"/>
      <c r="CK54" s="369"/>
      <c r="CL54" s="451"/>
      <c r="CM54" s="369"/>
      <c r="CN54" s="505"/>
      <c r="CO54" s="369"/>
      <c r="CP54" s="505"/>
      <c r="CQ54" s="369"/>
      <c r="CR54" s="451"/>
      <c r="CS54" s="369"/>
      <c r="CT54" s="505"/>
      <c r="CU54" s="369"/>
      <c r="CV54" s="505"/>
      <c r="CW54" s="508"/>
      <c r="CX54" s="149"/>
      <c r="CY54" s="95"/>
    </row>
    <row r="55" spans="1:103" ht="15" customHeight="1">
      <c r="A55" s="135"/>
      <c r="B55" s="389" t="s">
        <v>75</v>
      </c>
      <c r="C55" s="390"/>
      <c r="D55" s="390"/>
      <c r="E55" s="391"/>
      <c r="F55" s="391"/>
      <c r="G55" s="391"/>
      <c r="H55" s="391"/>
      <c r="I55" s="391"/>
      <c r="J55" s="448" t="s">
        <v>104</v>
      </c>
      <c r="K55" s="449"/>
      <c r="L55" s="453">
        <f>IF(LEN('入力用シート'!L54)&lt;11,"",MID('入力用シート'!L54,1,1))</f>
      </c>
      <c r="M55" s="454"/>
      <c r="N55" s="503">
        <f>IF(LEN('入力用シート'!L54)&lt;10,"",MID('入力用シート'!L54,LEN('入力用シート'!L54)-9,1))</f>
      </c>
      <c r="O55" s="454"/>
      <c r="P55" s="453">
        <f>IF(LEN('入力用シート'!L54)&lt;9,"",MID('入力用シート'!L54,LEN('入力用シート'!L54)-8,1))</f>
      </c>
      <c r="Q55" s="454"/>
      <c r="R55" s="503">
        <f>IF(LEN('入力用シート'!L54)&lt;8,"",MID('入力用シート'!L54,LEN('入力用シート'!L54)-7,1))</f>
      </c>
      <c r="S55" s="454"/>
      <c r="T55" s="503">
        <f>IF(LEN('入力用シート'!L54)&lt;7,"",MID('入力用シート'!L54,LEN('入力用シート'!L54)-6,1))</f>
      </c>
      <c r="U55" s="454"/>
      <c r="V55" s="453">
        <f>IF(LEN('入力用シート'!L54)&lt;6,"",MID('入力用シート'!L54,LEN('入力用シート'!L54)-5,1))</f>
      </c>
      <c r="W55" s="454"/>
      <c r="X55" s="503">
        <f>IF(LEN('入力用シート'!L54)&lt;5,"",MID('入力用シート'!L54,LEN('入力用シート'!L54)-4,1))</f>
      </c>
      <c r="Y55" s="454"/>
      <c r="Z55" s="503">
        <f>IF(LEN('入力用シート'!L54)&lt;4,"",MID('入力用シート'!L54,LEN('入力用シート'!L54)-3,1))</f>
      </c>
      <c r="AA55" s="454"/>
      <c r="AB55" s="453">
        <f>IF(LEN('入力用シート'!L54)&lt;3,"",MID('入力用シート'!L54,LEN('入力用シート'!L54)-2,1))</f>
      </c>
      <c r="AC55" s="454"/>
      <c r="AD55" s="503">
        <f>IF(LEN('入力用シート'!L54)&lt;2,"",MID('入力用シート'!L54,LEN('入力用シート'!L54)-1,1))</f>
      </c>
      <c r="AE55" s="454"/>
      <c r="AF55" s="503">
        <f>IF(LEN('入力用シート'!L54)&lt;1,"",MID('入力用シート'!L54,LEN('入力用シート'!L54),1))</f>
      </c>
      <c r="AG55" s="506"/>
      <c r="AH55" s="2"/>
      <c r="AI55" s="65"/>
      <c r="AJ55" s="417" t="s">
        <v>75</v>
      </c>
      <c r="AK55" s="418"/>
      <c r="AL55" s="418"/>
      <c r="AM55" s="418"/>
      <c r="AN55" s="418"/>
      <c r="AO55" s="418"/>
      <c r="AP55" s="418"/>
      <c r="AQ55" s="418"/>
      <c r="AR55" s="421" t="s">
        <v>104</v>
      </c>
      <c r="AS55" s="422"/>
      <c r="AT55" s="453">
        <f>L55</f>
      </c>
      <c r="AU55" s="454"/>
      <c r="AV55" s="503">
        <f>N55</f>
      </c>
      <c r="AW55" s="454"/>
      <c r="AX55" s="453">
        <f>P55</f>
      </c>
      <c r="AY55" s="454"/>
      <c r="AZ55" s="503">
        <f>R55</f>
      </c>
      <c r="BA55" s="454"/>
      <c r="BB55" s="503">
        <f>T55</f>
      </c>
      <c r="BC55" s="454"/>
      <c r="BD55" s="453">
        <f>V55</f>
      </c>
      <c r="BE55" s="454"/>
      <c r="BF55" s="503">
        <f>X55</f>
      </c>
      <c r="BG55" s="454"/>
      <c r="BH55" s="503">
        <f>Z55</f>
      </c>
      <c r="BI55" s="454"/>
      <c r="BJ55" s="453">
        <f>AB55</f>
      </c>
      <c r="BK55" s="454"/>
      <c r="BL55" s="503">
        <f>AD55</f>
      </c>
      <c r="BM55" s="454"/>
      <c r="BN55" s="503">
        <f>AF55</f>
      </c>
      <c r="BO55" s="506"/>
      <c r="BP55" s="80"/>
      <c r="BQ55" s="2"/>
      <c r="BR55" s="389" t="s">
        <v>75</v>
      </c>
      <c r="BS55" s="390"/>
      <c r="BT55" s="390"/>
      <c r="BU55" s="391"/>
      <c r="BV55" s="391"/>
      <c r="BW55" s="391"/>
      <c r="BX55" s="391"/>
      <c r="BY55" s="391"/>
      <c r="BZ55" s="448" t="s">
        <v>104</v>
      </c>
      <c r="CA55" s="449"/>
      <c r="CB55" s="510">
        <f>L55</f>
      </c>
      <c r="CC55" s="454"/>
      <c r="CD55" s="509">
        <f>N55</f>
      </c>
      <c r="CE55" s="454"/>
      <c r="CF55" s="510">
        <f>P55</f>
      </c>
      <c r="CG55" s="454"/>
      <c r="CH55" s="509">
        <f>R55</f>
      </c>
      <c r="CI55" s="454"/>
      <c r="CJ55" s="509">
        <f>T55</f>
      </c>
      <c r="CK55" s="454"/>
      <c r="CL55" s="510">
        <f>V55</f>
      </c>
      <c r="CM55" s="454"/>
      <c r="CN55" s="509">
        <f>X55</f>
      </c>
      <c r="CO55" s="454"/>
      <c r="CP55" s="509">
        <f>Z55</f>
      </c>
      <c r="CQ55" s="454"/>
      <c r="CR55" s="510">
        <f>AB55</f>
      </c>
      <c r="CS55" s="454"/>
      <c r="CT55" s="509">
        <f>AD55</f>
      </c>
      <c r="CU55" s="454"/>
      <c r="CV55" s="509">
        <f>AF55</f>
      </c>
      <c r="CW55" s="506"/>
      <c r="CX55" s="149"/>
      <c r="CY55" s="96"/>
    </row>
    <row r="56" spans="1:103" ht="15" customHeight="1" thickBot="1">
      <c r="A56" s="135"/>
      <c r="B56" s="392"/>
      <c r="C56" s="393"/>
      <c r="D56" s="393"/>
      <c r="E56" s="394"/>
      <c r="F56" s="394"/>
      <c r="G56" s="394"/>
      <c r="H56" s="394"/>
      <c r="I56" s="394"/>
      <c r="J56" s="450"/>
      <c r="K56" s="450"/>
      <c r="L56" s="455"/>
      <c r="M56" s="456"/>
      <c r="N56" s="504"/>
      <c r="O56" s="456"/>
      <c r="P56" s="455"/>
      <c r="Q56" s="456"/>
      <c r="R56" s="504"/>
      <c r="S56" s="456"/>
      <c r="T56" s="504"/>
      <c r="U56" s="456"/>
      <c r="V56" s="455"/>
      <c r="W56" s="456"/>
      <c r="X56" s="504"/>
      <c r="Y56" s="456"/>
      <c r="Z56" s="504"/>
      <c r="AA56" s="456"/>
      <c r="AB56" s="455"/>
      <c r="AC56" s="456"/>
      <c r="AD56" s="504"/>
      <c r="AE56" s="456"/>
      <c r="AF56" s="504"/>
      <c r="AG56" s="507"/>
      <c r="AH56" s="2"/>
      <c r="AI56" s="65"/>
      <c r="AJ56" s="419"/>
      <c r="AK56" s="420"/>
      <c r="AL56" s="420"/>
      <c r="AM56" s="420"/>
      <c r="AN56" s="420"/>
      <c r="AO56" s="420"/>
      <c r="AP56" s="420"/>
      <c r="AQ56" s="420"/>
      <c r="AR56" s="423"/>
      <c r="AS56" s="424"/>
      <c r="AT56" s="455"/>
      <c r="AU56" s="456"/>
      <c r="AV56" s="504"/>
      <c r="AW56" s="456"/>
      <c r="AX56" s="455"/>
      <c r="AY56" s="456"/>
      <c r="AZ56" s="504"/>
      <c r="BA56" s="456"/>
      <c r="BB56" s="504"/>
      <c r="BC56" s="456"/>
      <c r="BD56" s="455"/>
      <c r="BE56" s="456"/>
      <c r="BF56" s="504"/>
      <c r="BG56" s="456"/>
      <c r="BH56" s="504"/>
      <c r="BI56" s="456"/>
      <c r="BJ56" s="455"/>
      <c r="BK56" s="456"/>
      <c r="BL56" s="504"/>
      <c r="BM56" s="456"/>
      <c r="BN56" s="504"/>
      <c r="BO56" s="507"/>
      <c r="BP56" s="80"/>
      <c r="BQ56" s="2"/>
      <c r="BR56" s="392"/>
      <c r="BS56" s="393"/>
      <c r="BT56" s="393"/>
      <c r="BU56" s="394"/>
      <c r="BV56" s="394"/>
      <c r="BW56" s="394"/>
      <c r="BX56" s="394"/>
      <c r="BY56" s="394"/>
      <c r="BZ56" s="450"/>
      <c r="CA56" s="450"/>
      <c r="CB56" s="455"/>
      <c r="CC56" s="456"/>
      <c r="CD56" s="504"/>
      <c r="CE56" s="456"/>
      <c r="CF56" s="455"/>
      <c r="CG56" s="456"/>
      <c r="CH56" s="504"/>
      <c r="CI56" s="456"/>
      <c r="CJ56" s="504"/>
      <c r="CK56" s="456"/>
      <c r="CL56" s="455"/>
      <c r="CM56" s="456"/>
      <c r="CN56" s="504"/>
      <c r="CO56" s="456"/>
      <c r="CP56" s="504"/>
      <c r="CQ56" s="456"/>
      <c r="CR56" s="455"/>
      <c r="CS56" s="456"/>
      <c r="CT56" s="504"/>
      <c r="CU56" s="456"/>
      <c r="CV56" s="504"/>
      <c r="CW56" s="507"/>
      <c r="CX56" s="149"/>
      <c r="CY56" s="96"/>
    </row>
    <row r="57" spans="1:103" ht="21" customHeight="1">
      <c r="A57" s="135"/>
      <c r="B57" s="406" t="s">
        <v>13</v>
      </c>
      <c r="C57" s="407"/>
      <c r="D57" s="407"/>
      <c r="E57" s="407"/>
      <c r="F57" s="408"/>
      <c r="G57" s="372">
        <f>IF('入力用シート'!G56&lt;&gt;"",'入力用シート'!G56,"")</f>
      </c>
      <c r="H57" s="369"/>
      <c r="I57" s="363" t="s">
        <v>58</v>
      </c>
      <c r="J57" s="447"/>
      <c r="K57" s="368">
        <f>IF('入力用シート'!K56&lt;&gt;"",'入力用シート'!K56,"")</f>
      </c>
      <c r="L57" s="369"/>
      <c r="M57" s="360" t="s">
        <v>59</v>
      </c>
      <c r="N57" s="360"/>
      <c r="O57" s="368">
        <f>IF('入力用シート'!O56&lt;&gt;"",'入力用シート'!O56,"")</f>
      </c>
      <c r="P57" s="369"/>
      <c r="Q57" s="360" t="s">
        <v>68</v>
      </c>
      <c r="R57" s="361"/>
      <c r="S57" s="345" t="s">
        <v>44</v>
      </c>
      <c r="T57" s="345"/>
      <c r="U57" s="437"/>
      <c r="V57" s="437"/>
      <c r="W57" s="437"/>
      <c r="X57" s="437"/>
      <c r="Y57" s="437"/>
      <c r="Z57" s="437"/>
      <c r="AA57" s="437"/>
      <c r="AB57" s="437"/>
      <c r="AC57" s="437"/>
      <c r="AD57" s="437"/>
      <c r="AE57" s="437"/>
      <c r="AF57" s="437"/>
      <c r="AG57" s="437"/>
      <c r="AH57" s="2"/>
      <c r="AI57" s="65"/>
      <c r="AJ57" s="406" t="s">
        <v>13</v>
      </c>
      <c r="AK57" s="407"/>
      <c r="AL57" s="407"/>
      <c r="AM57" s="407"/>
      <c r="AN57" s="407"/>
      <c r="AO57" s="372">
        <f>G57</f>
      </c>
      <c r="AP57" s="501"/>
      <c r="AQ57" s="360" t="s">
        <v>58</v>
      </c>
      <c r="AR57" s="360"/>
      <c r="AS57" s="368">
        <f>K57</f>
      </c>
      <c r="AT57" s="501"/>
      <c r="AU57" s="360" t="s">
        <v>59</v>
      </c>
      <c r="AV57" s="360"/>
      <c r="AW57" s="368">
        <f>O57</f>
      </c>
      <c r="AX57" s="501"/>
      <c r="AY57" s="360" t="s">
        <v>68</v>
      </c>
      <c r="AZ57" s="361"/>
      <c r="BA57" s="374" t="s">
        <v>44</v>
      </c>
      <c r="BB57" s="375"/>
      <c r="BC57" s="380"/>
      <c r="BD57" s="381"/>
      <c r="BE57" s="381"/>
      <c r="BF57" s="381"/>
      <c r="BG57" s="381"/>
      <c r="BH57" s="381"/>
      <c r="BI57" s="381"/>
      <c r="BJ57" s="381"/>
      <c r="BK57" s="381"/>
      <c r="BL57" s="381"/>
      <c r="BM57" s="381"/>
      <c r="BN57" s="381"/>
      <c r="BO57" s="382"/>
      <c r="BP57" s="72"/>
      <c r="BQ57" s="2"/>
      <c r="BR57" s="406" t="s">
        <v>13</v>
      </c>
      <c r="BS57" s="407"/>
      <c r="BT57" s="407"/>
      <c r="BU57" s="407"/>
      <c r="BV57" s="408"/>
      <c r="BW57" s="372">
        <f>G57</f>
      </c>
      <c r="BX57" s="369"/>
      <c r="BY57" s="360" t="s">
        <v>58</v>
      </c>
      <c r="BZ57" s="360"/>
      <c r="CA57" s="368">
        <f>K57</f>
      </c>
      <c r="CB57" s="369"/>
      <c r="CC57" s="360" t="s">
        <v>59</v>
      </c>
      <c r="CD57" s="360"/>
      <c r="CE57" s="368">
        <f>O57</f>
      </c>
      <c r="CF57" s="369"/>
      <c r="CG57" s="360" t="s">
        <v>60</v>
      </c>
      <c r="CH57" s="361"/>
      <c r="CI57" s="345" t="s">
        <v>44</v>
      </c>
      <c r="CJ57" s="345"/>
      <c r="CK57" s="437"/>
      <c r="CL57" s="437"/>
      <c r="CM57" s="437"/>
      <c r="CN57" s="437"/>
      <c r="CO57" s="437"/>
      <c r="CP57" s="437"/>
      <c r="CQ57" s="437"/>
      <c r="CR57" s="437"/>
      <c r="CS57" s="437"/>
      <c r="CT57" s="437"/>
      <c r="CU57" s="437"/>
      <c r="CV57" s="437"/>
      <c r="CW57" s="437"/>
      <c r="CX57" s="137"/>
      <c r="CY57" s="51"/>
    </row>
    <row r="58" spans="1:103" ht="4.5" customHeight="1">
      <c r="A58" s="135"/>
      <c r="B58" s="409"/>
      <c r="C58" s="410"/>
      <c r="D58" s="410"/>
      <c r="E58" s="410"/>
      <c r="F58" s="411"/>
      <c r="G58" s="373"/>
      <c r="H58" s="371"/>
      <c r="I58" s="457"/>
      <c r="J58" s="458"/>
      <c r="K58" s="370"/>
      <c r="L58" s="371"/>
      <c r="M58" s="362"/>
      <c r="N58" s="362"/>
      <c r="O58" s="370"/>
      <c r="P58" s="371"/>
      <c r="Q58" s="362"/>
      <c r="R58" s="363"/>
      <c r="S58" s="346"/>
      <c r="T58" s="346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2"/>
      <c r="AI58" s="65"/>
      <c r="AJ58" s="409"/>
      <c r="AK58" s="410"/>
      <c r="AL58" s="410"/>
      <c r="AM58" s="410"/>
      <c r="AN58" s="410"/>
      <c r="AO58" s="373"/>
      <c r="AP58" s="502"/>
      <c r="AQ58" s="362"/>
      <c r="AR58" s="362"/>
      <c r="AS58" s="370"/>
      <c r="AT58" s="502"/>
      <c r="AU58" s="362"/>
      <c r="AV58" s="362"/>
      <c r="AW58" s="370"/>
      <c r="AX58" s="502"/>
      <c r="AY58" s="362"/>
      <c r="AZ58" s="363"/>
      <c r="BA58" s="376"/>
      <c r="BB58" s="377"/>
      <c r="BC58" s="383"/>
      <c r="BD58" s="384"/>
      <c r="BE58" s="384"/>
      <c r="BF58" s="384"/>
      <c r="BG58" s="384"/>
      <c r="BH58" s="384"/>
      <c r="BI58" s="384"/>
      <c r="BJ58" s="384"/>
      <c r="BK58" s="384"/>
      <c r="BL58" s="384"/>
      <c r="BM58" s="384"/>
      <c r="BN58" s="384"/>
      <c r="BO58" s="385"/>
      <c r="BP58" s="72"/>
      <c r="BQ58" s="2"/>
      <c r="BR58" s="409"/>
      <c r="BS58" s="410"/>
      <c r="BT58" s="410"/>
      <c r="BU58" s="410"/>
      <c r="BV58" s="411"/>
      <c r="BW58" s="373"/>
      <c r="BX58" s="371"/>
      <c r="BY58" s="362"/>
      <c r="BZ58" s="362"/>
      <c r="CA58" s="370"/>
      <c r="CB58" s="371"/>
      <c r="CC58" s="362"/>
      <c r="CD58" s="362"/>
      <c r="CE58" s="370"/>
      <c r="CF58" s="371"/>
      <c r="CG58" s="362"/>
      <c r="CH58" s="363"/>
      <c r="CI58" s="346"/>
      <c r="CJ58" s="346"/>
      <c r="CK58" s="327"/>
      <c r="CL58" s="327"/>
      <c r="CM58" s="327"/>
      <c r="CN58" s="327"/>
      <c r="CO58" s="327"/>
      <c r="CP58" s="327"/>
      <c r="CQ58" s="327"/>
      <c r="CR58" s="327"/>
      <c r="CS58" s="327"/>
      <c r="CT58" s="327"/>
      <c r="CU58" s="327"/>
      <c r="CV58" s="327"/>
      <c r="CW58" s="327"/>
      <c r="CX58" s="137"/>
      <c r="CY58" s="51"/>
    </row>
    <row r="59" spans="1:103" ht="14.25" customHeight="1">
      <c r="A59" s="135"/>
      <c r="B59" s="397" t="s">
        <v>42</v>
      </c>
      <c r="C59" s="398"/>
      <c r="D59" s="398"/>
      <c r="E59" s="398"/>
      <c r="F59" s="399"/>
      <c r="G59" s="364">
        <f>W6</f>
      </c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346"/>
      <c r="T59" s="346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2"/>
      <c r="AI59" s="65"/>
      <c r="AJ59" s="397" t="s">
        <v>42</v>
      </c>
      <c r="AK59" s="398"/>
      <c r="AL59" s="398"/>
      <c r="AM59" s="398"/>
      <c r="AN59" s="398"/>
      <c r="AO59" s="364">
        <f>G59</f>
      </c>
      <c r="AP59" s="445"/>
      <c r="AQ59" s="445"/>
      <c r="AR59" s="445"/>
      <c r="AS59" s="445"/>
      <c r="AT59" s="445"/>
      <c r="AU59" s="445"/>
      <c r="AV59" s="445"/>
      <c r="AW59" s="445"/>
      <c r="AX59" s="445"/>
      <c r="AY59" s="445"/>
      <c r="AZ59" s="446"/>
      <c r="BA59" s="376"/>
      <c r="BB59" s="377"/>
      <c r="BC59" s="383"/>
      <c r="BD59" s="384"/>
      <c r="BE59" s="384"/>
      <c r="BF59" s="384"/>
      <c r="BG59" s="384"/>
      <c r="BH59" s="384"/>
      <c r="BI59" s="384"/>
      <c r="BJ59" s="384"/>
      <c r="BK59" s="384"/>
      <c r="BL59" s="384"/>
      <c r="BM59" s="384"/>
      <c r="BN59" s="384"/>
      <c r="BO59" s="385"/>
      <c r="BP59" s="72"/>
      <c r="BQ59" s="2"/>
      <c r="BR59" s="397" t="s">
        <v>42</v>
      </c>
      <c r="BS59" s="398"/>
      <c r="BT59" s="398"/>
      <c r="BU59" s="398"/>
      <c r="BV59" s="399"/>
      <c r="BW59" s="364">
        <f>G59</f>
      </c>
      <c r="BX59" s="365"/>
      <c r="BY59" s="365"/>
      <c r="BZ59" s="365"/>
      <c r="CA59" s="365"/>
      <c r="CB59" s="365"/>
      <c r="CC59" s="365"/>
      <c r="CD59" s="365"/>
      <c r="CE59" s="365"/>
      <c r="CF59" s="365"/>
      <c r="CG59" s="365"/>
      <c r="CH59" s="365"/>
      <c r="CI59" s="346"/>
      <c r="CJ59" s="346"/>
      <c r="CK59" s="327"/>
      <c r="CL59" s="327"/>
      <c r="CM59" s="327"/>
      <c r="CN59" s="327"/>
      <c r="CO59" s="327"/>
      <c r="CP59" s="327"/>
      <c r="CQ59" s="327"/>
      <c r="CR59" s="327"/>
      <c r="CS59" s="327"/>
      <c r="CT59" s="327"/>
      <c r="CU59" s="327"/>
      <c r="CV59" s="327"/>
      <c r="CW59" s="327"/>
      <c r="CX59" s="137"/>
      <c r="CY59" s="51"/>
    </row>
    <row r="60" spans="1:103" ht="8.25" customHeight="1">
      <c r="A60" s="135"/>
      <c r="B60" s="400"/>
      <c r="C60" s="401"/>
      <c r="D60" s="401"/>
      <c r="E60" s="401"/>
      <c r="F60" s="402"/>
      <c r="G60" s="447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362"/>
      <c r="S60" s="346"/>
      <c r="T60" s="346"/>
      <c r="U60" s="327"/>
      <c r="V60" s="327"/>
      <c r="W60" s="327"/>
      <c r="X60" s="327"/>
      <c r="Y60" s="327"/>
      <c r="Z60" s="327"/>
      <c r="AA60" s="327"/>
      <c r="AB60" s="327"/>
      <c r="AC60" s="327"/>
      <c r="AD60" s="327"/>
      <c r="AE60" s="327"/>
      <c r="AF60" s="327"/>
      <c r="AG60" s="327"/>
      <c r="AH60" s="2"/>
      <c r="AI60" s="65"/>
      <c r="AJ60" s="400"/>
      <c r="AK60" s="401"/>
      <c r="AL60" s="401"/>
      <c r="AM60" s="401"/>
      <c r="AN60" s="401"/>
      <c r="AO60" s="447"/>
      <c r="AP60" s="362"/>
      <c r="AQ60" s="362"/>
      <c r="AR60" s="362"/>
      <c r="AS60" s="362"/>
      <c r="AT60" s="362"/>
      <c r="AU60" s="362"/>
      <c r="AV60" s="362"/>
      <c r="AW60" s="362"/>
      <c r="AX60" s="362"/>
      <c r="AY60" s="362"/>
      <c r="AZ60" s="363"/>
      <c r="BA60" s="376"/>
      <c r="BB60" s="377"/>
      <c r="BC60" s="383"/>
      <c r="BD60" s="384"/>
      <c r="BE60" s="384"/>
      <c r="BF60" s="384"/>
      <c r="BG60" s="384"/>
      <c r="BH60" s="384"/>
      <c r="BI60" s="384"/>
      <c r="BJ60" s="384"/>
      <c r="BK60" s="384"/>
      <c r="BL60" s="384"/>
      <c r="BM60" s="384"/>
      <c r="BN60" s="384"/>
      <c r="BO60" s="385"/>
      <c r="BP60" s="72"/>
      <c r="BQ60" s="2"/>
      <c r="BR60" s="400"/>
      <c r="BS60" s="401"/>
      <c r="BT60" s="401"/>
      <c r="BU60" s="401"/>
      <c r="BV60" s="402"/>
      <c r="BW60" s="366"/>
      <c r="BX60" s="367"/>
      <c r="BY60" s="367"/>
      <c r="BZ60" s="367"/>
      <c r="CA60" s="367"/>
      <c r="CB60" s="367"/>
      <c r="CC60" s="367"/>
      <c r="CD60" s="367"/>
      <c r="CE60" s="367"/>
      <c r="CF60" s="367"/>
      <c r="CG60" s="367"/>
      <c r="CH60" s="367"/>
      <c r="CI60" s="346"/>
      <c r="CJ60" s="346"/>
      <c r="CK60" s="327"/>
      <c r="CL60" s="327"/>
      <c r="CM60" s="327"/>
      <c r="CN60" s="327"/>
      <c r="CO60" s="327"/>
      <c r="CP60" s="327"/>
      <c r="CQ60" s="327"/>
      <c r="CR60" s="327"/>
      <c r="CS60" s="327"/>
      <c r="CT60" s="327"/>
      <c r="CU60" s="327"/>
      <c r="CV60" s="327"/>
      <c r="CW60" s="327"/>
      <c r="CX60" s="137"/>
      <c r="CY60" s="51"/>
    </row>
    <row r="61" spans="1:103" ht="14.25" customHeight="1">
      <c r="A61" s="135"/>
      <c r="B61" s="2"/>
      <c r="C61" s="2" t="s">
        <v>81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46"/>
      <c r="T61" s="346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27"/>
      <c r="AH61" s="2"/>
      <c r="AI61" s="65"/>
      <c r="AJ61" s="443" t="s">
        <v>76</v>
      </c>
      <c r="AK61" s="444"/>
      <c r="AL61" s="444"/>
      <c r="AM61" s="444"/>
      <c r="AN61" s="444"/>
      <c r="AO61" s="439" t="s">
        <v>14</v>
      </c>
      <c r="AP61" s="440"/>
      <c r="AQ61" s="440"/>
      <c r="AR61" s="440"/>
      <c r="AS61" s="440"/>
      <c r="AT61" s="440"/>
      <c r="AU61" s="440"/>
      <c r="AV61" s="440"/>
      <c r="AW61" s="440"/>
      <c r="AX61" s="440"/>
      <c r="AY61" s="440"/>
      <c r="AZ61" s="441"/>
      <c r="BA61" s="376"/>
      <c r="BB61" s="377"/>
      <c r="BC61" s="383"/>
      <c r="BD61" s="384"/>
      <c r="BE61" s="384"/>
      <c r="BF61" s="384"/>
      <c r="BG61" s="384"/>
      <c r="BH61" s="384"/>
      <c r="BI61" s="384"/>
      <c r="BJ61" s="384"/>
      <c r="BK61" s="384"/>
      <c r="BL61" s="384"/>
      <c r="BM61" s="384"/>
      <c r="BN61" s="384"/>
      <c r="BO61" s="385"/>
      <c r="BP61" s="72"/>
      <c r="BQ61" s="2"/>
      <c r="BR61" s="464" t="s">
        <v>77</v>
      </c>
      <c r="BS61" s="465"/>
      <c r="BT61" s="465"/>
      <c r="BU61" s="465"/>
      <c r="BV61" s="466"/>
      <c r="BW61" s="348" t="s">
        <v>69</v>
      </c>
      <c r="BX61" s="349"/>
      <c r="BY61" s="349"/>
      <c r="BZ61" s="349"/>
      <c r="CA61" s="349"/>
      <c r="CB61" s="349"/>
      <c r="CC61" s="349"/>
      <c r="CD61" s="349"/>
      <c r="CE61" s="349"/>
      <c r="CF61" s="349"/>
      <c r="CG61" s="349"/>
      <c r="CH61" s="349"/>
      <c r="CI61" s="346"/>
      <c r="CJ61" s="346"/>
      <c r="CK61" s="327"/>
      <c r="CL61" s="327"/>
      <c r="CM61" s="327"/>
      <c r="CN61" s="327"/>
      <c r="CO61" s="327"/>
      <c r="CP61" s="327"/>
      <c r="CQ61" s="327"/>
      <c r="CR61" s="327"/>
      <c r="CS61" s="327"/>
      <c r="CT61" s="327"/>
      <c r="CU61" s="327"/>
      <c r="CV61" s="327"/>
      <c r="CW61" s="327"/>
      <c r="CX61" s="137"/>
      <c r="CY61" s="51"/>
    </row>
    <row r="62" spans="1:103" ht="14.25" customHeight="1">
      <c r="A62" s="135"/>
      <c r="B62" s="2"/>
      <c r="C62" s="2" t="s">
        <v>43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46"/>
      <c r="T62" s="346"/>
      <c r="U62" s="327"/>
      <c r="V62" s="327"/>
      <c r="W62" s="327"/>
      <c r="X62" s="327"/>
      <c r="Y62" s="327"/>
      <c r="Z62" s="327"/>
      <c r="AA62" s="327"/>
      <c r="AB62" s="327"/>
      <c r="AC62" s="327"/>
      <c r="AD62" s="327"/>
      <c r="AE62" s="327"/>
      <c r="AF62" s="327"/>
      <c r="AG62" s="327"/>
      <c r="AH62" s="2"/>
      <c r="AI62" s="65"/>
      <c r="AJ62" s="443"/>
      <c r="AK62" s="444"/>
      <c r="AL62" s="444"/>
      <c r="AM62" s="444"/>
      <c r="AN62" s="444"/>
      <c r="AO62" s="442"/>
      <c r="AP62" s="440"/>
      <c r="AQ62" s="440"/>
      <c r="AR62" s="440"/>
      <c r="AS62" s="440"/>
      <c r="AT62" s="440"/>
      <c r="AU62" s="440"/>
      <c r="AV62" s="440"/>
      <c r="AW62" s="440"/>
      <c r="AX62" s="440"/>
      <c r="AY62" s="440"/>
      <c r="AZ62" s="441"/>
      <c r="BA62" s="376"/>
      <c r="BB62" s="377"/>
      <c r="BC62" s="383"/>
      <c r="BD62" s="384"/>
      <c r="BE62" s="384"/>
      <c r="BF62" s="384"/>
      <c r="BG62" s="384"/>
      <c r="BH62" s="384"/>
      <c r="BI62" s="384"/>
      <c r="BJ62" s="384"/>
      <c r="BK62" s="384"/>
      <c r="BL62" s="384"/>
      <c r="BM62" s="384"/>
      <c r="BN62" s="384"/>
      <c r="BO62" s="385"/>
      <c r="BP62" s="72"/>
      <c r="BQ62" s="2"/>
      <c r="BR62" s="406"/>
      <c r="BS62" s="407"/>
      <c r="BT62" s="407"/>
      <c r="BU62" s="407"/>
      <c r="BV62" s="408"/>
      <c r="BW62" s="350"/>
      <c r="BX62" s="351"/>
      <c r="BY62" s="351"/>
      <c r="BZ62" s="351"/>
      <c r="CA62" s="351"/>
      <c r="CB62" s="351"/>
      <c r="CC62" s="351"/>
      <c r="CD62" s="351"/>
      <c r="CE62" s="351"/>
      <c r="CF62" s="351"/>
      <c r="CG62" s="351"/>
      <c r="CH62" s="351"/>
      <c r="CI62" s="346"/>
      <c r="CJ62" s="346"/>
      <c r="CK62" s="327"/>
      <c r="CL62" s="327"/>
      <c r="CM62" s="327"/>
      <c r="CN62" s="327"/>
      <c r="CO62" s="327"/>
      <c r="CP62" s="327"/>
      <c r="CQ62" s="327"/>
      <c r="CR62" s="327"/>
      <c r="CS62" s="327"/>
      <c r="CT62" s="327"/>
      <c r="CU62" s="327"/>
      <c r="CV62" s="327"/>
      <c r="CW62" s="327"/>
      <c r="CX62" s="137"/>
      <c r="CY62" s="51"/>
    </row>
    <row r="63" spans="1:103" ht="14.25" customHeight="1">
      <c r="A63" s="13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46"/>
      <c r="T63" s="346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7"/>
      <c r="AH63" s="2"/>
      <c r="AI63" s="65"/>
      <c r="AJ63" s="443"/>
      <c r="AK63" s="444"/>
      <c r="AL63" s="444"/>
      <c r="AM63" s="444"/>
      <c r="AN63" s="444"/>
      <c r="AO63" s="439" t="s">
        <v>11</v>
      </c>
      <c r="AP63" s="440"/>
      <c r="AQ63" s="440"/>
      <c r="AR63" s="440"/>
      <c r="AS63" s="440"/>
      <c r="AT63" s="440"/>
      <c r="AU63" s="440"/>
      <c r="AV63" s="440"/>
      <c r="AW63" s="440"/>
      <c r="AX63" s="440"/>
      <c r="AY63" s="440"/>
      <c r="AZ63" s="441"/>
      <c r="BA63" s="376"/>
      <c r="BB63" s="377"/>
      <c r="BC63" s="383"/>
      <c r="BD63" s="384"/>
      <c r="BE63" s="384"/>
      <c r="BF63" s="384"/>
      <c r="BG63" s="384"/>
      <c r="BH63" s="384"/>
      <c r="BI63" s="384"/>
      <c r="BJ63" s="384"/>
      <c r="BK63" s="384"/>
      <c r="BL63" s="384"/>
      <c r="BM63" s="384"/>
      <c r="BN63" s="384"/>
      <c r="BO63" s="385"/>
      <c r="BP63" s="72"/>
      <c r="BQ63" s="2"/>
      <c r="BR63" s="409"/>
      <c r="BS63" s="410"/>
      <c r="BT63" s="410"/>
      <c r="BU63" s="410"/>
      <c r="BV63" s="411"/>
      <c r="BW63" s="352"/>
      <c r="BX63" s="353"/>
      <c r="BY63" s="353"/>
      <c r="BZ63" s="353"/>
      <c r="CA63" s="353"/>
      <c r="CB63" s="353"/>
      <c r="CC63" s="353"/>
      <c r="CD63" s="353"/>
      <c r="CE63" s="353"/>
      <c r="CF63" s="353"/>
      <c r="CG63" s="353"/>
      <c r="CH63" s="353"/>
      <c r="CI63" s="346"/>
      <c r="CJ63" s="346"/>
      <c r="CK63" s="327"/>
      <c r="CL63" s="327"/>
      <c r="CM63" s="327"/>
      <c r="CN63" s="327"/>
      <c r="CO63" s="327"/>
      <c r="CP63" s="327"/>
      <c r="CQ63" s="327"/>
      <c r="CR63" s="327"/>
      <c r="CS63" s="327"/>
      <c r="CT63" s="327"/>
      <c r="CU63" s="327"/>
      <c r="CV63" s="327"/>
      <c r="CW63" s="327"/>
      <c r="CX63" s="137"/>
      <c r="CY63" s="51"/>
    </row>
    <row r="64" spans="1:103" ht="14.25" customHeight="1">
      <c r="A64" s="13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46"/>
      <c r="T64" s="346"/>
      <c r="U64" s="327"/>
      <c r="V64" s="327"/>
      <c r="W64" s="327"/>
      <c r="X64" s="327"/>
      <c r="Y64" s="327"/>
      <c r="Z64" s="327"/>
      <c r="AA64" s="327"/>
      <c r="AB64" s="327"/>
      <c r="AC64" s="327"/>
      <c r="AD64" s="327"/>
      <c r="AE64" s="327"/>
      <c r="AF64" s="327"/>
      <c r="AG64" s="327"/>
      <c r="AH64" s="2"/>
      <c r="AI64" s="65"/>
      <c r="AJ64" s="443"/>
      <c r="AK64" s="444"/>
      <c r="AL64" s="444"/>
      <c r="AM64" s="444"/>
      <c r="AN64" s="444"/>
      <c r="AO64" s="442"/>
      <c r="AP64" s="440"/>
      <c r="AQ64" s="440"/>
      <c r="AR64" s="440"/>
      <c r="AS64" s="440"/>
      <c r="AT64" s="440"/>
      <c r="AU64" s="440"/>
      <c r="AV64" s="440"/>
      <c r="AW64" s="440"/>
      <c r="AX64" s="440"/>
      <c r="AY64" s="440"/>
      <c r="AZ64" s="441"/>
      <c r="BA64" s="376"/>
      <c r="BB64" s="377"/>
      <c r="BC64" s="383"/>
      <c r="BD64" s="384"/>
      <c r="BE64" s="384"/>
      <c r="BF64" s="384"/>
      <c r="BG64" s="384"/>
      <c r="BH64" s="384"/>
      <c r="BI64" s="384"/>
      <c r="BJ64" s="384"/>
      <c r="BK64" s="384"/>
      <c r="BL64" s="384"/>
      <c r="BM64" s="384"/>
      <c r="BN64" s="384"/>
      <c r="BO64" s="385"/>
      <c r="BP64" s="72"/>
      <c r="BQ64" s="2"/>
      <c r="BR64" s="467" t="s">
        <v>96</v>
      </c>
      <c r="BS64" s="468"/>
      <c r="BT64" s="468"/>
      <c r="BU64" s="468"/>
      <c r="BV64" s="469"/>
      <c r="BW64" s="354" t="s">
        <v>85</v>
      </c>
      <c r="BX64" s="355"/>
      <c r="BY64" s="355"/>
      <c r="BZ64" s="355"/>
      <c r="CA64" s="355"/>
      <c r="CB64" s="355"/>
      <c r="CC64" s="355"/>
      <c r="CD64" s="355"/>
      <c r="CE64" s="355"/>
      <c r="CF64" s="355"/>
      <c r="CG64" s="355"/>
      <c r="CH64" s="356"/>
      <c r="CI64" s="346"/>
      <c r="CJ64" s="346"/>
      <c r="CK64" s="327"/>
      <c r="CL64" s="327"/>
      <c r="CM64" s="327"/>
      <c r="CN64" s="327"/>
      <c r="CO64" s="327"/>
      <c r="CP64" s="327"/>
      <c r="CQ64" s="327"/>
      <c r="CR64" s="327"/>
      <c r="CS64" s="327"/>
      <c r="CT64" s="327"/>
      <c r="CU64" s="327"/>
      <c r="CV64" s="327"/>
      <c r="CW64" s="327"/>
      <c r="CX64" s="137"/>
      <c r="CY64" s="51"/>
    </row>
    <row r="65" spans="1:103" ht="24.75" customHeight="1">
      <c r="A65" s="13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46"/>
      <c r="T65" s="346"/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  <c r="AF65" s="327"/>
      <c r="AG65" s="327"/>
      <c r="AH65" s="2"/>
      <c r="AI65" s="65"/>
      <c r="AJ65" s="2"/>
      <c r="AK65" s="2" t="s">
        <v>82</v>
      </c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376"/>
      <c r="BB65" s="377"/>
      <c r="BC65" s="383"/>
      <c r="BD65" s="384"/>
      <c r="BE65" s="384"/>
      <c r="BF65" s="384"/>
      <c r="BG65" s="384"/>
      <c r="BH65" s="384"/>
      <c r="BI65" s="384"/>
      <c r="BJ65" s="384"/>
      <c r="BK65" s="384"/>
      <c r="BL65" s="384"/>
      <c r="BM65" s="384"/>
      <c r="BN65" s="384"/>
      <c r="BO65" s="385"/>
      <c r="BP65" s="72"/>
      <c r="BQ65" s="2"/>
      <c r="BR65" s="470"/>
      <c r="BS65" s="471"/>
      <c r="BT65" s="471"/>
      <c r="BU65" s="471"/>
      <c r="BV65" s="472"/>
      <c r="BW65" s="357"/>
      <c r="BX65" s="358"/>
      <c r="BY65" s="358"/>
      <c r="BZ65" s="358"/>
      <c r="CA65" s="358"/>
      <c r="CB65" s="358"/>
      <c r="CC65" s="358"/>
      <c r="CD65" s="358"/>
      <c r="CE65" s="358"/>
      <c r="CF65" s="358"/>
      <c r="CG65" s="358"/>
      <c r="CH65" s="359"/>
      <c r="CI65" s="346"/>
      <c r="CJ65" s="346"/>
      <c r="CK65" s="327"/>
      <c r="CL65" s="327"/>
      <c r="CM65" s="327"/>
      <c r="CN65" s="327"/>
      <c r="CO65" s="327"/>
      <c r="CP65" s="327"/>
      <c r="CQ65" s="327"/>
      <c r="CR65" s="327"/>
      <c r="CS65" s="327"/>
      <c r="CT65" s="327"/>
      <c r="CU65" s="327"/>
      <c r="CV65" s="327"/>
      <c r="CW65" s="327"/>
      <c r="CX65" s="137"/>
      <c r="CY65" s="51"/>
    </row>
    <row r="66" spans="1:103" ht="14.25" customHeight="1">
      <c r="A66" s="13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47"/>
      <c r="T66" s="347"/>
      <c r="U66" s="438"/>
      <c r="V66" s="438"/>
      <c r="W66" s="438"/>
      <c r="X66" s="438"/>
      <c r="Y66" s="438"/>
      <c r="Z66" s="438"/>
      <c r="AA66" s="438"/>
      <c r="AB66" s="438"/>
      <c r="AC66" s="438"/>
      <c r="AD66" s="438"/>
      <c r="AE66" s="438"/>
      <c r="AF66" s="438"/>
      <c r="AG66" s="438"/>
      <c r="AH66" s="2"/>
      <c r="AI66" s="65"/>
      <c r="AJ66" s="2"/>
      <c r="AK66" s="2" t="s">
        <v>95</v>
      </c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378"/>
      <c r="BB66" s="379"/>
      <c r="BC66" s="386"/>
      <c r="BD66" s="387"/>
      <c r="BE66" s="387"/>
      <c r="BF66" s="387"/>
      <c r="BG66" s="387"/>
      <c r="BH66" s="387"/>
      <c r="BI66" s="387"/>
      <c r="BJ66" s="387"/>
      <c r="BK66" s="387"/>
      <c r="BL66" s="387"/>
      <c r="BM66" s="387"/>
      <c r="BN66" s="387"/>
      <c r="BO66" s="388"/>
      <c r="BP66" s="81"/>
      <c r="BQ66" s="2"/>
      <c r="BR66" s="2"/>
      <c r="BS66" s="2" t="s">
        <v>83</v>
      </c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47"/>
      <c r="CJ66" s="347"/>
      <c r="CK66" s="438"/>
      <c r="CL66" s="438"/>
      <c r="CM66" s="438"/>
      <c r="CN66" s="438"/>
      <c r="CO66" s="438"/>
      <c r="CP66" s="438"/>
      <c r="CQ66" s="438"/>
      <c r="CR66" s="438"/>
      <c r="CS66" s="438"/>
      <c r="CT66" s="438"/>
      <c r="CU66" s="438"/>
      <c r="CV66" s="438"/>
      <c r="CW66" s="438"/>
      <c r="CX66" s="150"/>
      <c r="CY66" s="52"/>
    </row>
    <row r="67" spans="1:103" ht="14.25" customHeight="1">
      <c r="A67" s="13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47"/>
      <c r="T67" s="347"/>
      <c r="U67" s="438"/>
      <c r="V67" s="438"/>
      <c r="W67" s="438"/>
      <c r="X67" s="438"/>
      <c r="Y67" s="438"/>
      <c r="Z67" s="438"/>
      <c r="AA67" s="438"/>
      <c r="AB67" s="438"/>
      <c r="AC67" s="438"/>
      <c r="AD67" s="438"/>
      <c r="AE67" s="438"/>
      <c r="AF67" s="438"/>
      <c r="AG67" s="438"/>
      <c r="AH67" s="2"/>
      <c r="AI67" s="65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378"/>
      <c r="BB67" s="379"/>
      <c r="BC67" s="386"/>
      <c r="BD67" s="387"/>
      <c r="BE67" s="387"/>
      <c r="BF67" s="387"/>
      <c r="BG67" s="387"/>
      <c r="BH67" s="387"/>
      <c r="BI67" s="387"/>
      <c r="BJ67" s="387"/>
      <c r="BK67" s="387"/>
      <c r="BL67" s="387"/>
      <c r="BM67" s="387"/>
      <c r="BN67" s="387"/>
      <c r="BO67" s="388"/>
      <c r="BP67" s="81"/>
      <c r="BQ67" s="2"/>
      <c r="BR67" s="2"/>
      <c r="BS67" s="2" t="s">
        <v>80</v>
      </c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47"/>
      <c r="CJ67" s="347"/>
      <c r="CK67" s="438"/>
      <c r="CL67" s="438"/>
      <c r="CM67" s="438"/>
      <c r="CN67" s="438"/>
      <c r="CO67" s="438"/>
      <c r="CP67" s="438"/>
      <c r="CQ67" s="438"/>
      <c r="CR67" s="438"/>
      <c r="CS67" s="438"/>
      <c r="CT67" s="438"/>
      <c r="CU67" s="438"/>
      <c r="CV67" s="438"/>
      <c r="CW67" s="438"/>
      <c r="CX67" s="150"/>
      <c r="CY67" s="52"/>
    </row>
    <row r="68" spans="1:102" s="82" customFormat="1" ht="9.75" thickBot="1">
      <c r="A68" s="151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3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4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2"/>
      <c r="CL68" s="152"/>
      <c r="CM68" s="152"/>
      <c r="CN68" s="152"/>
      <c r="CO68" s="152"/>
      <c r="CP68" s="152"/>
      <c r="CQ68" s="152"/>
      <c r="CR68" s="152"/>
      <c r="CS68" s="152"/>
      <c r="CT68" s="152"/>
      <c r="CU68" s="152"/>
      <c r="CV68" s="152"/>
      <c r="CW68" s="152"/>
      <c r="CX68" s="155"/>
    </row>
    <row r="69" spans="1:69" s="158" customFormat="1" ht="15" customHeight="1">
      <c r="A69" s="158" t="s">
        <v>159</v>
      </c>
      <c r="AI69" s="158" t="s">
        <v>159</v>
      </c>
      <c r="BQ69" s="158" t="s">
        <v>159</v>
      </c>
    </row>
    <row r="70" spans="1:69" s="158" customFormat="1" ht="15" customHeight="1">
      <c r="A70" s="158" t="s">
        <v>160</v>
      </c>
      <c r="AI70" s="158" t="s">
        <v>160</v>
      </c>
      <c r="BK70" s="159"/>
      <c r="BQ70" s="158" t="s">
        <v>160</v>
      </c>
    </row>
    <row r="71" ht="15" customHeight="1"/>
  </sheetData>
  <sheetProtection selectLockedCells="1" selectUnlockedCells="1"/>
  <mergeCells count="796">
    <mergeCell ref="CF41:CG42"/>
    <mergeCell ref="D41:I42"/>
    <mergeCell ref="J41:K42"/>
    <mergeCell ref="L41:M42"/>
    <mergeCell ref="N41:O42"/>
    <mergeCell ref="P41:Q42"/>
    <mergeCell ref="BB41:BC42"/>
    <mergeCell ref="AT41:AU42"/>
    <mergeCell ref="AV41:AW42"/>
    <mergeCell ref="AX41:AY42"/>
    <mergeCell ref="CV43:CW44"/>
    <mergeCell ref="BD41:BE42"/>
    <mergeCell ref="BF41:BG42"/>
    <mergeCell ref="BH41:BI42"/>
    <mergeCell ref="BJ41:BK42"/>
    <mergeCell ref="CH41:CI42"/>
    <mergeCell ref="CT41:CU42"/>
    <mergeCell ref="CV41:CW42"/>
    <mergeCell ref="CJ41:CK42"/>
    <mergeCell ref="CL41:CM42"/>
    <mergeCell ref="CD51:CE52"/>
    <mergeCell ref="AZ41:BA42"/>
    <mergeCell ref="Z41:AA42"/>
    <mergeCell ref="AB41:AC42"/>
    <mergeCell ref="AD41:AE42"/>
    <mergeCell ref="AF41:AG42"/>
    <mergeCell ref="BL49:BM50"/>
    <mergeCell ref="BL47:BM48"/>
    <mergeCell ref="CT43:CU44"/>
    <mergeCell ref="CF43:CG44"/>
    <mergeCell ref="CH43:CI44"/>
    <mergeCell ref="CJ43:CK44"/>
    <mergeCell ref="CL43:CM44"/>
    <mergeCell ref="CR43:CS44"/>
    <mergeCell ref="CP43:CQ44"/>
    <mergeCell ref="R41:S42"/>
    <mergeCell ref="T41:U42"/>
    <mergeCell ref="V41:W42"/>
    <mergeCell ref="X41:Y42"/>
    <mergeCell ref="CN43:CO44"/>
    <mergeCell ref="Z43:AA44"/>
    <mergeCell ref="AB43:AC44"/>
    <mergeCell ref="AD43:AE44"/>
    <mergeCell ref="AF43:AG44"/>
    <mergeCell ref="BB43:BC44"/>
    <mergeCell ref="BD43:BE44"/>
    <mergeCell ref="BF43:BG44"/>
    <mergeCell ref="BH43:BI44"/>
    <mergeCell ref="AV43:AW44"/>
    <mergeCell ref="CT55:CU56"/>
    <mergeCell ref="CV55:CW56"/>
    <mergeCell ref="CV53:CW54"/>
    <mergeCell ref="CB55:CC56"/>
    <mergeCell ref="CD55:CE56"/>
    <mergeCell ref="CF55:CG56"/>
    <mergeCell ref="CN55:CO56"/>
    <mergeCell ref="CP55:CQ56"/>
    <mergeCell ref="CR55:CS56"/>
    <mergeCell ref="CH55:CI56"/>
    <mergeCell ref="CJ55:CK56"/>
    <mergeCell ref="CL55:CM56"/>
    <mergeCell ref="L43:M44"/>
    <mergeCell ref="N43:O44"/>
    <mergeCell ref="P43:Q44"/>
    <mergeCell ref="R43:S44"/>
    <mergeCell ref="AT43:AU44"/>
    <mergeCell ref="AX43:AY44"/>
    <mergeCell ref="CF53:CG54"/>
    <mergeCell ref="CH53:CI54"/>
    <mergeCell ref="CJ53:CK54"/>
    <mergeCell ref="CL53:CM54"/>
    <mergeCell ref="AZ43:BA44"/>
    <mergeCell ref="BT45:BY46"/>
    <mergeCell ref="BJ53:BK54"/>
    <mergeCell ref="BL53:BM54"/>
    <mergeCell ref="BN53:BO54"/>
    <mergeCell ref="CD49:CE50"/>
    <mergeCell ref="CT53:CU54"/>
    <mergeCell ref="CT49:CU50"/>
    <mergeCell ref="CV49:CW50"/>
    <mergeCell ref="CR51:CS52"/>
    <mergeCell ref="CN53:CO54"/>
    <mergeCell ref="CP53:CQ54"/>
    <mergeCell ref="CR53:CS54"/>
    <mergeCell ref="CP51:CQ52"/>
    <mergeCell ref="CT51:CU52"/>
    <mergeCell ref="CN51:CO52"/>
    <mergeCell ref="CF49:CG50"/>
    <mergeCell ref="CH49:CI50"/>
    <mergeCell ref="CJ49:CK50"/>
    <mergeCell ref="CF51:CG52"/>
    <mergeCell ref="CH51:CI52"/>
    <mergeCell ref="CJ51:CK52"/>
    <mergeCell ref="CV45:CW46"/>
    <mergeCell ref="CL45:CM46"/>
    <mergeCell ref="CP47:CQ48"/>
    <mergeCell ref="CN45:CO46"/>
    <mergeCell ref="CR47:CS48"/>
    <mergeCell ref="CL47:CM48"/>
    <mergeCell ref="CN47:CO48"/>
    <mergeCell ref="CT47:CU48"/>
    <mergeCell ref="CF47:CG48"/>
    <mergeCell ref="CH47:CI48"/>
    <mergeCell ref="CJ47:CK48"/>
    <mergeCell ref="CJ45:CK46"/>
    <mergeCell ref="CV47:CW48"/>
    <mergeCell ref="CL49:CM50"/>
    <mergeCell ref="CN49:CO50"/>
    <mergeCell ref="CP49:CQ50"/>
    <mergeCell ref="CR49:CS50"/>
    <mergeCell ref="CT45:CU46"/>
    <mergeCell ref="CP45:CQ46"/>
    <mergeCell ref="CP39:CQ40"/>
    <mergeCell ref="CR39:CS40"/>
    <mergeCell ref="CL39:CM40"/>
    <mergeCell ref="CN39:CO40"/>
    <mergeCell ref="CR45:CS46"/>
    <mergeCell ref="CR41:CS42"/>
    <mergeCell ref="CN41:CO42"/>
    <mergeCell ref="CP41:CQ42"/>
    <mergeCell ref="CT39:CU40"/>
    <mergeCell ref="CV39:CW40"/>
    <mergeCell ref="CR37:CS38"/>
    <mergeCell ref="CT37:CU38"/>
    <mergeCell ref="CV37:CW38"/>
    <mergeCell ref="CB39:CC40"/>
    <mergeCell ref="CD39:CE40"/>
    <mergeCell ref="CF39:CG40"/>
    <mergeCell ref="CH39:CI40"/>
    <mergeCell ref="CJ39:CK40"/>
    <mergeCell ref="CT35:CU36"/>
    <mergeCell ref="CV35:CW36"/>
    <mergeCell ref="CB37:CC38"/>
    <mergeCell ref="CD37:CE38"/>
    <mergeCell ref="CF37:CG38"/>
    <mergeCell ref="CH37:CI38"/>
    <mergeCell ref="CJ37:CK38"/>
    <mergeCell ref="CL37:CM38"/>
    <mergeCell ref="CN37:CO38"/>
    <mergeCell ref="CP37:CQ38"/>
    <mergeCell ref="CV33:CW34"/>
    <mergeCell ref="CB35:CC36"/>
    <mergeCell ref="CD35:CE36"/>
    <mergeCell ref="CF35:CG36"/>
    <mergeCell ref="CH35:CI36"/>
    <mergeCell ref="CJ35:CK36"/>
    <mergeCell ref="CL35:CM36"/>
    <mergeCell ref="CN35:CO36"/>
    <mergeCell ref="CP35:CQ36"/>
    <mergeCell ref="CR35:CS36"/>
    <mergeCell ref="CT31:CU32"/>
    <mergeCell ref="CV31:CW32"/>
    <mergeCell ref="CF33:CG34"/>
    <mergeCell ref="CH33:CI34"/>
    <mergeCell ref="CJ33:CK34"/>
    <mergeCell ref="CL33:CM34"/>
    <mergeCell ref="CN33:CO34"/>
    <mergeCell ref="CP33:CQ34"/>
    <mergeCell ref="CR33:CS34"/>
    <mergeCell ref="CT33:CU34"/>
    <mergeCell ref="CN31:CO32"/>
    <mergeCell ref="CP31:CQ32"/>
    <mergeCell ref="CR31:CS32"/>
    <mergeCell ref="CP29:CQ30"/>
    <mergeCell ref="CR29:CS30"/>
    <mergeCell ref="CL29:CM30"/>
    <mergeCell ref="CN29:CO30"/>
    <mergeCell ref="CT29:CU30"/>
    <mergeCell ref="CV29:CW30"/>
    <mergeCell ref="CR27:CS28"/>
    <mergeCell ref="CT27:CU28"/>
    <mergeCell ref="CV27:CW28"/>
    <mergeCell ref="CB29:CC30"/>
    <mergeCell ref="CD29:CE30"/>
    <mergeCell ref="CF29:CG30"/>
    <mergeCell ref="CH29:CI30"/>
    <mergeCell ref="CJ29:CK30"/>
    <mergeCell ref="CT25:CU26"/>
    <mergeCell ref="CV25:CW26"/>
    <mergeCell ref="CB27:CC28"/>
    <mergeCell ref="CD27:CE28"/>
    <mergeCell ref="CF27:CG28"/>
    <mergeCell ref="CH27:CI28"/>
    <mergeCell ref="CJ27:CK28"/>
    <mergeCell ref="CL27:CM28"/>
    <mergeCell ref="CN27:CO28"/>
    <mergeCell ref="CP27:CQ28"/>
    <mergeCell ref="CN25:CO26"/>
    <mergeCell ref="CP25:CQ26"/>
    <mergeCell ref="CR25:CS26"/>
    <mergeCell ref="CD53:CE54"/>
    <mergeCell ref="CF25:CG26"/>
    <mergeCell ref="CH25:CI26"/>
    <mergeCell ref="CJ25:CK26"/>
    <mergeCell ref="CD31:CE32"/>
    <mergeCell ref="CF31:CG32"/>
    <mergeCell ref="CL31:CM32"/>
    <mergeCell ref="CH31:CI32"/>
    <mergeCell ref="CJ31:CK32"/>
    <mergeCell ref="CF45:CG46"/>
    <mergeCell ref="CH45:CI46"/>
    <mergeCell ref="CD25:CE26"/>
    <mergeCell ref="CB33:CC34"/>
    <mergeCell ref="CD33:CE34"/>
    <mergeCell ref="CB45:CC46"/>
    <mergeCell ref="CD45:CE46"/>
    <mergeCell ref="CB31:CC32"/>
    <mergeCell ref="BJ43:BK44"/>
    <mergeCell ref="BL43:BM44"/>
    <mergeCell ref="BN43:BO44"/>
    <mergeCell ref="BT43:BY44"/>
    <mergeCell ref="BL41:BM42"/>
    <mergeCell ref="BN41:BO42"/>
    <mergeCell ref="BR33:BS54"/>
    <mergeCell ref="BN39:BO40"/>
    <mergeCell ref="BN47:BO48"/>
    <mergeCell ref="BZ37:CA38"/>
    <mergeCell ref="CB43:CC44"/>
    <mergeCell ref="CD43:CE44"/>
    <mergeCell ref="CB41:CC42"/>
    <mergeCell ref="CD41:CE42"/>
    <mergeCell ref="CB47:CC48"/>
    <mergeCell ref="CD47:CE48"/>
    <mergeCell ref="CB53:CC54"/>
    <mergeCell ref="CB49:CC50"/>
    <mergeCell ref="BZ33:CA34"/>
    <mergeCell ref="BZ49:CA50"/>
    <mergeCell ref="BZ47:CA48"/>
    <mergeCell ref="BZ41:CA42"/>
    <mergeCell ref="CB51:CC52"/>
    <mergeCell ref="AX53:AY54"/>
    <mergeCell ref="AZ53:BA54"/>
    <mergeCell ref="BB53:BC54"/>
    <mergeCell ref="AV55:AW56"/>
    <mergeCell ref="AX55:AY56"/>
    <mergeCell ref="AZ55:BA56"/>
    <mergeCell ref="BB55:BC56"/>
    <mergeCell ref="BD51:BE52"/>
    <mergeCell ref="BH55:BI56"/>
    <mergeCell ref="BL51:BM52"/>
    <mergeCell ref="BJ55:BK56"/>
    <mergeCell ref="BL55:BM56"/>
    <mergeCell ref="BN51:BO52"/>
    <mergeCell ref="BD55:BE56"/>
    <mergeCell ref="BF55:BG56"/>
    <mergeCell ref="BN55:BO56"/>
    <mergeCell ref="BJ49:BK50"/>
    <mergeCell ref="BD53:BE54"/>
    <mergeCell ref="BF53:BG54"/>
    <mergeCell ref="BH53:BI54"/>
    <mergeCell ref="BN49:BO50"/>
    <mergeCell ref="AT51:AU52"/>
    <mergeCell ref="AV51:AW52"/>
    <mergeCell ref="AX51:AY52"/>
    <mergeCell ref="AZ51:BA52"/>
    <mergeCell ref="BB51:BC52"/>
    <mergeCell ref="BJ47:BK48"/>
    <mergeCell ref="AZ47:BA48"/>
    <mergeCell ref="BB47:BC48"/>
    <mergeCell ref="BD47:BE48"/>
    <mergeCell ref="BF47:BG48"/>
    <mergeCell ref="BF51:BG52"/>
    <mergeCell ref="BH51:BI52"/>
    <mergeCell ref="BJ51:BK52"/>
    <mergeCell ref="BF49:BG50"/>
    <mergeCell ref="BH49:BI50"/>
    <mergeCell ref="BD45:BE46"/>
    <mergeCell ref="AX49:AY50"/>
    <mergeCell ref="AZ49:BA50"/>
    <mergeCell ref="BB49:BC50"/>
    <mergeCell ref="BD49:BE50"/>
    <mergeCell ref="BH47:BI48"/>
    <mergeCell ref="BH45:BI46"/>
    <mergeCell ref="BJ45:BK46"/>
    <mergeCell ref="BJ37:BK38"/>
    <mergeCell ref="BN37:BO38"/>
    <mergeCell ref="AV39:AW40"/>
    <mergeCell ref="AX39:AY40"/>
    <mergeCell ref="AZ39:BA40"/>
    <mergeCell ref="BB39:BC40"/>
    <mergeCell ref="BD39:BE40"/>
    <mergeCell ref="AZ45:BA46"/>
    <mergeCell ref="BJ39:BK40"/>
    <mergeCell ref="BJ35:BK36"/>
    <mergeCell ref="BN35:BO36"/>
    <mergeCell ref="BF39:BG40"/>
    <mergeCell ref="BL37:BM38"/>
    <mergeCell ref="AT37:AU38"/>
    <mergeCell ref="AV37:AW38"/>
    <mergeCell ref="AX37:AY38"/>
    <mergeCell ref="AZ37:BA38"/>
    <mergeCell ref="BB37:BC38"/>
    <mergeCell ref="BN31:BO32"/>
    <mergeCell ref="BF31:BG32"/>
    <mergeCell ref="BD37:BE38"/>
    <mergeCell ref="BL33:BM34"/>
    <mergeCell ref="BN33:BO34"/>
    <mergeCell ref="BD33:BE34"/>
    <mergeCell ref="BD35:BE36"/>
    <mergeCell ref="BJ31:BK32"/>
    <mergeCell ref="BL31:BM32"/>
    <mergeCell ref="BL35:BM36"/>
    <mergeCell ref="BN27:BO28"/>
    <mergeCell ref="BB29:BC30"/>
    <mergeCell ref="BD29:BE30"/>
    <mergeCell ref="BF29:BG30"/>
    <mergeCell ref="BH29:BI30"/>
    <mergeCell ref="BJ29:BK30"/>
    <mergeCell ref="BN29:BO30"/>
    <mergeCell ref="BD27:BE28"/>
    <mergeCell ref="BF27:BG28"/>
    <mergeCell ref="BL29:BM30"/>
    <mergeCell ref="BL27:BM28"/>
    <mergeCell ref="BH33:BI34"/>
    <mergeCell ref="AX27:AY28"/>
    <mergeCell ref="BH27:BI28"/>
    <mergeCell ref="BJ27:BK28"/>
    <mergeCell ref="AV29:AW30"/>
    <mergeCell ref="AZ27:BA28"/>
    <mergeCell ref="BB27:BC28"/>
    <mergeCell ref="BB35:BC36"/>
    <mergeCell ref="AT33:AU34"/>
    <mergeCell ref="AT39:AU40"/>
    <mergeCell ref="AT35:AU36"/>
    <mergeCell ref="AV33:AW34"/>
    <mergeCell ref="AX33:AY34"/>
    <mergeCell ref="AZ33:BA34"/>
    <mergeCell ref="BB33:BC34"/>
    <mergeCell ref="AT31:AU32"/>
    <mergeCell ref="AV47:AW48"/>
    <mergeCell ref="AV31:AW32"/>
    <mergeCell ref="AT29:AU30"/>
    <mergeCell ref="AT55:AU56"/>
    <mergeCell ref="BD31:BE32"/>
    <mergeCell ref="AZ29:BA30"/>
    <mergeCell ref="AX35:AY36"/>
    <mergeCell ref="AZ35:BA36"/>
    <mergeCell ref="BB45:BC46"/>
    <mergeCell ref="BH31:BI32"/>
    <mergeCell ref="BF35:BG36"/>
    <mergeCell ref="BH35:BI36"/>
    <mergeCell ref="BF33:BG34"/>
    <mergeCell ref="AX47:AY48"/>
    <mergeCell ref="AV35:AW36"/>
    <mergeCell ref="BH39:BI40"/>
    <mergeCell ref="BF37:BG38"/>
    <mergeCell ref="BH37:BI38"/>
    <mergeCell ref="BF45:BG46"/>
    <mergeCell ref="AT45:AU46"/>
    <mergeCell ref="AV45:AW46"/>
    <mergeCell ref="AX45:AY46"/>
    <mergeCell ref="AB53:AC54"/>
    <mergeCell ref="AF51:AG52"/>
    <mergeCell ref="AB49:AC50"/>
    <mergeCell ref="AD53:AE54"/>
    <mergeCell ref="AF53:AG54"/>
    <mergeCell ref="AT47:AU48"/>
    <mergeCell ref="AT53:AU54"/>
    <mergeCell ref="T55:U56"/>
    <mergeCell ref="V55:W56"/>
    <mergeCell ref="Z55:AA56"/>
    <mergeCell ref="AB55:AC56"/>
    <mergeCell ref="AT49:AU50"/>
    <mergeCell ref="AV49:AW50"/>
    <mergeCell ref="AV53:AW54"/>
    <mergeCell ref="AD55:AE56"/>
    <mergeCell ref="AF55:AG56"/>
    <mergeCell ref="Z53:AA54"/>
    <mergeCell ref="N53:O54"/>
    <mergeCell ref="P53:Q54"/>
    <mergeCell ref="R53:S54"/>
    <mergeCell ref="T53:U54"/>
    <mergeCell ref="N55:O56"/>
    <mergeCell ref="P55:Q56"/>
    <mergeCell ref="R55:S56"/>
    <mergeCell ref="X55:Y56"/>
    <mergeCell ref="V53:W54"/>
    <mergeCell ref="X53:Y54"/>
    <mergeCell ref="V49:W50"/>
    <mergeCell ref="X49:Y50"/>
    <mergeCell ref="X51:Y52"/>
    <mergeCell ref="T51:U52"/>
    <mergeCell ref="L51:M52"/>
    <mergeCell ref="N51:O52"/>
    <mergeCell ref="P51:Q52"/>
    <mergeCell ref="R51:S52"/>
    <mergeCell ref="V51:W52"/>
    <mergeCell ref="AB51:AC52"/>
    <mergeCell ref="X47:Y48"/>
    <mergeCell ref="Z47:AA48"/>
    <mergeCell ref="AB47:AC48"/>
    <mergeCell ref="AD47:AE48"/>
    <mergeCell ref="AF47:AG48"/>
    <mergeCell ref="Z51:AA52"/>
    <mergeCell ref="AF49:AG50"/>
    <mergeCell ref="AD49:AE50"/>
    <mergeCell ref="AD51:AE52"/>
    <mergeCell ref="L49:M50"/>
    <mergeCell ref="N49:O50"/>
    <mergeCell ref="P49:Q50"/>
    <mergeCell ref="R49:S50"/>
    <mergeCell ref="T49:U50"/>
    <mergeCell ref="L47:M48"/>
    <mergeCell ref="N47:O48"/>
    <mergeCell ref="P47:Q48"/>
    <mergeCell ref="R47:S48"/>
    <mergeCell ref="T47:U48"/>
    <mergeCell ref="V47:W48"/>
    <mergeCell ref="AB39:AC40"/>
    <mergeCell ref="AD39:AE40"/>
    <mergeCell ref="AF39:AG40"/>
    <mergeCell ref="L45:M46"/>
    <mergeCell ref="N45:O46"/>
    <mergeCell ref="P45:Q46"/>
    <mergeCell ref="R45:S46"/>
    <mergeCell ref="T45:U46"/>
    <mergeCell ref="V45:W46"/>
    <mergeCell ref="X45:Y46"/>
    <mergeCell ref="T39:U40"/>
    <mergeCell ref="V39:W40"/>
    <mergeCell ref="X39:Y40"/>
    <mergeCell ref="T43:U44"/>
    <mergeCell ref="V43:W44"/>
    <mergeCell ref="X43:Y44"/>
    <mergeCell ref="Z39:AA40"/>
    <mergeCell ref="L39:M40"/>
    <mergeCell ref="N39:O40"/>
    <mergeCell ref="P39:Q40"/>
    <mergeCell ref="R39:S40"/>
    <mergeCell ref="Z37:AA38"/>
    <mergeCell ref="L37:M38"/>
    <mergeCell ref="N37:O38"/>
    <mergeCell ref="P37:Q38"/>
    <mergeCell ref="R37:S38"/>
    <mergeCell ref="AB37:AC38"/>
    <mergeCell ref="AD37:AE38"/>
    <mergeCell ref="AF37:AG38"/>
    <mergeCell ref="AB35:AC36"/>
    <mergeCell ref="AD35:AE36"/>
    <mergeCell ref="AF35:AG36"/>
    <mergeCell ref="P33:Q34"/>
    <mergeCell ref="R33:S34"/>
    <mergeCell ref="T37:U38"/>
    <mergeCell ref="V37:W38"/>
    <mergeCell ref="X37:Y38"/>
    <mergeCell ref="T35:U36"/>
    <mergeCell ref="V35:W36"/>
    <mergeCell ref="X35:Y36"/>
    <mergeCell ref="T33:U34"/>
    <mergeCell ref="AD31:AE32"/>
    <mergeCell ref="AF31:AG32"/>
    <mergeCell ref="Z35:AA36"/>
    <mergeCell ref="L35:M36"/>
    <mergeCell ref="N35:O36"/>
    <mergeCell ref="P35:Q36"/>
    <mergeCell ref="R35:S36"/>
    <mergeCell ref="Z33:AA34"/>
    <mergeCell ref="L33:M34"/>
    <mergeCell ref="N33:O34"/>
    <mergeCell ref="X31:Y32"/>
    <mergeCell ref="L31:M32"/>
    <mergeCell ref="N31:O32"/>
    <mergeCell ref="P31:Q32"/>
    <mergeCell ref="R31:S32"/>
    <mergeCell ref="AB31:AC32"/>
    <mergeCell ref="Z29:AA30"/>
    <mergeCell ref="L29:M30"/>
    <mergeCell ref="N29:O30"/>
    <mergeCell ref="P29:Q30"/>
    <mergeCell ref="R29:S30"/>
    <mergeCell ref="X27:Y28"/>
    <mergeCell ref="AB29:AC30"/>
    <mergeCell ref="AD29:AE30"/>
    <mergeCell ref="AF29:AG30"/>
    <mergeCell ref="AB27:AC28"/>
    <mergeCell ref="AD27:AE28"/>
    <mergeCell ref="AF27:AG28"/>
    <mergeCell ref="B2:G2"/>
    <mergeCell ref="K2:O3"/>
    <mergeCell ref="V2:AG3"/>
    <mergeCell ref="K5:V5"/>
    <mergeCell ref="K6:V6"/>
    <mergeCell ref="T29:U30"/>
    <mergeCell ref="V29:W30"/>
    <mergeCell ref="X29:Y30"/>
    <mergeCell ref="T27:U28"/>
    <mergeCell ref="V27:W28"/>
    <mergeCell ref="AU57:AV58"/>
    <mergeCell ref="AY57:AZ58"/>
    <mergeCell ref="AO57:AP58"/>
    <mergeCell ref="AS57:AT58"/>
    <mergeCell ref="AW57:AX58"/>
    <mergeCell ref="Z27:AA28"/>
    <mergeCell ref="Z31:AA32"/>
    <mergeCell ref="AB33:AC34"/>
    <mergeCell ref="AD33:AE34"/>
    <mergeCell ref="AF33:AG34"/>
    <mergeCell ref="W5:AG5"/>
    <mergeCell ref="W6:AG6"/>
    <mergeCell ref="V25:W26"/>
    <mergeCell ref="X25:Y26"/>
    <mergeCell ref="B19:E20"/>
    <mergeCell ref="T21:AG21"/>
    <mergeCell ref="Z25:AA26"/>
    <mergeCell ref="AB25:AC26"/>
    <mergeCell ref="AD25:AE26"/>
    <mergeCell ref="AF25:AG26"/>
    <mergeCell ref="BR6:BW6"/>
    <mergeCell ref="AD24:AE24"/>
    <mergeCell ref="AB24:AC24"/>
    <mergeCell ref="Z24:AA24"/>
    <mergeCell ref="BV18:CN18"/>
    <mergeCell ref="BR18:BU18"/>
    <mergeCell ref="Y18:AG18"/>
    <mergeCell ref="CJ21:CW21"/>
    <mergeCell ref="CO18:CW18"/>
    <mergeCell ref="J27:K28"/>
    <mergeCell ref="J29:K30"/>
    <mergeCell ref="AV25:AW26"/>
    <mergeCell ref="AX25:AY26"/>
    <mergeCell ref="AZ25:BA26"/>
    <mergeCell ref="BB25:BC26"/>
    <mergeCell ref="L27:M28"/>
    <mergeCell ref="N27:O28"/>
    <mergeCell ref="P27:Q28"/>
    <mergeCell ref="R27:S28"/>
    <mergeCell ref="BZ27:CA28"/>
    <mergeCell ref="BT27:BY28"/>
    <mergeCell ref="CL24:CM24"/>
    <mergeCell ref="CF24:CG24"/>
    <mergeCell ref="CH24:CI24"/>
    <mergeCell ref="CL25:CM26"/>
    <mergeCell ref="BT25:BY26"/>
    <mergeCell ref="CD24:CE24"/>
    <mergeCell ref="CB25:CC26"/>
    <mergeCell ref="BJ25:BK26"/>
    <mergeCell ref="CB24:CC24"/>
    <mergeCell ref="BZ25:CA26"/>
    <mergeCell ref="BL25:BM26"/>
    <mergeCell ref="BN25:BO26"/>
    <mergeCell ref="BJ24:BK24"/>
    <mergeCell ref="BN24:BO24"/>
    <mergeCell ref="BR25:BS32"/>
    <mergeCell ref="BZ29:CA30"/>
    <mergeCell ref="BT29:BY30"/>
    <mergeCell ref="AF24:AG24"/>
    <mergeCell ref="N25:O26"/>
    <mergeCell ref="P25:Q26"/>
    <mergeCell ref="J25:K26"/>
    <mergeCell ref="BF25:BG26"/>
    <mergeCell ref="BH25:BI26"/>
    <mergeCell ref="BD25:BE26"/>
    <mergeCell ref="AT24:AU24"/>
    <mergeCell ref="AV24:AW24"/>
    <mergeCell ref="BB24:BC24"/>
    <mergeCell ref="AS6:BD6"/>
    <mergeCell ref="J31:K32"/>
    <mergeCell ref="J37:K38"/>
    <mergeCell ref="J33:K34"/>
    <mergeCell ref="J35:K36"/>
    <mergeCell ref="AJ19:AM20"/>
    <mergeCell ref="L25:M26"/>
    <mergeCell ref="AJ2:AO2"/>
    <mergeCell ref="BE6:BO6"/>
    <mergeCell ref="BG18:BO18"/>
    <mergeCell ref="AS2:AW3"/>
    <mergeCell ref="AS5:BD5"/>
    <mergeCell ref="AK3:AK5"/>
    <mergeCell ref="AJ6:AO6"/>
    <mergeCell ref="AL3:AL5"/>
    <mergeCell ref="AM3:AM5"/>
    <mergeCell ref="AN3:AN5"/>
    <mergeCell ref="R25:S26"/>
    <mergeCell ref="P24:Q24"/>
    <mergeCell ref="T25:U26"/>
    <mergeCell ref="N24:O24"/>
    <mergeCell ref="L24:M24"/>
    <mergeCell ref="X24:Y24"/>
    <mergeCell ref="V24:W24"/>
    <mergeCell ref="T24:U24"/>
    <mergeCell ref="R24:S24"/>
    <mergeCell ref="B18:E18"/>
    <mergeCell ref="F18:X18"/>
    <mergeCell ref="AN18:BF18"/>
    <mergeCell ref="AJ13:BO15"/>
    <mergeCell ref="AJ18:AM18"/>
    <mergeCell ref="AJ3:AJ5"/>
    <mergeCell ref="AO3:AO5"/>
    <mergeCell ref="AJ7:BO7"/>
    <mergeCell ref="BD2:BO3"/>
    <mergeCell ref="BE5:BO5"/>
    <mergeCell ref="B21:S21"/>
    <mergeCell ref="C3:C5"/>
    <mergeCell ref="D3:D5"/>
    <mergeCell ref="B6:G6"/>
    <mergeCell ref="B3:B5"/>
    <mergeCell ref="E3:E5"/>
    <mergeCell ref="F3:F5"/>
    <mergeCell ref="G3:G5"/>
    <mergeCell ref="B8:AG11"/>
    <mergeCell ref="B13:AG15"/>
    <mergeCell ref="J51:K52"/>
    <mergeCell ref="J47:K48"/>
    <mergeCell ref="J45:K46"/>
    <mergeCell ref="J43:K44"/>
    <mergeCell ref="D43:I44"/>
    <mergeCell ref="D49:I50"/>
    <mergeCell ref="D51:I52"/>
    <mergeCell ref="D45:I46"/>
    <mergeCell ref="D47:I48"/>
    <mergeCell ref="AL39:AQ40"/>
    <mergeCell ref="AR39:AS40"/>
    <mergeCell ref="AL31:AQ32"/>
    <mergeCell ref="AL37:AQ38"/>
    <mergeCell ref="AL35:AQ36"/>
    <mergeCell ref="J49:K50"/>
    <mergeCell ref="V33:W34"/>
    <mergeCell ref="X33:Y34"/>
    <mergeCell ref="T31:U32"/>
    <mergeCell ref="V31:W32"/>
    <mergeCell ref="AX31:AY32"/>
    <mergeCell ref="AZ31:BA32"/>
    <mergeCell ref="BB31:BC32"/>
    <mergeCell ref="BJ33:BK34"/>
    <mergeCell ref="BL45:BM46"/>
    <mergeCell ref="AR27:AS28"/>
    <mergeCell ref="AR31:AS32"/>
    <mergeCell ref="AR29:AS30"/>
    <mergeCell ref="AV27:AW28"/>
    <mergeCell ref="AR35:AS36"/>
    <mergeCell ref="AX29:AY30"/>
    <mergeCell ref="CM5:CW5"/>
    <mergeCell ref="AL27:AQ28"/>
    <mergeCell ref="AT27:AU28"/>
    <mergeCell ref="CM6:CW6"/>
    <mergeCell ref="CA5:CL5"/>
    <mergeCell ref="BW3:BW5"/>
    <mergeCell ref="AL29:AQ30"/>
    <mergeCell ref="BF24:BG24"/>
    <mergeCell ref="BL24:BM24"/>
    <mergeCell ref="AP22:AQ22"/>
    <mergeCell ref="AS22:AT22"/>
    <mergeCell ref="AL25:AQ26"/>
    <mergeCell ref="AR25:AS26"/>
    <mergeCell ref="AT25:AU26"/>
    <mergeCell ref="AR45:AS46"/>
    <mergeCell ref="AR43:AS44"/>
    <mergeCell ref="AR41:AS42"/>
    <mergeCell ref="AR37:AS38"/>
    <mergeCell ref="AR33:AS34"/>
    <mergeCell ref="BT3:BT5"/>
    <mergeCell ref="BU3:BU5"/>
    <mergeCell ref="BV3:BV5"/>
    <mergeCell ref="CL2:CW3"/>
    <mergeCell ref="BR2:BW2"/>
    <mergeCell ref="CA2:CE3"/>
    <mergeCell ref="BR3:BR5"/>
    <mergeCell ref="BS3:BS5"/>
    <mergeCell ref="CR24:CS24"/>
    <mergeCell ref="CT24:CU24"/>
    <mergeCell ref="CV24:CW24"/>
    <mergeCell ref="CP24:CQ24"/>
    <mergeCell ref="CN24:CO24"/>
    <mergeCell ref="CJ24:CK24"/>
    <mergeCell ref="CA6:CL6"/>
    <mergeCell ref="BR21:CI21"/>
    <mergeCell ref="CA22:CB22"/>
    <mergeCell ref="CK57:CW67"/>
    <mergeCell ref="BT51:BY52"/>
    <mergeCell ref="BZ51:CA52"/>
    <mergeCell ref="BT53:BY54"/>
    <mergeCell ref="BZ53:CA54"/>
    <mergeCell ref="BR61:BV63"/>
    <mergeCell ref="BR64:BV65"/>
    <mergeCell ref="BZ55:CA56"/>
    <mergeCell ref="CL51:CM52"/>
    <mergeCell ref="CV51:CW52"/>
    <mergeCell ref="J39:K40"/>
    <mergeCell ref="BR7:CW7"/>
    <mergeCell ref="B7:AG7"/>
    <mergeCell ref="B25:C32"/>
    <mergeCell ref="B33:C54"/>
    <mergeCell ref="D25:I26"/>
    <mergeCell ref="D27:I28"/>
    <mergeCell ref="O57:P58"/>
    <mergeCell ref="D35:I36"/>
    <mergeCell ref="D37:I38"/>
    <mergeCell ref="D39:I40"/>
    <mergeCell ref="G59:R60"/>
    <mergeCell ref="B57:F58"/>
    <mergeCell ref="B59:F60"/>
    <mergeCell ref="I57:J58"/>
    <mergeCell ref="M57:N58"/>
    <mergeCell ref="Q57:R58"/>
    <mergeCell ref="J55:K56"/>
    <mergeCell ref="B55:I56"/>
    <mergeCell ref="D53:I54"/>
    <mergeCell ref="L53:M54"/>
    <mergeCell ref="G57:H58"/>
    <mergeCell ref="K57:L58"/>
    <mergeCell ref="J53:K54"/>
    <mergeCell ref="L55:M56"/>
    <mergeCell ref="AR53:AS54"/>
    <mergeCell ref="S57:T67"/>
    <mergeCell ref="U57:AG67"/>
    <mergeCell ref="AO63:AZ64"/>
    <mergeCell ref="AJ59:AN60"/>
    <mergeCell ref="AJ61:AN64"/>
    <mergeCell ref="AJ57:AN58"/>
    <mergeCell ref="AO59:AZ60"/>
    <mergeCell ref="AO61:AZ62"/>
    <mergeCell ref="AQ57:AR58"/>
    <mergeCell ref="AR49:AS50"/>
    <mergeCell ref="Z49:AA50"/>
    <mergeCell ref="AL47:AQ48"/>
    <mergeCell ref="AR47:AS48"/>
    <mergeCell ref="Z45:AA46"/>
    <mergeCell ref="AB45:AC46"/>
    <mergeCell ref="AD45:AE46"/>
    <mergeCell ref="AF45:AG46"/>
    <mergeCell ref="AL51:AQ52"/>
    <mergeCell ref="AR51:AS52"/>
    <mergeCell ref="AJ55:AQ56"/>
    <mergeCell ref="AR55:AS56"/>
    <mergeCell ref="AJ33:AK54"/>
    <mergeCell ref="AL45:AQ46"/>
    <mergeCell ref="AL53:AQ54"/>
    <mergeCell ref="AL43:AQ44"/>
    <mergeCell ref="AL49:AQ50"/>
    <mergeCell ref="AL41:AQ42"/>
    <mergeCell ref="BA57:BB67"/>
    <mergeCell ref="BC57:BO67"/>
    <mergeCell ref="BZ39:CA40"/>
    <mergeCell ref="BR55:BY56"/>
    <mergeCell ref="BT47:BY48"/>
    <mergeCell ref="BR59:BV60"/>
    <mergeCell ref="BL39:BM40"/>
    <mergeCell ref="BR57:BV58"/>
    <mergeCell ref="BT49:BY50"/>
    <mergeCell ref="BN45:BO46"/>
    <mergeCell ref="CI57:CJ67"/>
    <mergeCell ref="BW61:CH63"/>
    <mergeCell ref="BW64:CH65"/>
    <mergeCell ref="CG57:CH58"/>
    <mergeCell ref="BW59:CH60"/>
    <mergeCell ref="CA57:CB58"/>
    <mergeCell ref="BY57:BZ58"/>
    <mergeCell ref="BW57:BX58"/>
    <mergeCell ref="CE57:CF58"/>
    <mergeCell ref="CC57:CD58"/>
    <mergeCell ref="B22:C22"/>
    <mergeCell ref="E22:F22"/>
    <mergeCell ref="H22:I22"/>
    <mergeCell ref="K22:L22"/>
    <mergeCell ref="N22:O22"/>
    <mergeCell ref="Q22:R22"/>
    <mergeCell ref="D31:I32"/>
    <mergeCell ref="D33:I34"/>
    <mergeCell ref="BU22:BV22"/>
    <mergeCell ref="AV22:AW22"/>
    <mergeCell ref="AY22:AZ22"/>
    <mergeCell ref="D29:I30"/>
    <mergeCell ref="BH24:BI24"/>
    <mergeCell ref="AX24:AY24"/>
    <mergeCell ref="BR22:BS22"/>
    <mergeCell ref="AJ25:AK32"/>
    <mergeCell ref="BZ45:CA46"/>
    <mergeCell ref="BZ31:CA32"/>
    <mergeCell ref="BT39:BY40"/>
    <mergeCell ref="BT37:BY38"/>
    <mergeCell ref="T22:AG23"/>
    <mergeCell ref="BB22:BO23"/>
    <mergeCell ref="BT33:BY34"/>
    <mergeCell ref="BZ43:CA44"/>
    <mergeCell ref="BT41:BY42"/>
    <mergeCell ref="BT35:BY36"/>
    <mergeCell ref="Y19:AG20"/>
    <mergeCell ref="CD22:CE22"/>
    <mergeCell ref="CG22:CH22"/>
    <mergeCell ref="BB21:BO21"/>
    <mergeCell ref="AJ21:BA21"/>
    <mergeCell ref="BZ35:CA36"/>
    <mergeCell ref="BT31:BY32"/>
    <mergeCell ref="AZ24:BA24"/>
    <mergeCell ref="BD24:BE24"/>
    <mergeCell ref="AL33:AQ34"/>
    <mergeCell ref="BR8:CW11"/>
    <mergeCell ref="BR13:CW15"/>
    <mergeCell ref="AJ8:BO11"/>
    <mergeCell ref="CJ22:CW23"/>
    <mergeCell ref="BG19:BO20"/>
    <mergeCell ref="CO19:CW20"/>
    <mergeCell ref="BX22:BY22"/>
    <mergeCell ref="BR19:BU20"/>
    <mergeCell ref="AJ22:AK22"/>
    <mergeCell ref="AM22:AN22"/>
  </mergeCells>
  <printOptions/>
  <pageMargins left="0" right="0" top="0" bottom="0" header="0" footer="0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 陽子</dc:creator>
  <cp:keywords/>
  <dc:description/>
  <cp:lastModifiedBy>Setup</cp:lastModifiedBy>
  <cp:lastPrinted>2022-02-07T07:30:53Z</cp:lastPrinted>
  <dcterms:created xsi:type="dcterms:W3CDTF">1997-01-08T22:48:59Z</dcterms:created>
  <dcterms:modified xsi:type="dcterms:W3CDTF">2023-04-12T04:57:33Z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-527059760</vt:i4>
  </property>
  <property fmtid="{D5CDD505-2E9C-101B-9397-08002B2CF9AE}" pid="3" name="_EmailSubject">
    <vt:lpwstr>電子申請の画面の変更と添付ファイルの追加について(b040005)</vt:lpwstr>
  </property>
  <property fmtid="{D5CDD505-2E9C-101B-9397-08002B2CF9AE}" pid="4" name="_AuthorEmail">
    <vt:lpwstr>m051011@MIEKEN.MIE.com</vt:lpwstr>
  </property>
  <property fmtid="{D5CDD505-2E9C-101B-9397-08002B2CF9AE}" pid="5" name="_AuthorEmailDisplayName">
    <vt:lpwstr>川瀬 隆行</vt:lpwstr>
  </property>
  <property fmtid="{D5CDD505-2E9C-101B-9397-08002B2CF9AE}" pid="6" name="_PreviousAdHocReviewCycleID">
    <vt:i4>26189613</vt:i4>
  </property>
  <property fmtid="{D5CDD505-2E9C-101B-9397-08002B2CF9AE}" pid="7" name="_ReviewingToolsShownOnce">
    <vt:lpwstr/>
  </property>
</Properties>
</file>