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505" windowHeight="5520" tabRatio="540" activeTab="0"/>
  </bookViews>
  <sheets>
    <sheet name="生活訓練" sheetId="1" r:id="rId1"/>
    <sheet name="宿泊型自立訓練" sheetId="2" r:id="rId2"/>
    <sheet name="集計" sheetId="3" r:id="rId3"/>
  </sheets>
  <definedNames>
    <definedName name="_xlnm._FilterDatabase" localSheetId="1" hidden="1">'宿泊型自立訓練'!$B$1:$AL$4</definedName>
    <definedName name="_xlnm._FilterDatabase" localSheetId="0" hidden="1">'生活訓練'!$B$1:$AM$19</definedName>
    <definedName name="_xlnm.Print_Area" localSheetId="1">'宿泊型自立訓練'!$A$1:$AL$4</definedName>
    <definedName name="_xlnm.Print_Area" localSheetId="0">'生活訓練'!$A$1:$AM$19</definedName>
    <definedName name="_xlnm.Print_Titles" localSheetId="1">'宿泊型自立訓練'!$1:$1</definedName>
    <definedName name="_xlnm.Print_Titles" localSheetId="0">'生活訓練'!$1:$1</definedName>
  </definedNames>
  <calcPr fullCalcOnLoad="1"/>
  <pivotCaches>
    <pivotCache cacheId="1" r:id="rId4"/>
    <pivotCache cacheId="4" r:id="rId5"/>
  </pivotCaches>
</workbook>
</file>

<file path=xl/sharedStrings.xml><?xml version="1.0" encoding="utf-8"?>
<sst xmlns="http://schemas.openxmlformats.org/spreadsheetml/2006/main" count="703" uniqueCount="266">
  <si>
    <t>社会福祉法人四季の里</t>
  </si>
  <si>
    <t>地域区分</t>
  </si>
  <si>
    <t>その他</t>
  </si>
  <si>
    <t>特定非営利活動法人夏，舞い咲いた会</t>
  </si>
  <si>
    <t>有</t>
  </si>
  <si>
    <t>無</t>
  </si>
  <si>
    <t>有（Ⅲ）</t>
  </si>
  <si>
    <t>有（Ⅰ）</t>
  </si>
  <si>
    <t>指定事業所名</t>
  </si>
  <si>
    <t>地域生活移行個別支援特別加算</t>
  </si>
  <si>
    <t>事業所の電話</t>
  </si>
  <si>
    <t>事業所のＦＡＸ</t>
  </si>
  <si>
    <t>申請者</t>
  </si>
  <si>
    <t>定員</t>
  </si>
  <si>
    <t>津市</t>
  </si>
  <si>
    <t>地域移行支援体制強化加算</t>
  </si>
  <si>
    <t>通勤者生活支援加算</t>
  </si>
  <si>
    <t>社会福祉法人　夢の郷</t>
  </si>
  <si>
    <t>指定事業の種類</t>
  </si>
  <si>
    <t>518-0835</t>
  </si>
  <si>
    <t>Ⅰ</t>
  </si>
  <si>
    <t>Ⅰ</t>
  </si>
  <si>
    <t>515-0043　</t>
  </si>
  <si>
    <t>0598-20-2723</t>
  </si>
  <si>
    <t>514-0004</t>
  </si>
  <si>
    <t>059-222-7510</t>
  </si>
  <si>
    <t>511-0811</t>
  </si>
  <si>
    <t>0594-25-0088</t>
  </si>
  <si>
    <t>松阪</t>
  </si>
  <si>
    <t>Ⅰ・Ⅱ</t>
  </si>
  <si>
    <t>無</t>
  </si>
  <si>
    <t>有</t>
  </si>
  <si>
    <t>有（Ⅰ）</t>
  </si>
  <si>
    <t>訪問体制</t>
  </si>
  <si>
    <t>自立訓練
（生活訓練）</t>
  </si>
  <si>
    <t>精神</t>
  </si>
  <si>
    <t>知的
精神</t>
  </si>
  <si>
    <t>21人以上40人以下</t>
  </si>
  <si>
    <t>20人以下</t>
  </si>
  <si>
    <t>特定非営利活動法人三重ダルク</t>
  </si>
  <si>
    <t>朝海ハイム</t>
  </si>
  <si>
    <t>多機能型</t>
  </si>
  <si>
    <t>就B</t>
  </si>
  <si>
    <t>無</t>
  </si>
  <si>
    <t>有</t>
  </si>
  <si>
    <t>515-0043　</t>
  </si>
  <si>
    <t>0598-20-2723</t>
  </si>
  <si>
    <t>特定なし</t>
  </si>
  <si>
    <t>視聴覚言語支援体制加算</t>
  </si>
  <si>
    <t>514-0818</t>
  </si>
  <si>
    <t>059-238-0303</t>
  </si>
  <si>
    <t>059-238-0304</t>
  </si>
  <si>
    <t>宿泊型自立訓練</t>
  </si>
  <si>
    <t>事業所の〒</t>
  </si>
  <si>
    <t>事業所の所在地</t>
  </si>
  <si>
    <t>41人以上60人以下</t>
  </si>
  <si>
    <t>食事提供体制加算</t>
  </si>
  <si>
    <t>福祉専門職員等配置加算</t>
  </si>
  <si>
    <t>0595-22-8600</t>
  </si>
  <si>
    <t>0595-22-8585</t>
  </si>
  <si>
    <t>社会福祉法人維雅幸育会</t>
  </si>
  <si>
    <t>生介</t>
  </si>
  <si>
    <t>四日市</t>
  </si>
  <si>
    <t>津</t>
  </si>
  <si>
    <t>伊賀</t>
  </si>
  <si>
    <t>圏域</t>
  </si>
  <si>
    <t>社会福祉法人愛恵会</t>
  </si>
  <si>
    <t>障害者支援施設つばさ</t>
  </si>
  <si>
    <t>ふっくりあ　フウス</t>
  </si>
  <si>
    <t>リカバリー</t>
  </si>
  <si>
    <t>イロドリ－Ｇａｋｕｅｎ</t>
  </si>
  <si>
    <t>６級地</t>
  </si>
  <si>
    <t>申請者の所在地</t>
  </si>
  <si>
    <t>三重県伊賀市緑ケ丘南町3948-16</t>
  </si>
  <si>
    <t>三重県桑名市東方１１２２番地９２</t>
  </si>
  <si>
    <t>三重県津市栄町三丁目130</t>
  </si>
  <si>
    <t>三重県松阪市久保町１９２７－６</t>
  </si>
  <si>
    <t>三重県津市城山１－８－１６</t>
  </si>
  <si>
    <t>就移</t>
  </si>
  <si>
    <t>ふらっと・つぅ</t>
  </si>
  <si>
    <t>514-0013</t>
  </si>
  <si>
    <t>059-222-0303</t>
  </si>
  <si>
    <t>井谷　圭</t>
  </si>
  <si>
    <t>社会福祉法人聖マッテヤ会</t>
  </si>
  <si>
    <t>三重県津市産品字中之谷732番地1</t>
  </si>
  <si>
    <t>６級地</t>
  </si>
  <si>
    <t>生介
就B</t>
  </si>
  <si>
    <t>あおぞらワーク</t>
  </si>
  <si>
    <t>512-1111</t>
  </si>
  <si>
    <t>059-328-3110</t>
  </si>
  <si>
    <t>059-328-2940</t>
  </si>
  <si>
    <t>三重県四日市市西日野町2806-1</t>
  </si>
  <si>
    <t>有（Ⅱ）</t>
  </si>
  <si>
    <t>処遇改善加算</t>
  </si>
  <si>
    <t>看護職員配置加算</t>
  </si>
  <si>
    <t>主たる対象者</t>
  </si>
  <si>
    <t>送迎加算</t>
  </si>
  <si>
    <t>精神退院施設加算</t>
  </si>
  <si>
    <t>短期滞在加算</t>
  </si>
  <si>
    <t>自立訓練（生活訓練）</t>
  </si>
  <si>
    <t>就移</t>
  </si>
  <si>
    <t>514-0013</t>
  </si>
  <si>
    <t>059-222-0101</t>
  </si>
  <si>
    <t>059-222-0303</t>
  </si>
  <si>
    <t>三重県津市産品字中之谷732番地1</t>
  </si>
  <si>
    <t>夜間支援等体制加算（夜間支援対象利用者数）</t>
  </si>
  <si>
    <t>有　（Ⅲ）</t>
  </si>
  <si>
    <t>指定年月日</t>
  </si>
  <si>
    <t>指定更新年月日</t>
  </si>
  <si>
    <t>指定有効期限</t>
  </si>
  <si>
    <t>ふらっと・つぅ</t>
  </si>
  <si>
    <t>主たる
対象者</t>
  </si>
  <si>
    <t>地域
区分</t>
  </si>
  <si>
    <t>報酬
区分</t>
  </si>
  <si>
    <t>定員
区分</t>
  </si>
  <si>
    <t>就労移行支援体制加算</t>
  </si>
  <si>
    <t>多機能型等定員区分（加算）</t>
  </si>
  <si>
    <t>指定管理者制度適用区分</t>
  </si>
  <si>
    <t>共生型サービス対象区分</t>
  </si>
  <si>
    <t>サービス管理責任者欠如減算</t>
  </si>
  <si>
    <t>地域生活支援拠点等区分</t>
  </si>
  <si>
    <t>指定
年月日</t>
  </si>
  <si>
    <t>指定
有効期限</t>
  </si>
  <si>
    <t>精神障害者地域移行体制加算</t>
  </si>
  <si>
    <t>強度行動障害者地域移行体制加算</t>
  </si>
  <si>
    <t>サービス管理責任者配置等</t>
  </si>
  <si>
    <t>個別計画訓練支援加算</t>
  </si>
  <si>
    <t>社会生活支援特別加算</t>
  </si>
  <si>
    <t>サービス管理責任者配置等</t>
  </si>
  <si>
    <t>７級地</t>
  </si>
  <si>
    <t>６級地</t>
  </si>
  <si>
    <t>有　（Ⅰ）9人</t>
  </si>
  <si>
    <t>奈良県奈良市大宮町３丁目５－３９　第３やまと建設ビル２０１号</t>
  </si>
  <si>
    <t>アースカラーズぷろぼの津</t>
  </si>
  <si>
    <t>514-0009</t>
  </si>
  <si>
    <t>社会福祉法人ぷろぼの</t>
  </si>
  <si>
    <t>Ⅱ</t>
  </si>
  <si>
    <t>有　（Ⅱ）10人、（Ⅲ）</t>
  </si>
  <si>
    <t>自立訓練（生活訓練）</t>
  </si>
  <si>
    <t>ミューズラボ伊勢</t>
  </si>
  <si>
    <t>516-0078</t>
  </si>
  <si>
    <t>0596-65-7333</t>
  </si>
  <si>
    <t>0596-65-7338</t>
  </si>
  <si>
    <t>村井楽器株式会社</t>
  </si>
  <si>
    <t>伊勢市曽祢１丁目10番23号</t>
  </si>
  <si>
    <t>知的
精神
難病</t>
  </si>
  <si>
    <t>Ⅰ</t>
  </si>
  <si>
    <t>就移
就定</t>
  </si>
  <si>
    <t>伊勢志摩</t>
  </si>
  <si>
    <t>有（Ⅰ）</t>
  </si>
  <si>
    <t>就移
就Ｂ
就定</t>
  </si>
  <si>
    <t>虹のふもと</t>
  </si>
  <si>
    <t>510-0086</t>
  </si>
  <si>
    <t>三重県四日市市諏訪栄町3番4号</t>
  </si>
  <si>
    <t>特定非営利活動法人ユニバーサル就労センター</t>
  </si>
  <si>
    <t>059-355-2205</t>
  </si>
  <si>
    <t>有（Ⅰ）</t>
  </si>
  <si>
    <t>有（Ⅰ）</t>
  </si>
  <si>
    <t>無</t>
  </si>
  <si>
    <t>有（Ⅰ）</t>
  </si>
  <si>
    <t>有（Ⅱ）　</t>
  </si>
  <si>
    <t>自立訓練（生活訓練）</t>
  </si>
  <si>
    <t>20人以下</t>
  </si>
  <si>
    <t>パステルーＧａｋｕｅｎ</t>
  </si>
  <si>
    <t>511-0428</t>
  </si>
  <si>
    <t>0594-37-2414</t>
  </si>
  <si>
    <t>７級地</t>
  </si>
  <si>
    <t>ＮＰＯ法人アシスト三重</t>
  </si>
  <si>
    <t>515-0063</t>
  </si>
  <si>
    <t>0598-20-8649</t>
  </si>
  <si>
    <t>松阪市大黒田町560番地2</t>
  </si>
  <si>
    <t>非該当</t>
  </si>
  <si>
    <t>該当</t>
  </si>
  <si>
    <t>就Ｂ</t>
  </si>
  <si>
    <t>ペルネチアあさひ</t>
  </si>
  <si>
    <t>510-8103</t>
  </si>
  <si>
    <t>059-328-5553</t>
  </si>
  <si>
    <t>059-328-5554</t>
  </si>
  <si>
    <t>ＮＰＯ法人アシスト</t>
  </si>
  <si>
    <t>三重県桑名市大字桑部1516番地3</t>
  </si>
  <si>
    <t>知的・精神</t>
  </si>
  <si>
    <t>７級地</t>
  </si>
  <si>
    <t>無</t>
  </si>
  <si>
    <t>自立訓練（生活訓練）</t>
  </si>
  <si>
    <t>多機能型事業所スタート</t>
  </si>
  <si>
    <t>特定非営利活動法人ＯＮＥ</t>
  </si>
  <si>
    <t>三重県桑名市大字星川1012番地</t>
  </si>
  <si>
    <t>有（Ⅱ）</t>
  </si>
  <si>
    <t>511-0427</t>
  </si>
  <si>
    <t>0594-87-5280</t>
  </si>
  <si>
    <t>0594-87-5281</t>
  </si>
  <si>
    <t>身体（肢体不自由・内部障害）・知的・精神・難病等</t>
  </si>
  <si>
    <t>星心会リトリートスタジオ</t>
  </si>
  <si>
    <t>一般社団法人心理社会的リハビリテーション・星心会</t>
  </si>
  <si>
    <t>三重県四日市市山城町59-4</t>
  </si>
  <si>
    <t>自立訓練事業所　こころのケア施設　はじめの一歩</t>
  </si>
  <si>
    <t>510-0085</t>
  </si>
  <si>
    <t>059-339-3531</t>
  </si>
  <si>
    <t>社会福祉法人大和会</t>
  </si>
  <si>
    <t>三重県四日市市西村町473-4</t>
  </si>
  <si>
    <t>６級地</t>
  </si>
  <si>
    <t>512-8055</t>
  </si>
  <si>
    <t>ふっくりあホイスコーレ</t>
  </si>
  <si>
    <t>518-0823</t>
  </si>
  <si>
    <t>0595-41-0311</t>
  </si>
  <si>
    <t>0599-41-0312</t>
  </si>
  <si>
    <t>社会福祉法人維雅幸育会</t>
  </si>
  <si>
    <t>７級地</t>
  </si>
  <si>
    <t>非該当</t>
  </si>
  <si>
    <t>ベースアップ等支援加算</t>
  </si>
  <si>
    <t>特定処遇改善加算</t>
  </si>
  <si>
    <t>就移
就定
就A</t>
  </si>
  <si>
    <t>にゃんゲーカフェよっかいち</t>
  </si>
  <si>
    <t>510-0065</t>
  </si>
  <si>
    <t>059-328-5808</t>
  </si>
  <si>
    <t>059-350-1792</t>
  </si>
  <si>
    <t>NPO法人みらい自然ファーム</t>
  </si>
  <si>
    <t>三重県四日市市中浜田町3-28　大進ビル1階</t>
  </si>
  <si>
    <t>Ⅰ</t>
  </si>
  <si>
    <t>059-271-7708</t>
  </si>
  <si>
    <t>059-271-7709</t>
  </si>
  <si>
    <t>無</t>
  </si>
  <si>
    <t>514-2314</t>
  </si>
  <si>
    <t>圏域</t>
  </si>
  <si>
    <t>伊賀</t>
  </si>
  <si>
    <t>伊勢志摩</t>
  </si>
  <si>
    <t>桑員</t>
  </si>
  <si>
    <t>四日市</t>
  </si>
  <si>
    <t>松阪</t>
  </si>
  <si>
    <t>津</t>
  </si>
  <si>
    <t>総計</t>
  </si>
  <si>
    <t>合計 / 定員</t>
  </si>
  <si>
    <t>データ</t>
  </si>
  <si>
    <t>データの個数 / 指定番号</t>
  </si>
  <si>
    <t>生活訓練</t>
  </si>
  <si>
    <t>事業所番号</t>
  </si>
  <si>
    <t>津市城山１丁目８－１６</t>
  </si>
  <si>
    <t>松阪市下村町２２０３番地の１</t>
  </si>
  <si>
    <t>松阪市下村町２２０３番地の１</t>
  </si>
  <si>
    <t>桑名市大字東方１１２２番地９２</t>
  </si>
  <si>
    <t>いなべ市北勢町阿下喜2017番地1</t>
  </si>
  <si>
    <t>いなべ市北勢町麻生田3480番地1</t>
  </si>
  <si>
    <t>四日市市諏訪栄町3番4号</t>
  </si>
  <si>
    <t>四日市市諏訪町8-12諏訪クロノスビル１・２・３Ｆ</t>
  </si>
  <si>
    <t>四日市市あさけが丘2-1-42</t>
  </si>
  <si>
    <t>四日市市中浜田町3-28　大進ビル2F</t>
  </si>
  <si>
    <t>三重郡朝日町大字柿186番地1</t>
  </si>
  <si>
    <t>津市栄町3丁目130</t>
  </si>
  <si>
    <t>津市海岸町14-18</t>
  </si>
  <si>
    <t>津市羽所町３４５　第一ビル４階西Ｅ号室</t>
  </si>
  <si>
    <t>津市安濃町妙法寺873-5</t>
  </si>
  <si>
    <t>松阪市大黒田町560番地2</t>
  </si>
  <si>
    <t>伊勢市曽祢１丁目10番21号</t>
  </si>
  <si>
    <t>伊賀市緑ケ丘南町3948-16</t>
  </si>
  <si>
    <t>伊賀市四十九町字上教免2026番1</t>
  </si>
  <si>
    <t>桑員</t>
  </si>
  <si>
    <t>四日市</t>
  </si>
  <si>
    <t>自立訓練（生活訓練）事業所　 Sense</t>
  </si>
  <si>
    <t>合同会社Ｂｅｌｉｅｖｅ</t>
  </si>
  <si>
    <t>三重県鈴鹿市寺家二丁目１２番２２号</t>
  </si>
  <si>
    <t>059-315-0697</t>
  </si>
  <si>
    <t>四日市市山田町836-1</t>
  </si>
  <si>
    <t>059-339-2282</t>
  </si>
  <si>
    <t>0598-20-2770</t>
  </si>
  <si>
    <t>0742-81-7032</t>
  </si>
  <si>
    <t>四日市市山田町836-1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</si>
</sst>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11]ge\.m\.d;@"/>
    <numFmt numFmtId="181" formatCode="yyyy/m/d;@"/>
    <numFmt numFmtId="182" formatCode="mmm\-yyyy"/>
    <numFmt numFmtId="183" formatCode="0_);[Red]\(0\)"/>
    <numFmt numFmtId="184" formatCode="[$-411]ggge&quot;年&quot;m&quot;月&quot;d&quot;日&quot;;@"/>
    <numFmt numFmtId="185" formatCode="yyyy/m/d\ h:mm;@"/>
  </numFmts>
  <fonts count="46">
    <font>
      <sz val="9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u val="single"/>
      <sz val="6.75"/>
      <color indexed="12"/>
      <name val="ＭＳ Ｐゴシック"/>
      <family val="3"/>
    </font>
    <font>
      <u val="single"/>
      <sz val="6.75"/>
      <color indexed="36"/>
      <name val="ＭＳ Ｐ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i/>
      <sz val="11"/>
      <color indexed="23"/>
      <name val="ＭＳ Ｐゴシック"/>
      <family val="3"/>
    </font>
    <font>
      <b/>
      <sz val="11"/>
      <color indexed="56"/>
      <name val="ＭＳ Ｐゴシック"/>
      <family val="3"/>
    </font>
    <font>
      <b/>
      <sz val="13"/>
      <color indexed="5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0"/>
      <color indexed="8"/>
      <name val="ＭＳ 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Ｐゴシック"/>
      <family val="3"/>
    </font>
    <font>
      <sz val="10"/>
      <color theme="1"/>
      <name val="ＭＳ 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3" tint="0.5999900102615356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rgb="FF999999"/>
      </left>
      <right>
        <color indexed="63"/>
      </right>
      <top style="thin">
        <color rgb="FF999999"/>
      </top>
      <bottom>
        <color indexed="63"/>
      </bottom>
    </border>
    <border>
      <left style="thin"/>
      <right style="thin">
        <color rgb="FF999999"/>
      </right>
      <top style="thin">
        <color rgb="FF999999"/>
      </top>
      <bottom>
        <color indexed="63"/>
      </bottom>
    </border>
    <border>
      <left style="thin">
        <color rgb="FF999999"/>
      </left>
      <right>
        <color indexed="63"/>
      </right>
      <top style="thin">
        <color rgb="FF999999"/>
      </top>
      <bottom style="thin">
        <color rgb="FF999999"/>
      </bottom>
    </border>
    <border>
      <left style="thin">
        <color rgb="FF99999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999999"/>
      </right>
      <top style="thin">
        <color rgb="FF999999"/>
      </top>
      <bottom>
        <color indexed="63"/>
      </bottom>
    </border>
    <border>
      <left>
        <color indexed="63"/>
      </left>
      <right style="thin">
        <color rgb="FF999999"/>
      </right>
      <top>
        <color indexed="63"/>
      </top>
      <bottom>
        <color indexed="63"/>
      </bottom>
    </border>
    <border>
      <left>
        <color indexed="63"/>
      </left>
      <right style="thin">
        <color rgb="FF999999"/>
      </right>
      <top style="thin">
        <color rgb="FF999999"/>
      </top>
      <bottom style="thin">
        <color rgb="FF999999"/>
      </bottom>
    </border>
    <border>
      <left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4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66">
    <xf numFmtId="0" fontId="0" fillId="0" borderId="0" xfId="0" applyAlignment="1">
      <alignment vertical="center"/>
    </xf>
    <xf numFmtId="1" fontId="44" fillId="0" borderId="10" xfId="0" applyNumberFormat="1" applyFont="1" applyFill="1" applyBorder="1" applyAlignment="1">
      <alignment horizontal="center" vertical="center" wrapText="1"/>
    </xf>
    <xf numFmtId="49" fontId="44" fillId="0" borderId="10" xfId="0" applyNumberFormat="1" applyFont="1" applyFill="1" applyBorder="1" applyAlignment="1">
      <alignment horizontal="center" vertical="center" wrapText="1"/>
    </xf>
    <xf numFmtId="1" fontId="44" fillId="0" borderId="0" xfId="0" applyNumberFormat="1" applyFont="1" applyFill="1" applyAlignment="1">
      <alignment horizontal="center" vertical="center" wrapText="1"/>
    </xf>
    <xf numFmtId="1" fontId="44" fillId="0" borderId="10" xfId="0" applyNumberFormat="1" applyFont="1" applyBorder="1" applyAlignment="1" quotePrefix="1">
      <alignment horizontal="center" vertical="center" wrapText="1"/>
    </xf>
    <xf numFmtId="57" fontId="44" fillId="0" borderId="10" xfId="0" applyNumberFormat="1" applyFont="1" applyFill="1" applyBorder="1" applyAlignment="1">
      <alignment horizontal="center" vertical="center" wrapText="1"/>
    </xf>
    <xf numFmtId="1" fontId="44" fillId="0" borderId="10" xfId="0" applyNumberFormat="1" applyFont="1" applyFill="1" applyBorder="1" applyAlignment="1">
      <alignment vertical="center" wrapText="1"/>
    </xf>
    <xf numFmtId="0" fontId="44" fillId="0" borderId="10" xfId="0" applyFont="1" applyBorder="1" applyAlignment="1">
      <alignment horizontal="center" vertical="center" wrapText="1"/>
    </xf>
    <xf numFmtId="1" fontId="44" fillId="0" borderId="0" xfId="0" applyNumberFormat="1" applyFont="1" applyFill="1" applyAlignment="1">
      <alignment vertical="center" wrapText="1"/>
    </xf>
    <xf numFmtId="0" fontId="44" fillId="0" borderId="0" xfId="0" applyFont="1" applyAlignment="1">
      <alignment vertical="center" wrapText="1"/>
    </xf>
    <xf numFmtId="0" fontId="45" fillId="0" borderId="10" xfId="0" applyFont="1" applyFill="1" applyBorder="1" applyAlignment="1">
      <alignment vertical="center" wrapText="1"/>
    </xf>
    <xf numFmtId="0" fontId="45" fillId="0" borderId="10" xfId="0" applyFont="1" applyFill="1" applyBorder="1" applyAlignment="1">
      <alignment horizontal="left" vertical="center" wrapText="1"/>
    </xf>
    <xf numFmtId="49" fontId="44" fillId="0" borderId="10" xfId="0" applyNumberFormat="1" applyFont="1" applyFill="1" applyBorder="1" applyAlignment="1">
      <alignment vertical="center" wrapText="1"/>
    </xf>
    <xf numFmtId="0" fontId="5" fillId="33" borderId="10" xfId="0" applyFont="1" applyFill="1" applyBorder="1" applyAlignment="1">
      <alignment horizontal="center" vertical="top" wrapText="1"/>
    </xf>
    <xf numFmtId="1" fontId="5" fillId="33" borderId="10" xfId="0" applyNumberFormat="1" applyFont="1" applyFill="1" applyBorder="1" applyAlignment="1">
      <alignment horizontal="center" vertical="top" wrapText="1"/>
    </xf>
    <xf numFmtId="1" fontId="5" fillId="0" borderId="10" xfId="0" applyNumberFormat="1" applyFont="1" applyFill="1" applyBorder="1" applyAlignment="1">
      <alignment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57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180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left" vertical="center" wrapText="1"/>
    </xf>
    <xf numFmtId="1" fontId="5" fillId="0" borderId="10" xfId="63" applyNumberFormat="1" applyFont="1" applyFill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vertical="center" wrapText="1"/>
    </xf>
    <xf numFmtId="1" fontId="5" fillId="0" borderId="10" xfId="0" applyNumberFormat="1" applyFont="1" applyFill="1" applyBorder="1" applyAlignment="1" quotePrefix="1">
      <alignment horizontal="center" vertical="center" wrapText="1"/>
    </xf>
    <xf numFmtId="1" fontId="5" fillId="0" borderId="10" xfId="63" applyNumberFormat="1" applyFont="1" applyFill="1" applyBorder="1" applyAlignment="1">
      <alignment vertical="center" wrapText="1"/>
      <protection/>
    </xf>
    <xf numFmtId="0" fontId="6" fillId="0" borderId="10" xfId="0" applyFont="1" applyFill="1" applyBorder="1" applyAlignment="1">
      <alignment horizontal="center" vertical="center" wrapText="1"/>
    </xf>
    <xf numFmtId="1" fontId="5" fillId="0" borderId="10" xfId="64" applyNumberFormat="1" applyFont="1" applyFill="1" applyBorder="1" applyAlignment="1">
      <alignment horizontal="center" vertical="center" wrapText="1"/>
      <protection/>
    </xf>
    <xf numFmtId="1" fontId="5" fillId="0" borderId="10" xfId="63" applyNumberFormat="1" applyFont="1" applyFill="1" applyBorder="1" applyAlignment="1">
      <alignment horizontal="left" vertical="center" wrapText="1"/>
      <protection/>
    </xf>
    <xf numFmtId="1" fontId="5" fillId="0" borderId="10" xfId="0" applyNumberFormat="1" applyFont="1" applyFill="1" applyBorder="1" applyAlignment="1">
      <alignment horizontal="right" vertical="center" wrapText="1"/>
    </xf>
    <xf numFmtId="43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right" vertical="center" wrapText="1"/>
    </xf>
    <xf numFmtId="1" fontId="5" fillId="0" borderId="10" xfId="62" applyNumberFormat="1" applyFont="1" applyFill="1" applyBorder="1" applyAlignment="1">
      <alignment vertical="center" wrapText="1"/>
      <protection/>
    </xf>
    <xf numFmtId="1" fontId="0" fillId="0" borderId="10" xfId="0" applyNumberFormat="1" applyFont="1" applyFill="1" applyBorder="1" applyAlignment="1">
      <alignment vertical="center" wrapText="1"/>
    </xf>
    <xf numFmtId="0" fontId="44" fillId="0" borderId="0" xfId="0" applyFont="1" applyFill="1" applyAlignment="1">
      <alignment vertical="center" wrapText="1"/>
    </xf>
    <xf numFmtId="1" fontId="0" fillId="0" borderId="11" xfId="62" applyNumberFormat="1" applyFont="1" applyFill="1" applyBorder="1" applyAlignment="1">
      <alignment horizontal="left" vertical="center" wrapText="1"/>
      <protection/>
    </xf>
    <xf numFmtId="1" fontId="0" fillId="0" borderId="11" xfId="62" applyNumberFormat="1" applyFont="1" applyFill="1" applyBorder="1" applyAlignment="1">
      <alignment vertical="center" wrapText="1"/>
      <protection/>
    </xf>
    <xf numFmtId="1" fontId="0" fillId="0" borderId="10" xfId="61" applyNumberFormat="1" applyFont="1" applyFill="1" applyBorder="1" applyAlignment="1">
      <alignment vertical="center" wrapText="1"/>
      <protection/>
    </xf>
    <xf numFmtId="1" fontId="5" fillId="33" borderId="10" xfId="0" applyNumberFormat="1" applyFont="1" applyFill="1" applyBorder="1" applyAlignment="1">
      <alignment horizontal="center" vertical="center" textRotation="255" wrapText="1"/>
    </xf>
    <xf numFmtId="0" fontId="0" fillId="0" borderId="0" xfId="0" applyFill="1" applyAlignment="1">
      <alignment vertical="center"/>
    </xf>
    <xf numFmtId="0" fontId="5" fillId="0" borderId="11" xfId="0" applyFont="1" applyFill="1" applyBorder="1" applyAlignment="1">
      <alignment vertical="center" wrapText="1"/>
    </xf>
    <xf numFmtId="1" fontId="5" fillId="33" borderId="10" xfId="0" applyNumberFormat="1" applyFont="1" applyFill="1" applyBorder="1" applyAlignment="1">
      <alignment horizontal="center" vertical="top" textRotation="255" wrapText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2" xfId="0" applyNumberFormat="1" applyBorder="1" applyAlignment="1">
      <alignment vertical="center"/>
    </xf>
    <xf numFmtId="0" fontId="0" fillId="0" borderId="16" xfId="0" applyNumberFormat="1" applyBorder="1" applyAlignment="1">
      <alignment vertical="center"/>
    </xf>
    <xf numFmtId="0" fontId="0" fillId="0" borderId="15" xfId="0" applyNumberFormat="1" applyBorder="1" applyAlignment="1">
      <alignment vertical="center"/>
    </xf>
    <xf numFmtId="0" fontId="0" fillId="0" borderId="17" xfId="0" applyNumberFormat="1" applyBorder="1" applyAlignment="1">
      <alignment vertical="center"/>
    </xf>
    <xf numFmtId="0" fontId="0" fillId="0" borderId="14" xfId="0" applyNumberFormat="1" applyBorder="1" applyAlignment="1">
      <alignment vertical="center"/>
    </xf>
    <xf numFmtId="0" fontId="0" fillId="0" borderId="18" xfId="0" applyNumberFormat="1" applyBorder="1" applyAlignment="1">
      <alignment vertical="center"/>
    </xf>
    <xf numFmtId="0" fontId="5" fillId="0" borderId="10" xfId="0" applyNumberFormat="1" applyFont="1" applyFill="1" applyBorder="1" applyAlignment="1" quotePrefix="1">
      <alignment horizontal="center" vertical="center" wrapText="1"/>
    </xf>
    <xf numFmtId="1" fontId="5" fillId="0" borderId="19" xfId="62" applyNumberFormat="1" applyFont="1" applyFill="1" applyBorder="1" applyAlignment="1">
      <alignment vertical="center" wrapText="1"/>
      <protection/>
    </xf>
    <xf numFmtId="1" fontId="5" fillId="0" borderId="10" xfId="62" applyNumberFormat="1" applyFont="1" applyFill="1" applyBorder="1" applyAlignment="1">
      <alignment horizontal="center" vertical="center"/>
      <protection/>
    </xf>
    <xf numFmtId="1" fontId="5" fillId="0" borderId="10" xfId="62" applyNumberFormat="1" applyFont="1" applyFill="1" applyBorder="1" applyAlignment="1">
      <alignment horizontal="center" vertical="center" wrapText="1"/>
      <protection/>
    </xf>
    <xf numFmtId="1" fontId="5" fillId="34" borderId="10" xfId="0" applyNumberFormat="1" applyFont="1" applyFill="1" applyBorder="1" applyAlignment="1">
      <alignment horizontal="center" vertical="top" wrapText="1"/>
    </xf>
    <xf numFmtId="0" fontId="5" fillId="34" borderId="10" xfId="0" applyFont="1" applyFill="1" applyBorder="1" applyAlignment="1">
      <alignment horizontal="center" vertical="top" wrapText="1"/>
    </xf>
    <xf numFmtId="1" fontId="0" fillId="34" borderId="10" xfId="0" applyNumberFormat="1" applyFont="1" applyFill="1" applyBorder="1" applyAlignment="1">
      <alignment horizontal="center" vertical="top" wrapText="1"/>
    </xf>
    <xf numFmtId="1" fontId="5" fillId="34" borderId="10" xfId="0" applyNumberFormat="1" applyFont="1" applyFill="1" applyBorder="1" applyAlignment="1">
      <alignment horizontal="center" vertical="top" textRotation="255" wrapText="1"/>
    </xf>
    <xf numFmtId="1" fontId="44" fillId="33" borderId="10" xfId="0" applyNumberFormat="1" applyFont="1" applyFill="1" applyBorder="1" applyAlignment="1">
      <alignment horizontal="center" vertical="center" wrapText="1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Sheet1" xfId="62"/>
    <cellStyle name="標準_自立訓練（生活訓練）" xfId="63"/>
    <cellStyle name="標準_就労継続支援Ｂ型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pivotCacheDefinition" Target="pivotCache/pivotCacheDefinition2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1:AM19" sheet="生活訓練"/>
  </cacheSource>
  <cacheFields count="40">
    <cacheField name="指定番号">
      <sharedItems containsSemiMixedTypes="0" containsString="0" containsMixedTypes="0" containsNumber="1" containsInteger="1"/>
    </cacheField>
    <cacheField name="指定事業の種類">
      <sharedItems containsMixedTypes="0" count="2">
        <s v="自立訓練（生活訓練）"/>
        <s v="自立訓練（生活訓練"/>
      </sharedItems>
    </cacheField>
    <cacheField name="多機能型">
      <sharedItems containsMixedTypes="0"/>
    </cacheField>
    <cacheField name="指定&#10;年月日">
      <sharedItems containsSemiMixedTypes="0" containsNonDate="0" containsDate="1" containsString="0" containsMixedTypes="0"/>
    </cacheField>
    <cacheField name="指定更新年月日">
      <sharedItems containsDate="1" containsMixedTypes="1"/>
    </cacheField>
    <cacheField name="指定&#10;有効期限">
      <sharedItems containsSemiMixedTypes="0" containsNonDate="0" containsDate="1" containsString="0" containsMixedTypes="0"/>
    </cacheField>
    <cacheField name="指定事業所名">
      <sharedItems containsMixedTypes="0"/>
    </cacheField>
    <cacheField name="事業所の〒">
      <sharedItems containsMixedTypes="0"/>
    </cacheField>
    <cacheField name="市町名">
      <sharedItems containsMixedTypes="0"/>
    </cacheField>
    <cacheField name="事業所の所在地">
      <sharedItems containsMixedTypes="0"/>
    </cacheField>
    <cacheField name="事業所の電話">
      <sharedItems containsMixedTypes="0"/>
    </cacheField>
    <cacheField name="事業所のＦＡＸ">
      <sharedItems containsMixedTypes="0"/>
    </cacheField>
    <cacheField name="申請者">
      <sharedItems containsMixedTypes="0"/>
    </cacheField>
    <cacheField name="申請者の所在地">
      <sharedItems containsMixedTypes="0"/>
    </cacheField>
    <cacheField name="主たる&#10;対象者">
      <sharedItems containsMixedTypes="0"/>
    </cacheField>
    <cacheField name="地域&#10;区分">
      <sharedItems containsMixedTypes="0"/>
    </cacheField>
    <cacheField name="報酬&#10;区分">
      <sharedItems containsMixedTypes="0" count="3">
        <s v="Ⅰ"/>
        <s v="Ⅰ・Ⅱ"/>
        <s v="Ⅱ"/>
      </sharedItems>
    </cacheField>
    <cacheField name="定員&#10;区分">
      <sharedItems containsMixedTypes="0"/>
    </cacheField>
    <cacheField name="定員">
      <sharedItems containsSemiMixedTypes="0" containsString="0" containsMixedTypes="0" containsNumber="1" containsInteger="1"/>
    </cacheField>
    <cacheField name="訪問体制">
      <sharedItems containsMixedTypes="0"/>
    </cacheField>
    <cacheField name="サービス管理責任者欠如減算">
      <sharedItems containsMixedTypes="0"/>
    </cacheField>
    <cacheField name="福祉専門職員等配置加算">
      <sharedItems containsMixedTypes="0"/>
    </cacheField>
    <cacheField name="視聴覚言語支援体制加算">
      <sharedItems containsMixedTypes="0"/>
    </cacheField>
    <cacheField name="個別計画訓練支援加算">
      <sharedItems containsMixedTypes="0"/>
    </cacheField>
    <cacheField name="短期滞在加算">
      <sharedItems containsMixedTypes="0"/>
    </cacheField>
    <cacheField name="精神退院施設加算">
      <sharedItems containsMixedTypes="0"/>
    </cacheField>
    <cacheField name="食事提供体制加算">
      <sharedItems containsMixedTypes="0"/>
    </cacheField>
    <cacheField name="看護職員配置加算">
      <sharedItems containsMixedTypes="0"/>
    </cacheField>
    <cacheField name="送迎加算">
      <sharedItems containsMixedTypes="0"/>
    </cacheField>
    <cacheField name="社会生活支援特別加算">
      <sharedItems containsMixedTypes="0"/>
    </cacheField>
    <cacheField name="就労移行支援体制加算">
      <sharedItems containsMixedTypes="0"/>
    </cacheField>
    <cacheField name="処遇改善加算">
      <sharedItems containsMixedTypes="0"/>
    </cacheField>
    <cacheField name="特定処遇改善加算">
      <sharedItems containsMixedTypes="0"/>
    </cacheField>
    <cacheField name="ベースアップ等支援加算">
      <sharedItems containsMixedTypes="0"/>
    </cacheField>
    <cacheField name="多機能型等定員区分（加算）">
      <sharedItems containsMixedTypes="0"/>
    </cacheField>
    <cacheField name="指定管理者制度適用区分">
      <sharedItems containsMixedTypes="0"/>
    </cacheField>
    <cacheField name="共生型サービス対象区分">
      <sharedItems containsMixedTypes="0"/>
    </cacheField>
    <cacheField name="サービス管理責任者配置等">
      <sharedItems containsMixedTypes="0"/>
    </cacheField>
    <cacheField name="地域生活支援拠点等区分">
      <sharedItems containsMixedTypes="0"/>
    </cacheField>
    <cacheField name="圏域">
      <sharedItems containsMixedTypes="0" count="6">
        <s v="桑員"/>
        <s v="四日市"/>
        <s v="津"/>
        <s v="松阪"/>
        <s v="伊勢志摩"/>
        <s v="伊賀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1:AL4" sheet="宿泊型自立訓練"/>
  </cacheSource>
  <cacheFields count="39">
    <cacheField name="指定番号">
      <sharedItems containsSemiMixedTypes="0" containsString="0" containsMixedTypes="0" containsNumber="1" containsInteger="1"/>
    </cacheField>
    <cacheField name="指定事業の種類">
      <sharedItems containsMixedTypes="0"/>
    </cacheField>
    <cacheField name="指定年月日">
      <sharedItems containsSemiMixedTypes="0" containsNonDate="0" containsDate="1" containsString="0" containsMixedTypes="0"/>
    </cacheField>
    <cacheField name="指定更新年月日">
      <sharedItems containsSemiMixedTypes="0" containsNonDate="0" containsDate="1" containsString="0" containsMixedTypes="0"/>
    </cacheField>
    <cacheField name="指定有効期限">
      <sharedItems containsSemiMixedTypes="0" containsNonDate="0" containsDate="1" containsString="0" containsMixedTypes="0"/>
    </cacheField>
    <cacheField name="指定事業所名">
      <sharedItems containsMixedTypes="0"/>
    </cacheField>
    <cacheField name="事業所の〒">
      <sharedItems containsMixedTypes="0"/>
    </cacheField>
    <cacheField name="市町名">
      <sharedItems containsMixedTypes="0"/>
    </cacheField>
    <cacheField name="事業所の所在地">
      <sharedItems containsMixedTypes="0"/>
    </cacheField>
    <cacheField name="事業所の電話">
      <sharedItems containsMixedTypes="0"/>
    </cacheField>
    <cacheField name="事業所のＦＡＸ">
      <sharedItems containsMixedTypes="0"/>
    </cacheField>
    <cacheField name="申請者">
      <sharedItems containsMixedTypes="0"/>
    </cacheField>
    <cacheField name="申請者の所在地">
      <sharedItems containsMixedTypes="0"/>
    </cacheField>
    <cacheField name="主たる対象者">
      <sharedItems containsMixedTypes="0"/>
    </cacheField>
    <cacheField name="地域区分">
      <sharedItems containsMixedTypes="0"/>
    </cacheField>
    <cacheField name="定員">
      <sharedItems containsSemiMixedTypes="0" containsString="0" containsMixedTypes="0" containsNumber="1" containsInteger="1"/>
    </cacheField>
    <cacheField name="サービス管理責任者欠如減算">
      <sharedItems containsMixedTypes="0"/>
    </cacheField>
    <cacheField name="福祉専門職員等配置加算">
      <sharedItems containsMixedTypes="0"/>
    </cacheField>
    <cacheField name="視聴覚言語支援体制加算">
      <sharedItems containsMixedTypes="0"/>
    </cacheField>
    <cacheField name="個別計画訓練支援加算">
      <sharedItems containsMixedTypes="0"/>
    </cacheField>
    <cacheField name="地域移行支援体制強化加算">
      <sharedItems containsMixedTypes="0"/>
    </cacheField>
    <cacheField name="通勤者生活支援加算">
      <sharedItems containsMixedTypes="0"/>
    </cacheField>
    <cacheField name="地域生活移行個別支援特別加算">
      <sharedItems containsMixedTypes="0"/>
    </cacheField>
    <cacheField name="精神障害者地域移行体制加算">
      <sharedItems containsMixedTypes="0"/>
    </cacheField>
    <cacheField name="強度行動障害者地域移行体制加算">
      <sharedItems containsMixedTypes="0"/>
    </cacheField>
    <cacheField name="食事提供体制加算">
      <sharedItems containsMixedTypes="0"/>
    </cacheField>
    <cacheField name="看護職員配置加算">
      <sharedItems containsMixedTypes="0"/>
    </cacheField>
    <cacheField name="夜間支援等体制加算（夜間支援対象利用者数）">
      <sharedItems containsMixedTypes="0"/>
    </cacheField>
    <cacheField name="社会生活支援特別加算">
      <sharedItems containsMixedTypes="0"/>
    </cacheField>
    <cacheField name="就労移行支援体制加算">
      <sharedItems containsMixedTypes="0"/>
    </cacheField>
    <cacheField name="処遇改善加算">
      <sharedItems containsMixedTypes="0"/>
    </cacheField>
    <cacheField name="特定処遇改善加算">
      <sharedItems containsMixedTypes="0"/>
    </cacheField>
    <cacheField name="ベースアップ等支援加算">
      <sharedItems containsMixedTypes="0"/>
    </cacheField>
    <cacheField name="多機能型等定員区分（加算）">
      <sharedItems containsMixedTypes="0"/>
    </cacheField>
    <cacheField name="指定管理者制度適用区分">
      <sharedItems containsMixedTypes="0"/>
    </cacheField>
    <cacheField name="共生型サービス対象区分">
      <sharedItems containsMixedTypes="0"/>
    </cacheField>
    <cacheField name="サービス管理責任者配置等">
      <sharedItems containsMixedTypes="0"/>
    </cacheField>
    <cacheField name="地域生活支援拠点等区分">
      <sharedItems containsMixedTypes="0"/>
    </cacheField>
    <cacheField name="圏域">
      <sharedItems containsMixedTypes="0" count="3">
        <s v="四日市"/>
        <s v="津"/>
        <s v="松阪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ピボットテーブル3" cacheId="4" applyNumberFormats="0" applyBorderFormats="0" applyFontFormats="0" applyPatternFormats="0" applyAlignmentFormats="0" applyWidthHeightFormats="0" dataCaption="データ" showMissing="1" preserveFormatting="1" useAutoFormatting="1" itemPrintTitles="1" compactData="0" updatedVersion="2" indent="0" showMemberPropertyTips="1">
  <location ref="A19:C24" firstHeaderRow="1" firstDataRow="2" firstDataCol="1"/>
  <pivotFields count="39"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numFmtId="18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4">
        <item x="0"/>
        <item x="2"/>
        <item x="1"/>
        <item t="default"/>
      </items>
    </pivotField>
  </pivotFields>
  <rowFields count="1">
    <field x="38"/>
  </rowFields>
  <rowItems count="4">
    <i>
      <x/>
    </i>
    <i>
      <x v="1"/>
    </i>
    <i>
      <x v="2"/>
    </i>
    <i t="grand">
      <x/>
    </i>
  </rowItems>
  <colFields count="1">
    <field x="-2"/>
  </colFields>
  <colItems count="2">
    <i>
      <x/>
    </i>
    <i i="1">
      <x v="1"/>
    </i>
  </colItems>
  <dataFields count="2">
    <dataField name="合計 / 定員" fld="15" baseField="0" baseItem="0"/>
    <dataField name="データの個数 / 指定番号" fld="0" subtotal="count" baseField="38" baseItem="1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ピボットテーブル1" cacheId="1" applyNumberFormats="0" applyBorderFormats="0" applyFontFormats="0" applyPatternFormats="0" applyAlignmentFormats="0" applyWidthHeightFormats="0" dataCaption="データ" showMissing="1" preserveFormatting="1" useAutoFormatting="1" itemPrintTitles="1" compactData="0" updatedVersion="2" indent="0" showMemberPropertyTips="1">
  <location ref="A3:C11" firstHeaderRow="1" firstDataRow="2" firstDataCol="1"/>
  <pivotFields count="40"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numFmtId="18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7">
        <item x="5"/>
        <item x="4"/>
        <item x="0"/>
        <item x="1"/>
        <item x="3"/>
        <item x="2"/>
        <item t="default"/>
      </items>
    </pivotField>
  </pivotFields>
  <rowFields count="1">
    <field x="39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Fields count="1">
    <field x="-2"/>
  </colFields>
  <colItems count="2">
    <i>
      <x/>
    </i>
    <i i="1">
      <x v="1"/>
    </i>
  </colItems>
  <dataFields count="2">
    <dataField name="合計 / 定員" fld="18" baseField="0" baseItem="0"/>
    <dataField name="データの個数 / 指定番号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AN22"/>
  <sheetViews>
    <sheetView tabSelected="1" view="pageBreakPreview" zoomScaleSheetLayoutView="100" zoomScalePageLayoutView="0" workbookViewId="0" topLeftCell="A1">
      <pane xSplit="7" ySplit="1" topLeftCell="H2" activePane="bottomRight" state="frozen"/>
      <selection pane="topLeft" activeCell="A1" sqref="A1"/>
      <selection pane="topRight" activeCell="I1" sqref="I1"/>
      <selection pane="bottomLeft" activeCell="A2" sqref="A2"/>
      <selection pane="bottomRight" activeCell="A1" sqref="A1"/>
    </sheetView>
  </sheetViews>
  <sheetFormatPr defaultColWidth="9.33203125" defaultRowHeight="54" customHeight="1"/>
  <cols>
    <col min="1" max="1" width="7.83203125" style="9" customWidth="1"/>
    <col min="2" max="2" width="16" style="8" bestFit="1" customWidth="1"/>
    <col min="3" max="5" width="10.33203125" style="8" customWidth="1"/>
    <col min="6" max="6" width="12.83203125" style="8" customWidth="1"/>
    <col min="7" max="7" width="22.16015625" style="8" customWidth="1"/>
    <col min="8" max="8" width="9.83203125" style="8" customWidth="1"/>
    <col min="9" max="9" width="16.83203125" style="8" customWidth="1"/>
    <col min="10" max="11" width="7.83203125" style="8" customWidth="1"/>
    <col min="12" max="12" width="14.83203125" style="8" customWidth="1"/>
    <col min="13" max="13" width="18.83203125" style="3" customWidth="1"/>
    <col min="14" max="14" width="7.66015625" style="8" customWidth="1"/>
    <col min="15" max="16" width="7.83203125" style="3" customWidth="1"/>
    <col min="17" max="17" width="6.83203125" style="3" customWidth="1"/>
    <col min="18" max="18" width="10.83203125" style="3" customWidth="1"/>
    <col min="19" max="19" width="4.83203125" style="3" customWidth="1"/>
    <col min="20" max="20" width="3.83203125" style="3" customWidth="1"/>
    <col min="21" max="21" width="3.83203125" style="8" customWidth="1"/>
    <col min="22" max="22" width="5.83203125" style="3" customWidth="1"/>
    <col min="23" max="23" width="3.83203125" style="3" customWidth="1"/>
    <col min="24" max="24" width="3.83203125" style="8" customWidth="1"/>
    <col min="25" max="25" width="5" style="3" customWidth="1"/>
    <col min="26" max="28" width="3.83203125" style="3" customWidth="1"/>
    <col min="29" max="29" width="5.83203125" style="3" customWidth="1"/>
    <col min="30" max="30" width="3.83203125" style="8" customWidth="1"/>
    <col min="31" max="31" width="3.83203125" style="3" customWidth="1"/>
    <col min="32" max="32" width="5.83203125" style="8" customWidth="1"/>
    <col min="33" max="34" width="8.5" style="8" customWidth="1"/>
    <col min="35" max="39" width="3.83203125" style="8" customWidth="1"/>
    <col min="40" max="16384" width="9.33203125" style="8" customWidth="1"/>
  </cols>
  <sheetData>
    <row r="1" spans="1:39" s="3" customFormat="1" ht="75" customHeight="1">
      <c r="A1" s="61" t="s">
        <v>65</v>
      </c>
      <c r="B1" s="61" t="s">
        <v>235</v>
      </c>
      <c r="C1" s="61" t="s">
        <v>121</v>
      </c>
      <c r="D1" s="61" t="s">
        <v>108</v>
      </c>
      <c r="E1" s="61" t="s">
        <v>122</v>
      </c>
      <c r="F1" s="61" t="s">
        <v>18</v>
      </c>
      <c r="G1" s="61" t="s">
        <v>8</v>
      </c>
      <c r="H1" s="61" t="s">
        <v>53</v>
      </c>
      <c r="I1" s="61" t="s">
        <v>54</v>
      </c>
      <c r="J1" s="61" t="s">
        <v>10</v>
      </c>
      <c r="K1" s="61" t="s">
        <v>11</v>
      </c>
      <c r="L1" s="61" t="s">
        <v>12</v>
      </c>
      <c r="M1" s="61" t="s">
        <v>72</v>
      </c>
      <c r="N1" s="61" t="s">
        <v>41</v>
      </c>
      <c r="O1" s="62" t="s">
        <v>111</v>
      </c>
      <c r="P1" s="62" t="s">
        <v>112</v>
      </c>
      <c r="Q1" s="62" t="s">
        <v>113</v>
      </c>
      <c r="R1" s="62" t="s">
        <v>114</v>
      </c>
      <c r="S1" s="62" t="s">
        <v>13</v>
      </c>
      <c r="T1" s="61" t="s">
        <v>33</v>
      </c>
      <c r="U1" s="63" t="s">
        <v>119</v>
      </c>
      <c r="V1" s="62" t="s">
        <v>57</v>
      </c>
      <c r="W1" s="62" t="s">
        <v>48</v>
      </c>
      <c r="X1" s="61" t="s">
        <v>126</v>
      </c>
      <c r="Y1" s="62" t="s">
        <v>98</v>
      </c>
      <c r="Z1" s="62" t="s">
        <v>97</v>
      </c>
      <c r="AA1" s="62" t="s">
        <v>56</v>
      </c>
      <c r="AB1" s="61" t="s">
        <v>94</v>
      </c>
      <c r="AC1" s="61" t="s">
        <v>96</v>
      </c>
      <c r="AD1" s="61" t="s">
        <v>127</v>
      </c>
      <c r="AE1" s="61" t="s">
        <v>115</v>
      </c>
      <c r="AF1" s="61" t="s">
        <v>93</v>
      </c>
      <c r="AG1" s="64" t="s">
        <v>210</v>
      </c>
      <c r="AH1" s="64" t="s">
        <v>209</v>
      </c>
      <c r="AI1" s="63" t="s">
        <v>116</v>
      </c>
      <c r="AJ1" s="61" t="s">
        <v>117</v>
      </c>
      <c r="AK1" s="61" t="s">
        <v>118</v>
      </c>
      <c r="AL1" s="63" t="s">
        <v>125</v>
      </c>
      <c r="AM1" s="61" t="s">
        <v>120</v>
      </c>
    </row>
    <row r="2" spans="1:40" ht="42" customHeight="1">
      <c r="A2" s="15" t="s">
        <v>255</v>
      </c>
      <c r="B2" s="16">
        <v>2410100446</v>
      </c>
      <c r="C2" s="17">
        <v>41306</v>
      </c>
      <c r="D2" s="19">
        <v>43497</v>
      </c>
      <c r="E2" s="19">
        <f aca="true" t="shared" si="0" ref="E2:E19">DATE(YEAR(MAX(C2:D2))+6,MONTH(MAX(C2:D2)),DAY(MAX(C2:D2)))-1</f>
        <v>45688</v>
      </c>
      <c r="F2" s="27" t="s">
        <v>99</v>
      </c>
      <c r="G2" s="15" t="s">
        <v>70</v>
      </c>
      <c r="H2" s="15" t="s">
        <v>26</v>
      </c>
      <c r="I2" s="15" t="s">
        <v>239</v>
      </c>
      <c r="J2" s="15" t="s">
        <v>27</v>
      </c>
      <c r="K2" s="15"/>
      <c r="L2" s="15" t="s">
        <v>3</v>
      </c>
      <c r="M2" s="15" t="s">
        <v>74</v>
      </c>
      <c r="N2" s="16" t="s">
        <v>42</v>
      </c>
      <c r="O2" s="20" t="s">
        <v>36</v>
      </c>
      <c r="P2" s="20" t="s">
        <v>71</v>
      </c>
      <c r="Q2" s="16" t="s">
        <v>20</v>
      </c>
      <c r="R2" s="16" t="s">
        <v>38</v>
      </c>
      <c r="S2" s="20">
        <v>10</v>
      </c>
      <c r="T2" s="18" t="s">
        <v>30</v>
      </c>
      <c r="U2" s="18"/>
      <c r="V2" s="16" t="s">
        <v>32</v>
      </c>
      <c r="W2" s="16" t="s">
        <v>43</v>
      </c>
      <c r="X2" s="18" t="s">
        <v>30</v>
      </c>
      <c r="Y2" s="16" t="s">
        <v>43</v>
      </c>
      <c r="Z2" s="16" t="s">
        <v>43</v>
      </c>
      <c r="AA2" s="16" t="s">
        <v>44</v>
      </c>
      <c r="AB2" s="16" t="s">
        <v>43</v>
      </c>
      <c r="AC2" s="16" t="s">
        <v>32</v>
      </c>
      <c r="AD2" s="18" t="s">
        <v>30</v>
      </c>
      <c r="AE2" s="16" t="s">
        <v>4</v>
      </c>
      <c r="AF2" s="18" t="s">
        <v>7</v>
      </c>
      <c r="AG2" s="20" t="s">
        <v>156</v>
      </c>
      <c r="AH2" s="16" t="s">
        <v>4</v>
      </c>
      <c r="AI2" s="18"/>
      <c r="AJ2" s="18" t="s">
        <v>171</v>
      </c>
      <c r="AK2" s="18" t="s">
        <v>171</v>
      </c>
      <c r="AL2" s="18" t="s">
        <v>30</v>
      </c>
      <c r="AM2" s="18" t="s">
        <v>30</v>
      </c>
      <c r="AN2" s="37"/>
    </row>
    <row r="3" spans="1:40" ht="42" customHeight="1">
      <c r="A3" s="15" t="s">
        <v>255</v>
      </c>
      <c r="B3" s="16">
        <v>2411400357</v>
      </c>
      <c r="C3" s="17">
        <v>44228</v>
      </c>
      <c r="D3" s="19"/>
      <c r="E3" s="19">
        <v>46418</v>
      </c>
      <c r="F3" s="27" t="s">
        <v>99</v>
      </c>
      <c r="G3" s="15" t="s">
        <v>163</v>
      </c>
      <c r="H3" s="15" t="s">
        <v>164</v>
      </c>
      <c r="I3" s="15" t="s">
        <v>240</v>
      </c>
      <c r="J3" s="15" t="s">
        <v>165</v>
      </c>
      <c r="K3" s="15"/>
      <c r="L3" s="15" t="s">
        <v>3</v>
      </c>
      <c r="M3" s="15" t="s">
        <v>74</v>
      </c>
      <c r="N3" s="16"/>
      <c r="O3" s="20" t="s">
        <v>36</v>
      </c>
      <c r="P3" s="20" t="s">
        <v>166</v>
      </c>
      <c r="Q3" s="16" t="s">
        <v>20</v>
      </c>
      <c r="R3" s="16" t="s">
        <v>162</v>
      </c>
      <c r="S3" s="20">
        <v>20</v>
      </c>
      <c r="T3" s="18" t="s">
        <v>30</v>
      </c>
      <c r="U3" s="18"/>
      <c r="V3" s="18" t="s">
        <v>7</v>
      </c>
      <c r="W3" s="16" t="s">
        <v>30</v>
      </c>
      <c r="X3" s="18" t="s">
        <v>30</v>
      </c>
      <c r="Y3" s="16" t="s">
        <v>30</v>
      </c>
      <c r="Z3" s="16" t="s">
        <v>30</v>
      </c>
      <c r="AA3" s="16" t="s">
        <v>4</v>
      </c>
      <c r="AB3" s="16" t="s">
        <v>30</v>
      </c>
      <c r="AC3" s="16" t="s">
        <v>32</v>
      </c>
      <c r="AD3" s="18" t="s">
        <v>30</v>
      </c>
      <c r="AE3" s="16" t="s">
        <v>30</v>
      </c>
      <c r="AF3" s="18" t="s">
        <v>7</v>
      </c>
      <c r="AG3" s="20" t="s">
        <v>156</v>
      </c>
      <c r="AH3" s="16" t="s">
        <v>4</v>
      </c>
      <c r="AI3" s="18"/>
      <c r="AJ3" s="18" t="s">
        <v>171</v>
      </c>
      <c r="AK3" s="18" t="s">
        <v>171</v>
      </c>
      <c r="AL3" s="18" t="s">
        <v>30</v>
      </c>
      <c r="AM3" s="18" t="s">
        <v>30</v>
      </c>
      <c r="AN3" s="37"/>
    </row>
    <row r="4" spans="1:40" ht="42" customHeight="1">
      <c r="A4" s="15" t="s">
        <v>255</v>
      </c>
      <c r="B4" s="16">
        <v>2411400381</v>
      </c>
      <c r="C4" s="17">
        <v>44593</v>
      </c>
      <c r="D4" s="19"/>
      <c r="E4" s="19">
        <v>46783</v>
      </c>
      <c r="F4" s="27" t="s">
        <v>183</v>
      </c>
      <c r="G4" s="15" t="s">
        <v>184</v>
      </c>
      <c r="H4" s="15" t="s">
        <v>188</v>
      </c>
      <c r="I4" s="15" t="s">
        <v>241</v>
      </c>
      <c r="J4" s="15" t="s">
        <v>189</v>
      </c>
      <c r="K4" s="15" t="s">
        <v>190</v>
      </c>
      <c r="L4" s="15" t="s">
        <v>185</v>
      </c>
      <c r="M4" s="15" t="s">
        <v>186</v>
      </c>
      <c r="N4" s="16" t="s">
        <v>100</v>
      </c>
      <c r="O4" s="20" t="s">
        <v>191</v>
      </c>
      <c r="P4" s="20" t="s">
        <v>129</v>
      </c>
      <c r="Q4" s="16" t="s">
        <v>20</v>
      </c>
      <c r="R4" s="16" t="s">
        <v>38</v>
      </c>
      <c r="S4" s="20">
        <v>10</v>
      </c>
      <c r="T4" s="18" t="s">
        <v>30</v>
      </c>
      <c r="U4" s="18"/>
      <c r="V4" s="18" t="s">
        <v>30</v>
      </c>
      <c r="W4" s="16" t="s">
        <v>30</v>
      </c>
      <c r="X4" s="18" t="s">
        <v>30</v>
      </c>
      <c r="Y4" s="16" t="s">
        <v>30</v>
      </c>
      <c r="Z4" s="16" t="s">
        <v>30</v>
      </c>
      <c r="AA4" s="16" t="s">
        <v>4</v>
      </c>
      <c r="AB4" s="16" t="s">
        <v>30</v>
      </c>
      <c r="AC4" s="16" t="s">
        <v>92</v>
      </c>
      <c r="AD4" s="18" t="s">
        <v>30</v>
      </c>
      <c r="AE4" s="16" t="s">
        <v>30</v>
      </c>
      <c r="AF4" s="18" t="s">
        <v>7</v>
      </c>
      <c r="AG4" s="20" t="s">
        <v>187</v>
      </c>
      <c r="AH4" s="16" t="s">
        <v>4</v>
      </c>
      <c r="AI4" s="18"/>
      <c r="AJ4" s="18" t="s">
        <v>171</v>
      </c>
      <c r="AK4" s="18" t="s">
        <v>171</v>
      </c>
      <c r="AL4" s="18" t="s">
        <v>30</v>
      </c>
      <c r="AM4" s="18" t="s">
        <v>30</v>
      </c>
      <c r="AN4" s="37"/>
    </row>
    <row r="5" spans="1:40" ht="42" customHeight="1">
      <c r="A5" s="15" t="s">
        <v>256</v>
      </c>
      <c r="B5" s="20">
        <v>2410200600</v>
      </c>
      <c r="C5" s="19">
        <v>42461</v>
      </c>
      <c r="D5" s="19">
        <v>44652</v>
      </c>
      <c r="E5" s="19">
        <f t="shared" si="0"/>
        <v>46843</v>
      </c>
      <c r="F5" s="27" t="s">
        <v>99</v>
      </c>
      <c r="G5" s="21" t="s">
        <v>87</v>
      </c>
      <c r="H5" s="22" t="s">
        <v>88</v>
      </c>
      <c r="I5" s="15" t="s">
        <v>261</v>
      </c>
      <c r="J5" s="21" t="s">
        <v>89</v>
      </c>
      <c r="K5" s="21" t="s">
        <v>90</v>
      </c>
      <c r="L5" s="21" t="s">
        <v>0</v>
      </c>
      <c r="M5" s="21" t="s">
        <v>91</v>
      </c>
      <c r="N5" s="16" t="s">
        <v>86</v>
      </c>
      <c r="O5" s="16" t="s">
        <v>47</v>
      </c>
      <c r="P5" s="20" t="s">
        <v>71</v>
      </c>
      <c r="Q5" s="16" t="s">
        <v>20</v>
      </c>
      <c r="R5" s="20" t="s">
        <v>55</v>
      </c>
      <c r="S5" s="16">
        <v>6</v>
      </c>
      <c r="T5" s="18" t="s">
        <v>30</v>
      </c>
      <c r="U5" s="18"/>
      <c r="V5" s="18" t="s">
        <v>92</v>
      </c>
      <c r="W5" s="18" t="s">
        <v>30</v>
      </c>
      <c r="X5" s="18"/>
      <c r="Y5" s="18" t="s">
        <v>30</v>
      </c>
      <c r="Z5" s="18" t="s">
        <v>30</v>
      </c>
      <c r="AA5" s="20" t="s">
        <v>31</v>
      </c>
      <c r="AB5" s="18" t="s">
        <v>5</v>
      </c>
      <c r="AC5" s="18" t="s">
        <v>92</v>
      </c>
      <c r="AD5" s="18"/>
      <c r="AE5" s="18"/>
      <c r="AF5" s="18" t="s">
        <v>7</v>
      </c>
      <c r="AG5" s="20" t="s">
        <v>157</v>
      </c>
      <c r="AH5" s="16" t="s">
        <v>31</v>
      </c>
      <c r="AI5" s="18"/>
      <c r="AJ5" s="18" t="s">
        <v>171</v>
      </c>
      <c r="AK5" s="18" t="s">
        <v>171</v>
      </c>
      <c r="AL5" s="18" t="s">
        <v>30</v>
      </c>
      <c r="AM5" s="18" t="s">
        <v>30</v>
      </c>
      <c r="AN5" s="37"/>
    </row>
    <row r="6" spans="1:40" ht="63" customHeight="1">
      <c r="A6" s="15" t="s">
        <v>256</v>
      </c>
      <c r="B6" s="20">
        <v>2410201426</v>
      </c>
      <c r="C6" s="19">
        <v>43739</v>
      </c>
      <c r="D6" s="19">
        <v>44409</v>
      </c>
      <c r="E6" s="19">
        <f t="shared" si="0"/>
        <v>46599</v>
      </c>
      <c r="F6" s="27" t="s">
        <v>99</v>
      </c>
      <c r="G6" s="21" t="s">
        <v>151</v>
      </c>
      <c r="H6" s="22" t="s">
        <v>152</v>
      </c>
      <c r="I6" s="15" t="s">
        <v>242</v>
      </c>
      <c r="J6" s="21" t="s">
        <v>155</v>
      </c>
      <c r="K6" s="21" t="s">
        <v>155</v>
      </c>
      <c r="L6" s="21" t="s">
        <v>154</v>
      </c>
      <c r="M6" s="21" t="s">
        <v>153</v>
      </c>
      <c r="N6" s="16" t="s">
        <v>150</v>
      </c>
      <c r="O6" s="16" t="s">
        <v>47</v>
      </c>
      <c r="P6" s="20" t="s">
        <v>85</v>
      </c>
      <c r="Q6" s="16" t="s">
        <v>20</v>
      </c>
      <c r="R6" s="20" t="s">
        <v>37</v>
      </c>
      <c r="S6" s="16">
        <v>6</v>
      </c>
      <c r="T6" s="18" t="s">
        <v>30</v>
      </c>
      <c r="U6" s="18"/>
      <c r="V6" s="18" t="s">
        <v>43</v>
      </c>
      <c r="W6" s="18" t="s">
        <v>30</v>
      </c>
      <c r="X6" s="18"/>
      <c r="Y6" s="18" t="s">
        <v>30</v>
      </c>
      <c r="Z6" s="18" t="s">
        <v>30</v>
      </c>
      <c r="AA6" s="20" t="s">
        <v>44</v>
      </c>
      <c r="AB6" s="18" t="s">
        <v>30</v>
      </c>
      <c r="AC6" s="18" t="s">
        <v>30</v>
      </c>
      <c r="AD6" s="18"/>
      <c r="AE6" s="18"/>
      <c r="AF6" s="18" t="s">
        <v>7</v>
      </c>
      <c r="AG6" s="20" t="s">
        <v>160</v>
      </c>
      <c r="AH6" s="16" t="s">
        <v>31</v>
      </c>
      <c r="AI6" s="18"/>
      <c r="AJ6" s="18"/>
      <c r="AK6" s="18"/>
      <c r="AL6" s="18"/>
      <c r="AM6" s="18"/>
      <c r="AN6" s="37"/>
    </row>
    <row r="7" spans="1:40" ht="63" customHeight="1">
      <c r="A7" s="15" t="s">
        <v>256</v>
      </c>
      <c r="B7" s="20">
        <v>2410202093</v>
      </c>
      <c r="C7" s="19">
        <v>44470</v>
      </c>
      <c r="D7" s="19"/>
      <c r="E7" s="19">
        <v>46660</v>
      </c>
      <c r="F7" s="27" t="s">
        <v>99</v>
      </c>
      <c r="G7" s="21" t="s">
        <v>195</v>
      </c>
      <c r="H7" s="22" t="s">
        <v>196</v>
      </c>
      <c r="I7" s="15" t="s">
        <v>243</v>
      </c>
      <c r="J7" s="21" t="s">
        <v>197</v>
      </c>
      <c r="K7" s="21" t="s">
        <v>262</v>
      </c>
      <c r="L7" s="21" t="s">
        <v>198</v>
      </c>
      <c r="M7" s="21" t="s">
        <v>199</v>
      </c>
      <c r="N7" s="16"/>
      <c r="O7" s="16" t="s">
        <v>35</v>
      </c>
      <c r="P7" s="20" t="s">
        <v>200</v>
      </c>
      <c r="Q7" s="16" t="s">
        <v>20</v>
      </c>
      <c r="R7" s="20" t="s">
        <v>38</v>
      </c>
      <c r="S7" s="16">
        <v>20</v>
      </c>
      <c r="T7" s="18" t="s">
        <v>4</v>
      </c>
      <c r="U7" s="18"/>
      <c r="V7" s="18" t="s">
        <v>30</v>
      </c>
      <c r="W7" s="18" t="s">
        <v>30</v>
      </c>
      <c r="X7" s="18"/>
      <c r="Y7" s="18" t="s">
        <v>30</v>
      </c>
      <c r="Z7" s="18" t="s">
        <v>30</v>
      </c>
      <c r="AA7" s="20" t="s">
        <v>4</v>
      </c>
      <c r="AB7" s="18" t="s">
        <v>30</v>
      </c>
      <c r="AC7" s="18" t="s">
        <v>32</v>
      </c>
      <c r="AD7" s="18" t="s">
        <v>30</v>
      </c>
      <c r="AE7" s="18" t="s">
        <v>30</v>
      </c>
      <c r="AF7" s="18" t="s">
        <v>30</v>
      </c>
      <c r="AG7" s="20" t="s">
        <v>158</v>
      </c>
      <c r="AH7" s="16" t="s">
        <v>43</v>
      </c>
      <c r="AI7" s="18"/>
      <c r="AJ7" s="18" t="s">
        <v>171</v>
      </c>
      <c r="AK7" s="18" t="s">
        <v>171</v>
      </c>
      <c r="AL7" s="18"/>
      <c r="AM7" s="18" t="s">
        <v>30</v>
      </c>
      <c r="AN7" s="37"/>
    </row>
    <row r="8" spans="1:40" ht="63" customHeight="1">
      <c r="A8" s="15" t="s">
        <v>256</v>
      </c>
      <c r="B8" s="20">
        <v>2410202135</v>
      </c>
      <c r="C8" s="19">
        <v>44621</v>
      </c>
      <c r="D8" s="19"/>
      <c r="E8" s="19">
        <v>46812</v>
      </c>
      <c r="F8" s="27" t="s">
        <v>99</v>
      </c>
      <c r="G8" s="21" t="s">
        <v>192</v>
      </c>
      <c r="H8" s="22" t="s">
        <v>201</v>
      </c>
      <c r="I8" s="15" t="s">
        <v>244</v>
      </c>
      <c r="J8" s="26" t="s">
        <v>260</v>
      </c>
      <c r="K8" s="21"/>
      <c r="L8" s="21" t="s">
        <v>193</v>
      </c>
      <c r="M8" s="21" t="s">
        <v>194</v>
      </c>
      <c r="N8" s="16"/>
      <c r="O8" s="16" t="s">
        <v>35</v>
      </c>
      <c r="P8" s="20" t="s">
        <v>71</v>
      </c>
      <c r="Q8" s="16" t="s">
        <v>20</v>
      </c>
      <c r="R8" s="20" t="s">
        <v>38</v>
      </c>
      <c r="S8" s="16">
        <v>20</v>
      </c>
      <c r="T8" s="18" t="s">
        <v>30</v>
      </c>
      <c r="U8" s="18"/>
      <c r="V8" s="16" t="s">
        <v>7</v>
      </c>
      <c r="W8" s="18" t="s">
        <v>30</v>
      </c>
      <c r="X8" s="18" t="s">
        <v>4</v>
      </c>
      <c r="Y8" s="18" t="s">
        <v>30</v>
      </c>
      <c r="Z8" s="18" t="s">
        <v>30</v>
      </c>
      <c r="AA8" s="20" t="s">
        <v>4</v>
      </c>
      <c r="AB8" s="18" t="s">
        <v>30</v>
      </c>
      <c r="AC8" s="18" t="s">
        <v>30</v>
      </c>
      <c r="AD8" s="18" t="s">
        <v>30</v>
      </c>
      <c r="AE8" s="18" t="s">
        <v>30</v>
      </c>
      <c r="AF8" s="18" t="s">
        <v>7</v>
      </c>
      <c r="AG8" s="20" t="s">
        <v>159</v>
      </c>
      <c r="AH8" s="16" t="s">
        <v>4</v>
      </c>
      <c r="AI8" s="18"/>
      <c r="AJ8" s="18" t="s">
        <v>171</v>
      </c>
      <c r="AK8" s="18" t="s">
        <v>171</v>
      </c>
      <c r="AL8" s="18"/>
      <c r="AM8" s="18" t="s">
        <v>30</v>
      </c>
      <c r="AN8" s="37"/>
    </row>
    <row r="9" spans="1:40" ht="63" customHeight="1">
      <c r="A9" s="15" t="s">
        <v>256</v>
      </c>
      <c r="B9" s="20">
        <v>2410201079</v>
      </c>
      <c r="C9" s="19">
        <v>44835</v>
      </c>
      <c r="D9" s="19"/>
      <c r="E9" s="19">
        <f t="shared" si="0"/>
        <v>47026</v>
      </c>
      <c r="F9" s="27" t="s">
        <v>99</v>
      </c>
      <c r="G9" s="21" t="s">
        <v>212</v>
      </c>
      <c r="H9" s="22" t="s">
        <v>213</v>
      </c>
      <c r="I9" s="15" t="s">
        <v>245</v>
      </c>
      <c r="J9" s="26" t="s">
        <v>214</v>
      </c>
      <c r="K9" s="21" t="s">
        <v>215</v>
      </c>
      <c r="L9" s="21" t="s">
        <v>216</v>
      </c>
      <c r="M9" s="21" t="s">
        <v>217</v>
      </c>
      <c r="N9" s="16" t="s">
        <v>211</v>
      </c>
      <c r="O9" s="20" t="s">
        <v>47</v>
      </c>
      <c r="P9" s="20" t="s">
        <v>85</v>
      </c>
      <c r="Q9" s="16" t="s">
        <v>218</v>
      </c>
      <c r="R9" s="20" t="s">
        <v>37</v>
      </c>
      <c r="S9" s="16">
        <v>20</v>
      </c>
      <c r="T9" s="18" t="s">
        <v>30</v>
      </c>
      <c r="U9" s="18"/>
      <c r="V9" s="18" t="s">
        <v>6</v>
      </c>
      <c r="W9" s="18" t="s">
        <v>30</v>
      </c>
      <c r="X9" s="18"/>
      <c r="Y9" s="18" t="s">
        <v>30</v>
      </c>
      <c r="Z9" s="18" t="s">
        <v>30</v>
      </c>
      <c r="AA9" s="20" t="s">
        <v>5</v>
      </c>
      <c r="AB9" s="18" t="s">
        <v>30</v>
      </c>
      <c r="AC9" s="18" t="s">
        <v>30</v>
      </c>
      <c r="AD9" s="18" t="s">
        <v>30</v>
      </c>
      <c r="AE9" s="18" t="s">
        <v>30</v>
      </c>
      <c r="AF9" s="18" t="s">
        <v>7</v>
      </c>
      <c r="AG9" s="20" t="s">
        <v>159</v>
      </c>
      <c r="AH9" s="16" t="s">
        <v>4</v>
      </c>
      <c r="AI9" s="18"/>
      <c r="AJ9" s="18" t="s">
        <v>171</v>
      </c>
      <c r="AK9" s="18" t="s">
        <v>171</v>
      </c>
      <c r="AL9" s="18"/>
      <c r="AM9" s="18" t="s">
        <v>30</v>
      </c>
      <c r="AN9" s="37"/>
    </row>
    <row r="10" spans="1:40" ht="63" customHeight="1">
      <c r="A10" s="15" t="s">
        <v>256</v>
      </c>
      <c r="B10" s="20">
        <v>2412220333</v>
      </c>
      <c r="C10" s="19">
        <v>44440</v>
      </c>
      <c r="D10" s="19"/>
      <c r="E10" s="19">
        <v>46630</v>
      </c>
      <c r="F10" s="27" t="s">
        <v>99</v>
      </c>
      <c r="G10" s="21" t="s">
        <v>174</v>
      </c>
      <c r="H10" s="22" t="s">
        <v>175</v>
      </c>
      <c r="I10" s="15" t="s">
        <v>246</v>
      </c>
      <c r="J10" s="21" t="s">
        <v>176</v>
      </c>
      <c r="K10" s="21" t="s">
        <v>177</v>
      </c>
      <c r="L10" s="21" t="s">
        <v>178</v>
      </c>
      <c r="M10" s="21" t="s">
        <v>179</v>
      </c>
      <c r="N10" s="16" t="s">
        <v>173</v>
      </c>
      <c r="O10" s="16" t="s">
        <v>180</v>
      </c>
      <c r="P10" s="20" t="s">
        <v>181</v>
      </c>
      <c r="Q10" s="16" t="s">
        <v>20</v>
      </c>
      <c r="R10" s="20" t="s">
        <v>37</v>
      </c>
      <c r="S10" s="16">
        <v>6</v>
      </c>
      <c r="T10" s="18" t="s">
        <v>30</v>
      </c>
      <c r="U10" s="18"/>
      <c r="V10" s="18" t="s">
        <v>30</v>
      </c>
      <c r="W10" s="18" t="s">
        <v>30</v>
      </c>
      <c r="X10" s="18"/>
      <c r="Y10" s="18" t="s">
        <v>30</v>
      </c>
      <c r="Z10" s="18" t="s">
        <v>30</v>
      </c>
      <c r="AA10" s="20" t="s">
        <v>4</v>
      </c>
      <c r="AB10" s="18" t="s">
        <v>30</v>
      </c>
      <c r="AC10" s="18" t="s">
        <v>32</v>
      </c>
      <c r="AD10" s="18" t="s">
        <v>30</v>
      </c>
      <c r="AE10" s="18" t="s">
        <v>30</v>
      </c>
      <c r="AF10" s="18" t="s">
        <v>30</v>
      </c>
      <c r="AG10" s="20" t="s">
        <v>182</v>
      </c>
      <c r="AH10" s="16" t="s">
        <v>43</v>
      </c>
      <c r="AI10" s="18"/>
      <c r="AJ10" s="18"/>
      <c r="AK10" s="18"/>
      <c r="AL10" s="18"/>
      <c r="AM10" s="18"/>
      <c r="AN10" s="37"/>
    </row>
    <row r="11" spans="1:40" ht="42" customHeight="1">
      <c r="A11" s="15" t="s">
        <v>63</v>
      </c>
      <c r="B11" s="29">
        <v>2410501403</v>
      </c>
      <c r="C11" s="17">
        <v>41183</v>
      </c>
      <c r="D11" s="17">
        <v>43374</v>
      </c>
      <c r="E11" s="19">
        <f t="shared" si="0"/>
        <v>45565</v>
      </c>
      <c r="F11" s="27" t="s">
        <v>99</v>
      </c>
      <c r="G11" s="24" t="s">
        <v>69</v>
      </c>
      <c r="H11" s="25" t="s">
        <v>24</v>
      </c>
      <c r="I11" s="15" t="s">
        <v>247</v>
      </c>
      <c r="J11" s="26" t="s">
        <v>25</v>
      </c>
      <c r="K11" s="26" t="s">
        <v>25</v>
      </c>
      <c r="L11" s="24" t="s">
        <v>39</v>
      </c>
      <c r="M11" s="24" t="s">
        <v>75</v>
      </c>
      <c r="N11" s="16" t="s">
        <v>42</v>
      </c>
      <c r="O11" s="20" t="s">
        <v>36</v>
      </c>
      <c r="P11" s="20" t="s">
        <v>71</v>
      </c>
      <c r="Q11" s="16" t="s">
        <v>20</v>
      </c>
      <c r="R11" s="16" t="s">
        <v>38</v>
      </c>
      <c r="S11" s="16">
        <v>10</v>
      </c>
      <c r="T11" s="16" t="s">
        <v>43</v>
      </c>
      <c r="U11" s="16"/>
      <c r="V11" s="16" t="s">
        <v>92</v>
      </c>
      <c r="W11" s="16" t="s">
        <v>43</v>
      </c>
      <c r="X11" s="16"/>
      <c r="Y11" s="16" t="s">
        <v>43</v>
      </c>
      <c r="Z11" s="16" t="s">
        <v>43</v>
      </c>
      <c r="AA11" s="16" t="s">
        <v>43</v>
      </c>
      <c r="AB11" s="16" t="s">
        <v>43</v>
      </c>
      <c r="AC11" s="16" t="s">
        <v>43</v>
      </c>
      <c r="AD11" s="16" t="s">
        <v>44</v>
      </c>
      <c r="AE11" s="16"/>
      <c r="AF11" s="16" t="s">
        <v>92</v>
      </c>
      <c r="AG11" s="16" t="s">
        <v>92</v>
      </c>
      <c r="AH11" s="16" t="s">
        <v>4</v>
      </c>
      <c r="AI11" s="16"/>
      <c r="AJ11" s="16"/>
      <c r="AK11" s="16"/>
      <c r="AL11" s="16"/>
      <c r="AM11" s="16"/>
      <c r="AN11" s="37"/>
    </row>
    <row r="12" spans="1:40" ht="42" customHeight="1">
      <c r="A12" s="15" t="s">
        <v>63</v>
      </c>
      <c r="B12" s="29">
        <v>2410501908</v>
      </c>
      <c r="C12" s="17">
        <v>42461</v>
      </c>
      <c r="D12" s="17">
        <v>43922</v>
      </c>
      <c r="E12" s="19">
        <f t="shared" si="0"/>
        <v>46112</v>
      </c>
      <c r="F12" s="27" t="s">
        <v>99</v>
      </c>
      <c r="G12" s="24" t="s">
        <v>110</v>
      </c>
      <c r="H12" s="25" t="s">
        <v>101</v>
      </c>
      <c r="I12" s="15" t="s">
        <v>248</v>
      </c>
      <c r="J12" s="26" t="s">
        <v>102</v>
      </c>
      <c r="K12" s="26" t="s">
        <v>103</v>
      </c>
      <c r="L12" s="24" t="s">
        <v>83</v>
      </c>
      <c r="M12" s="24" t="s">
        <v>104</v>
      </c>
      <c r="N12" s="16" t="s">
        <v>100</v>
      </c>
      <c r="O12" s="20" t="s">
        <v>36</v>
      </c>
      <c r="P12" s="20" t="s">
        <v>71</v>
      </c>
      <c r="Q12" s="16" t="s">
        <v>29</v>
      </c>
      <c r="R12" s="16" t="s">
        <v>38</v>
      </c>
      <c r="S12" s="16">
        <v>8</v>
      </c>
      <c r="T12" s="16" t="s">
        <v>44</v>
      </c>
      <c r="U12" s="16"/>
      <c r="V12" s="16" t="s">
        <v>7</v>
      </c>
      <c r="W12" s="16" t="s">
        <v>43</v>
      </c>
      <c r="X12" s="16"/>
      <c r="Y12" s="16" t="s">
        <v>43</v>
      </c>
      <c r="Z12" s="16" t="s">
        <v>43</v>
      </c>
      <c r="AA12" s="16" t="s">
        <v>31</v>
      </c>
      <c r="AB12" s="16" t="s">
        <v>43</v>
      </c>
      <c r="AC12" s="16" t="s">
        <v>43</v>
      </c>
      <c r="AD12" s="16"/>
      <c r="AE12" s="16"/>
      <c r="AF12" s="16" t="s">
        <v>149</v>
      </c>
      <c r="AG12" s="20" t="s">
        <v>156</v>
      </c>
      <c r="AH12" s="16" t="s">
        <v>4</v>
      </c>
      <c r="AI12" s="16"/>
      <c r="AJ12" s="16"/>
      <c r="AK12" s="16"/>
      <c r="AL12" s="16"/>
      <c r="AM12" s="16"/>
      <c r="AN12" s="37"/>
    </row>
    <row r="13" spans="1:40" ht="42" customHeight="1">
      <c r="A13" s="15" t="s">
        <v>63</v>
      </c>
      <c r="B13" s="16">
        <v>2410502583</v>
      </c>
      <c r="C13" s="17">
        <v>43221</v>
      </c>
      <c r="D13" s="17"/>
      <c r="E13" s="19">
        <f>DATE(YEAR(MAX(C13:D13))+6,MONTH(MAX(C13:D13)),DAY(MAX(C13:D13)))-1</f>
        <v>45412</v>
      </c>
      <c r="F13" s="27" t="s">
        <v>99</v>
      </c>
      <c r="G13" s="15" t="s">
        <v>133</v>
      </c>
      <c r="H13" s="15" t="s">
        <v>134</v>
      </c>
      <c r="I13" s="15" t="s">
        <v>249</v>
      </c>
      <c r="J13" s="15" t="s">
        <v>264</v>
      </c>
      <c r="K13" s="15"/>
      <c r="L13" s="35" t="s">
        <v>135</v>
      </c>
      <c r="M13" s="36" t="s">
        <v>132</v>
      </c>
      <c r="N13" s="16" t="s">
        <v>78</v>
      </c>
      <c r="O13" s="20" t="s">
        <v>47</v>
      </c>
      <c r="P13" s="20" t="s">
        <v>71</v>
      </c>
      <c r="Q13" s="16" t="s">
        <v>136</v>
      </c>
      <c r="R13" s="16" t="s">
        <v>38</v>
      </c>
      <c r="S13" s="16">
        <v>7</v>
      </c>
      <c r="T13" s="16" t="s">
        <v>30</v>
      </c>
      <c r="U13" s="16"/>
      <c r="V13" s="16" t="s">
        <v>7</v>
      </c>
      <c r="W13" s="16" t="s">
        <v>30</v>
      </c>
      <c r="X13" s="16"/>
      <c r="Y13" s="16" t="s">
        <v>30</v>
      </c>
      <c r="Z13" s="16" t="s">
        <v>30</v>
      </c>
      <c r="AA13" s="16" t="s">
        <v>30</v>
      </c>
      <c r="AB13" s="16" t="s">
        <v>30</v>
      </c>
      <c r="AC13" s="16" t="s">
        <v>30</v>
      </c>
      <c r="AD13" s="16"/>
      <c r="AE13" s="16"/>
      <c r="AF13" s="16" t="s">
        <v>149</v>
      </c>
      <c r="AG13" s="20" t="s">
        <v>156</v>
      </c>
      <c r="AH13" s="16" t="s">
        <v>4</v>
      </c>
      <c r="AI13" s="16"/>
      <c r="AJ13" s="16"/>
      <c r="AK13" s="16"/>
      <c r="AL13" s="16"/>
      <c r="AM13" s="16"/>
      <c r="AN13" s="37"/>
    </row>
    <row r="14" spans="1:40" ht="45.75" customHeight="1">
      <c r="A14" s="15" t="s">
        <v>63</v>
      </c>
      <c r="B14" s="57">
        <v>2410503300</v>
      </c>
      <c r="C14" s="17">
        <v>45047</v>
      </c>
      <c r="D14" s="17"/>
      <c r="E14" s="19">
        <f t="shared" si="0"/>
        <v>47238</v>
      </c>
      <c r="F14" s="27" t="s">
        <v>99</v>
      </c>
      <c r="G14" s="35" t="s">
        <v>257</v>
      </c>
      <c r="H14" s="59" t="s">
        <v>222</v>
      </c>
      <c r="I14" s="15" t="s">
        <v>250</v>
      </c>
      <c r="J14" s="60" t="s">
        <v>219</v>
      </c>
      <c r="K14" s="60" t="s">
        <v>220</v>
      </c>
      <c r="L14" s="58" t="s">
        <v>258</v>
      </c>
      <c r="M14" s="35" t="s">
        <v>259</v>
      </c>
      <c r="N14" s="16"/>
      <c r="O14" s="20" t="s">
        <v>47</v>
      </c>
      <c r="P14" s="20" t="s">
        <v>71</v>
      </c>
      <c r="Q14" s="16" t="s">
        <v>20</v>
      </c>
      <c r="R14" s="20" t="s">
        <v>38</v>
      </c>
      <c r="S14" s="20">
        <v>20</v>
      </c>
      <c r="T14" s="16" t="s">
        <v>43</v>
      </c>
      <c r="U14" s="18"/>
      <c r="V14" s="16" t="s">
        <v>7</v>
      </c>
      <c r="W14" s="16" t="s">
        <v>43</v>
      </c>
      <c r="X14" s="18" t="s">
        <v>4</v>
      </c>
      <c r="Y14" s="16" t="s">
        <v>43</v>
      </c>
      <c r="Z14" s="16" t="s">
        <v>43</v>
      </c>
      <c r="AA14" s="16" t="s">
        <v>44</v>
      </c>
      <c r="AB14" s="16" t="s">
        <v>30</v>
      </c>
      <c r="AC14" s="16" t="s">
        <v>92</v>
      </c>
      <c r="AD14" s="18"/>
      <c r="AE14" s="16"/>
      <c r="AF14" s="18" t="s">
        <v>7</v>
      </c>
      <c r="AG14" s="20" t="s">
        <v>221</v>
      </c>
      <c r="AH14" s="16" t="s">
        <v>5</v>
      </c>
      <c r="AI14" s="18"/>
      <c r="AJ14" s="18"/>
      <c r="AK14" s="18"/>
      <c r="AL14" s="18"/>
      <c r="AM14" s="18"/>
      <c r="AN14" s="37"/>
    </row>
    <row r="15" spans="1:40" ht="42" customHeight="1">
      <c r="A15" s="15" t="s">
        <v>28</v>
      </c>
      <c r="B15" s="20">
        <v>2410700476</v>
      </c>
      <c r="C15" s="17">
        <v>41000</v>
      </c>
      <c r="D15" s="17">
        <v>43922</v>
      </c>
      <c r="E15" s="19">
        <f t="shared" si="0"/>
        <v>46112</v>
      </c>
      <c r="F15" s="27" t="s">
        <v>99</v>
      </c>
      <c r="G15" s="21" t="s">
        <v>67</v>
      </c>
      <c r="H15" s="21" t="s">
        <v>22</v>
      </c>
      <c r="I15" s="15" t="s">
        <v>237</v>
      </c>
      <c r="J15" s="21" t="s">
        <v>263</v>
      </c>
      <c r="K15" s="26" t="s">
        <v>23</v>
      </c>
      <c r="L15" s="21" t="s">
        <v>66</v>
      </c>
      <c r="M15" s="21" t="s">
        <v>76</v>
      </c>
      <c r="N15" s="16" t="s">
        <v>42</v>
      </c>
      <c r="O15" s="20" t="s">
        <v>35</v>
      </c>
      <c r="P15" s="20" t="s">
        <v>2</v>
      </c>
      <c r="Q15" s="16" t="s">
        <v>21</v>
      </c>
      <c r="R15" s="20" t="s">
        <v>37</v>
      </c>
      <c r="S15" s="20">
        <v>12</v>
      </c>
      <c r="T15" s="16" t="s">
        <v>43</v>
      </c>
      <c r="U15" s="18"/>
      <c r="V15" s="16" t="s">
        <v>6</v>
      </c>
      <c r="W15" s="16" t="s">
        <v>43</v>
      </c>
      <c r="X15" s="18"/>
      <c r="Y15" s="16" t="s">
        <v>43</v>
      </c>
      <c r="Z15" s="16" t="s">
        <v>43</v>
      </c>
      <c r="AA15" s="16" t="s">
        <v>44</v>
      </c>
      <c r="AB15" s="16" t="s">
        <v>30</v>
      </c>
      <c r="AC15" s="16" t="s">
        <v>43</v>
      </c>
      <c r="AD15" s="18"/>
      <c r="AE15" s="16"/>
      <c r="AF15" s="18" t="s">
        <v>7</v>
      </c>
      <c r="AG15" s="20" t="s">
        <v>159</v>
      </c>
      <c r="AH15" s="16" t="s">
        <v>44</v>
      </c>
      <c r="AI15" s="18"/>
      <c r="AJ15" s="18"/>
      <c r="AK15" s="18"/>
      <c r="AL15" s="18"/>
      <c r="AM15" s="18"/>
      <c r="AN15" s="37"/>
    </row>
    <row r="16" spans="1:40" ht="42" customHeight="1">
      <c r="A16" s="15" t="s">
        <v>28</v>
      </c>
      <c r="B16" s="20">
        <v>2410701813</v>
      </c>
      <c r="C16" s="17">
        <v>44256</v>
      </c>
      <c r="D16" s="17"/>
      <c r="E16" s="19">
        <v>46446</v>
      </c>
      <c r="F16" s="27" t="s">
        <v>161</v>
      </c>
      <c r="G16" s="21" t="s">
        <v>167</v>
      </c>
      <c r="H16" s="21" t="s">
        <v>168</v>
      </c>
      <c r="I16" s="15" t="s">
        <v>251</v>
      </c>
      <c r="J16" s="21" t="s">
        <v>169</v>
      </c>
      <c r="K16" s="26" t="s">
        <v>169</v>
      </c>
      <c r="L16" s="43" t="s">
        <v>167</v>
      </c>
      <c r="M16" s="43" t="s">
        <v>170</v>
      </c>
      <c r="N16" s="16" t="s">
        <v>100</v>
      </c>
      <c r="O16" s="20" t="s">
        <v>47</v>
      </c>
      <c r="P16" s="20" t="s">
        <v>2</v>
      </c>
      <c r="Q16" s="16" t="s">
        <v>20</v>
      </c>
      <c r="R16" s="20" t="s">
        <v>38</v>
      </c>
      <c r="S16" s="20">
        <v>14</v>
      </c>
      <c r="T16" s="16" t="s">
        <v>30</v>
      </c>
      <c r="U16" s="18"/>
      <c r="V16" s="16" t="s">
        <v>30</v>
      </c>
      <c r="W16" s="16" t="s">
        <v>30</v>
      </c>
      <c r="X16" s="18"/>
      <c r="Y16" s="16" t="s">
        <v>30</v>
      </c>
      <c r="Z16" s="16" t="s">
        <v>30</v>
      </c>
      <c r="AA16" s="16" t="s">
        <v>4</v>
      </c>
      <c r="AB16" s="16" t="s">
        <v>30</v>
      </c>
      <c r="AC16" s="16" t="s">
        <v>92</v>
      </c>
      <c r="AD16" s="18"/>
      <c r="AE16" s="16"/>
      <c r="AF16" s="18" t="s">
        <v>5</v>
      </c>
      <c r="AG16" s="20" t="s">
        <v>158</v>
      </c>
      <c r="AH16" s="16" t="s">
        <v>43</v>
      </c>
      <c r="AI16" s="18"/>
      <c r="AJ16" s="18"/>
      <c r="AK16" s="18"/>
      <c r="AL16" s="18"/>
      <c r="AM16" s="18"/>
      <c r="AN16" s="37"/>
    </row>
    <row r="17" spans="1:40" ht="42" customHeight="1">
      <c r="A17" s="15" t="s">
        <v>148</v>
      </c>
      <c r="B17" s="23">
        <v>2410800821</v>
      </c>
      <c r="C17" s="17">
        <v>43466</v>
      </c>
      <c r="D17" s="17"/>
      <c r="E17" s="19">
        <f>DATE(YEAR(MAX(C17:D17))+6,MONTH(MAX(C17:D17)),DAY(MAX(C17:D17)))-1</f>
        <v>45657</v>
      </c>
      <c r="F17" s="27" t="s">
        <v>138</v>
      </c>
      <c r="G17" s="28" t="s">
        <v>139</v>
      </c>
      <c r="H17" s="31" t="s">
        <v>140</v>
      </c>
      <c r="I17" s="15" t="s">
        <v>252</v>
      </c>
      <c r="J17" s="28" t="s">
        <v>141</v>
      </c>
      <c r="K17" s="28" t="s">
        <v>142</v>
      </c>
      <c r="L17" s="38" t="s">
        <v>143</v>
      </c>
      <c r="M17" s="39" t="s">
        <v>144</v>
      </c>
      <c r="N17" s="16" t="s">
        <v>147</v>
      </c>
      <c r="O17" s="40" t="s">
        <v>145</v>
      </c>
      <c r="P17" s="40" t="s">
        <v>2</v>
      </c>
      <c r="Q17" s="16" t="s">
        <v>146</v>
      </c>
      <c r="R17" s="16" t="s">
        <v>38</v>
      </c>
      <c r="S17" s="23">
        <v>10</v>
      </c>
      <c r="T17" s="16" t="s">
        <v>43</v>
      </c>
      <c r="U17" s="18"/>
      <c r="V17" s="16" t="s">
        <v>6</v>
      </c>
      <c r="W17" s="23" t="s">
        <v>30</v>
      </c>
      <c r="X17" s="18"/>
      <c r="Y17" s="16" t="s">
        <v>30</v>
      </c>
      <c r="Z17" s="16" t="s">
        <v>30</v>
      </c>
      <c r="AA17" s="16" t="s">
        <v>44</v>
      </c>
      <c r="AB17" s="16" t="s">
        <v>30</v>
      </c>
      <c r="AC17" s="16" t="s">
        <v>30</v>
      </c>
      <c r="AD17" s="18"/>
      <c r="AE17" s="23" t="s">
        <v>5</v>
      </c>
      <c r="AF17" s="18" t="s">
        <v>149</v>
      </c>
      <c r="AG17" s="20" t="s">
        <v>149</v>
      </c>
      <c r="AH17" s="16" t="s">
        <v>4</v>
      </c>
      <c r="AI17" s="18"/>
      <c r="AJ17" s="18"/>
      <c r="AK17" s="18"/>
      <c r="AL17" s="18"/>
      <c r="AM17" s="18"/>
      <c r="AN17" s="37"/>
    </row>
    <row r="18" spans="1:40" ht="42" customHeight="1">
      <c r="A18" s="15" t="s">
        <v>64</v>
      </c>
      <c r="B18" s="23">
        <v>2411200203</v>
      </c>
      <c r="C18" s="17">
        <v>38991</v>
      </c>
      <c r="D18" s="17">
        <v>43374</v>
      </c>
      <c r="E18" s="19">
        <f t="shared" si="0"/>
        <v>45565</v>
      </c>
      <c r="F18" s="27" t="s">
        <v>99</v>
      </c>
      <c r="G18" s="28" t="s">
        <v>68</v>
      </c>
      <c r="H18" s="31" t="s">
        <v>19</v>
      </c>
      <c r="I18" s="15" t="s">
        <v>253</v>
      </c>
      <c r="J18" s="28" t="s">
        <v>58</v>
      </c>
      <c r="K18" s="28" t="s">
        <v>59</v>
      </c>
      <c r="L18" s="28" t="s">
        <v>60</v>
      </c>
      <c r="M18" s="28" t="s">
        <v>73</v>
      </c>
      <c r="N18" s="30" t="s">
        <v>61</v>
      </c>
      <c r="O18" s="20" t="s">
        <v>36</v>
      </c>
      <c r="P18" s="20" t="s">
        <v>129</v>
      </c>
      <c r="Q18" s="16" t="s">
        <v>29</v>
      </c>
      <c r="R18" s="16" t="s">
        <v>38</v>
      </c>
      <c r="S18" s="23">
        <v>7</v>
      </c>
      <c r="T18" s="18" t="s">
        <v>44</v>
      </c>
      <c r="U18" s="18"/>
      <c r="V18" s="16" t="s">
        <v>6</v>
      </c>
      <c r="W18" s="23" t="s">
        <v>30</v>
      </c>
      <c r="X18" s="18" t="s">
        <v>30</v>
      </c>
      <c r="Y18" s="16" t="s">
        <v>30</v>
      </c>
      <c r="Z18" s="16" t="s">
        <v>30</v>
      </c>
      <c r="AA18" s="16" t="s">
        <v>31</v>
      </c>
      <c r="AB18" s="18" t="s">
        <v>30</v>
      </c>
      <c r="AC18" s="18" t="s">
        <v>7</v>
      </c>
      <c r="AD18" s="18" t="s">
        <v>30</v>
      </c>
      <c r="AE18" s="23" t="s">
        <v>30</v>
      </c>
      <c r="AF18" s="18" t="s">
        <v>7</v>
      </c>
      <c r="AG18" s="20" t="s">
        <v>156</v>
      </c>
      <c r="AH18" s="16" t="s">
        <v>4</v>
      </c>
      <c r="AI18" s="18"/>
      <c r="AJ18" s="18" t="s">
        <v>171</v>
      </c>
      <c r="AK18" s="18" t="s">
        <v>171</v>
      </c>
      <c r="AL18" s="18"/>
      <c r="AM18" s="18" t="s">
        <v>172</v>
      </c>
      <c r="AN18" s="37"/>
    </row>
    <row r="19" spans="1:40" ht="42" customHeight="1">
      <c r="A19" s="15" t="s">
        <v>64</v>
      </c>
      <c r="B19" s="23">
        <v>2411200765</v>
      </c>
      <c r="C19" s="17">
        <v>44713</v>
      </c>
      <c r="D19" s="17"/>
      <c r="E19" s="19">
        <f t="shared" si="0"/>
        <v>46904</v>
      </c>
      <c r="F19" s="27" t="s">
        <v>99</v>
      </c>
      <c r="G19" s="28" t="s">
        <v>202</v>
      </c>
      <c r="H19" s="31" t="s">
        <v>203</v>
      </c>
      <c r="I19" s="15" t="s">
        <v>254</v>
      </c>
      <c r="J19" s="28" t="s">
        <v>204</v>
      </c>
      <c r="K19" s="28" t="s">
        <v>205</v>
      </c>
      <c r="L19" s="28" t="s">
        <v>206</v>
      </c>
      <c r="M19" s="28" t="s">
        <v>73</v>
      </c>
      <c r="N19" s="30" t="s">
        <v>100</v>
      </c>
      <c r="O19" s="20" t="s">
        <v>47</v>
      </c>
      <c r="P19" s="20" t="s">
        <v>207</v>
      </c>
      <c r="Q19" s="16" t="s">
        <v>20</v>
      </c>
      <c r="R19" s="16" t="s">
        <v>38</v>
      </c>
      <c r="S19" s="23">
        <v>15</v>
      </c>
      <c r="T19" s="18" t="s">
        <v>43</v>
      </c>
      <c r="U19" s="18"/>
      <c r="V19" s="16" t="s">
        <v>92</v>
      </c>
      <c r="W19" s="23" t="s">
        <v>30</v>
      </c>
      <c r="X19" s="18" t="s">
        <v>30</v>
      </c>
      <c r="Y19" s="16" t="s">
        <v>30</v>
      </c>
      <c r="Z19" s="16" t="s">
        <v>30</v>
      </c>
      <c r="AA19" s="16" t="s">
        <v>31</v>
      </c>
      <c r="AB19" s="18" t="s">
        <v>30</v>
      </c>
      <c r="AC19" s="18" t="s">
        <v>92</v>
      </c>
      <c r="AD19" s="18" t="s">
        <v>30</v>
      </c>
      <c r="AE19" s="23" t="s">
        <v>30</v>
      </c>
      <c r="AF19" s="18" t="s">
        <v>7</v>
      </c>
      <c r="AG19" s="20" t="s">
        <v>159</v>
      </c>
      <c r="AH19" s="16" t="s">
        <v>4</v>
      </c>
      <c r="AI19" s="18"/>
      <c r="AJ19" s="18" t="s">
        <v>171</v>
      </c>
      <c r="AK19" s="18" t="s">
        <v>171</v>
      </c>
      <c r="AL19" s="18"/>
      <c r="AM19" s="18" t="s">
        <v>208</v>
      </c>
      <c r="AN19" s="37"/>
    </row>
    <row r="20" spans="1:13" ht="54" customHeight="1">
      <c r="A20" s="37"/>
      <c r="M20" s="8"/>
    </row>
    <row r="21" ht="54" customHeight="1">
      <c r="A21" s="37"/>
    </row>
    <row r="22" spans="2:32" ht="54" customHeight="1" hidden="1">
      <c r="B22" s="4" t="s">
        <v>34</v>
      </c>
      <c r="C22" s="2"/>
      <c r="D22" s="2"/>
      <c r="E22" s="10" t="s">
        <v>79</v>
      </c>
      <c r="F22" s="1" t="s">
        <v>78</v>
      </c>
      <c r="G22" s="11" t="s">
        <v>80</v>
      </c>
      <c r="H22" s="11" t="s">
        <v>14</v>
      </c>
      <c r="I22" s="12"/>
      <c r="J22" s="12" t="s">
        <v>81</v>
      </c>
      <c r="K22" s="6" t="s">
        <v>82</v>
      </c>
      <c r="L22" s="10" t="s">
        <v>84</v>
      </c>
      <c r="M22" s="1">
        <v>6</v>
      </c>
      <c r="N22" s="5">
        <v>42461</v>
      </c>
      <c r="O22" s="7" t="s">
        <v>85</v>
      </c>
      <c r="P22" s="1" t="s">
        <v>20</v>
      </c>
      <c r="Q22" s="1" t="s">
        <v>38</v>
      </c>
      <c r="R22" s="1" t="s">
        <v>43</v>
      </c>
      <c r="S22" s="7" t="s">
        <v>36</v>
      </c>
      <c r="T22" s="1" t="s">
        <v>6</v>
      </c>
      <c r="V22" s="1" t="s">
        <v>43</v>
      </c>
      <c r="W22" s="1" t="s">
        <v>44</v>
      </c>
      <c r="Y22" s="1" t="s">
        <v>43</v>
      </c>
      <c r="Z22" s="1" t="s">
        <v>43</v>
      </c>
      <c r="AA22" s="1" t="s">
        <v>43</v>
      </c>
      <c r="AB22" s="1" t="s">
        <v>43</v>
      </c>
      <c r="AC22" s="2" t="s">
        <v>7</v>
      </c>
      <c r="AE22" s="1"/>
      <c r="AF22" s="8" t="s">
        <v>63</v>
      </c>
    </row>
  </sheetData>
  <sheetProtection/>
  <autoFilter ref="B1:AM19"/>
  <dataValidations count="2">
    <dataValidation allowBlank="1" showInputMessage="1" showErrorMessage="1" imeMode="on" sqref="G14 L17:M17 L13:L14 M14 F17:G17 N17"/>
    <dataValidation allowBlank="1" showInputMessage="1" showErrorMessage="1" imeMode="off" sqref="H17 C17 J17:K17 B17"/>
  </dataValidations>
  <printOptions/>
  <pageMargins left="0" right="0" top="0.984251968503937" bottom="0.1968503937007874" header="0.5118110236220472" footer="0.5118110236220472"/>
  <pageSetup fitToHeight="0" fitToWidth="1" horizontalDpi="300" verticalDpi="300" orientation="landscape" paperSize="9" scale="59" r:id="rId1"/>
  <headerFooter>
    <oddHeader>&amp;L&amp;A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FF00"/>
    <pageSetUpPr fitToPage="1"/>
  </sheetPr>
  <dimension ref="A1:AL13"/>
  <sheetViews>
    <sheetView view="pageBreakPreview" zoomScaleSheetLayoutView="100"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"/>
    </sheetView>
  </sheetViews>
  <sheetFormatPr defaultColWidth="9.33203125" defaultRowHeight="54" customHeight="1"/>
  <cols>
    <col min="1" max="1" width="9.33203125" style="8" customWidth="1"/>
    <col min="2" max="2" width="13.33203125" style="8" customWidth="1"/>
    <col min="3" max="5" width="9.83203125" style="8" customWidth="1"/>
    <col min="6" max="6" width="13.5" style="8" customWidth="1"/>
    <col min="7" max="7" width="21" style="8" customWidth="1"/>
    <col min="8" max="8" width="11.83203125" style="8" customWidth="1"/>
    <col min="9" max="9" width="17" style="8" customWidth="1"/>
    <col min="10" max="11" width="6.5" style="8" customWidth="1"/>
    <col min="12" max="12" width="16.83203125" style="8" customWidth="1"/>
    <col min="13" max="13" width="18.83203125" style="8" customWidth="1"/>
    <col min="14" max="14" width="7.83203125" style="8" customWidth="1"/>
    <col min="15" max="15" width="9.5" style="8" customWidth="1"/>
    <col min="16" max="16" width="5.83203125" style="8" customWidth="1"/>
    <col min="17" max="17" width="3.83203125" style="8" customWidth="1"/>
    <col min="18" max="18" width="5.83203125" style="8" customWidth="1"/>
    <col min="19" max="27" width="3.83203125" style="8" customWidth="1"/>
    <col min="28" max="28" width="7.83203125" style="8" customWidth="1"/>
    <col min="29" max="30" width="3.83203125" style="8" customWidth="1"/>
    <col min="31" max="33" width="8.66015625" style="8" customWidth="1"/>
    <col min="34" max="36" width="3.83203125" style="8" customWidth="1"/>
    <col min="37" max="37" width="3.83203125" style="0" customWidth="1"/>
    <col min="38" max="38" width="3.83203125" style="8" customWidth="1"/>
    <col min="39" max="16384" width="9.33203125" style="8" customWidth="1"/>
  </cols>
  <sheetData>
    <row r="1" spans="1:38" s="3" customFormat="1" ht="73.5" customHeight="1">
      <c r="A1" s="65" t="s">
        <v>65</v>
      </c>
      <c r="B1" s="14" t="s">
        <v>235</v>
      </c>
      <c r="C1" s="14" t="s">
        <v>107</v>
      </c>
      <c r="D1" s="14" t="s">
        <v>108</v>
      </c>
      <c r="E1" s="14" t="s">
        <v>109</v>
      </c>
      <c r="F1" s="14" t="s">
        <v>18</v>
      </c>
      <c r="G1" s="14" t="s">
        <v>8</v>
      </c>
      <c r="H1" s="14" t="s">
        <v>53</v>
      </c>
      <c r="I1" s="14" t="s">
        <v>54</v>
      </c>
      <c r="J1" s="14" t="s">
        <v>10</v>
      </c>
      <c r="K1" s="14" t="s">
        <v>11</v>
      </c>
      <c r="L1" s="14" t="s">
        <v>12</v>
      </c>
      <c r="M1" s="14" t="s">
        <v>72</v>
      </c>
      <c r="N1" s="13" t="s">
        <v>95</v>
      </c>
      <c r="O1" s="13" t="s">
        <v>1</v>
      </c>
      <c r="P1" s="13" t="s">
        <v>13</v>
      </c>
      <c r="Q1" s="14" t="s">
        <v>119</v>
      </c>
      <c r="R1" s="13" t="s">
        <v>57</v>
      </c>
      <c r="S1" s="13" t="s">
        <v>48</v>
      </c>
      <c r="T1" s="14" t="s">
        <v>126</v>
      </c>
      <c r="U1" s="13" t="s">
        <v>15</v>
      </c>
      <c r="V1" s="13" t="s">
        <v>16</v>
      </c>
      <c r="W1" s="13" t="s">
        <v>9</v>
      </c>
      <c r="X1" s="13" t="s">
        <v>123</v>
      </c>
      <c r="Y1" s="13" t="s">
        <v>124</v>
      </c>
      <c r="Z1" s="13" t="s">
        <v>56</v>
      </c>
      <c r="AA1" s="14" t="s">
        <v>94</v>
      </c>
      <c r="AB1" s="14" t="s">
        <v>105</v>
      </c>
      <c r="AC1" s="14" t="s">
        <v>127</v>
      </c>
      <c r="AD1" s="14" t="s">
        <v>115</v>
      </c>
      <c r="AE1" s="14" t="s">
        <v>93</v>
      </c>
      <c r="AF1" s="41" t="s">
        <v>210</v>
      </c>
      <c r="AG1" s="44" t="s">
        <v>209</v>
      </c>
      <c r="AH1" s="14" t="s">
        <v>116</v>
      </c>
      <c r="AI1" s="14" t="s">
        <v>117</v>
      </c>
      <c r="AJ1" s="14" t="s">
        <v>118</v>
      </c>
      <c r="AK1" s="14" t="s">
        <v>128</v>
      </c>
      <c r="AL1" s="14" t="s">
        <v>120</v>
      </c>
    </row>
    <row r="2" spans="1:38" s="3" customFormat="1" ht="63" customHeight="1">
      <c r="A2" s="6" t="s">
        <v>62</v>
      </c>
      <c r="B2" s="32">
        <v>2410200600</v>
      </c>
      <c r="C2" s="19">
        <v>42461</v>
      </c>
      <c r="D2" s="19">
        <v>44652</v>
      </c>
      <c r="E2" s="19">
        <f>DATE(YEAR(MAX(C2:D2))+6,MONTH(MAX(C2:D2)),DAY(MAX(C2:D2)))-1</f>
        <v>46843</v>
      </c>
      <c r="F2" s="16" t="s">
        <v>52</v>
      </c>
      <c r="G2" s="21" t="s">
        <v>87</v>
      </c>
      <c r="H2" s="22" t="s">
        <v>88</v>
      </c>
      <c r="I2" s="22" t="s">
        <v>265</v>
      </c>
      <c r="J2" s="21" t="s">
        <v>89</v>
      </c>
      <c r="K2" s="21" t="s">
        <v>90</v>
      </c>
      <c r="L2" s="21" t="s">
        <v>0</v>
      </c>
      <c r="M2" s="21" t="s">
        <v>91</v>
      </c>
      <c r="N2" s="16" t="s">
        <v>47</v>
      </c>
      <c r="O2" s="16" t="s">
        <v>130</v>
      </c>
      <c r="P2" s="20">
        <v>10</v>
      </c>
      <c r="Q2" s="18"/>
      <c r="R2" s="16" t="s">
        <v>92</v>
      </c>
      <c r="S2" s="16" t="s">
        <v>43</v>
      </c>
      <c r="T2" s="18" t="s">
        <v>30</v>
      </c>
      <c r="U2" s="33" t="s">
        <v>4</v>
      </c>
      <c r="V2" s="16" t="s">
        <v>43</v>
      </c>
      <c r="W2" s="16" t="s">
        <v>43</v>
      </c>
      <c r="X2" s="16" t="s">
        <v>4</v>
      </c>
      <c r="Y2" s="16" t="s">
        <v>30</v>
      </c>
      <c r="Z2" s="33" t="s">
        <v>4</v>
      </c>
      <c r="AA2" s="16" t="s">
        <v>43</v>
      </c>
      <c r="AB2" s="16" t="s">
        <v>137</v>
      </c>
      <c r="AC2" s="18" t="s">
        <v>30</v>
      </c>
      <c r="AD2" s="16" t="s">
        <v>30</v>
      </c>
      <c r="AE2" s="18" t="s">
        <v>7</v>
      </c>
      <c r="AF2" s="18" t="s">
        <v>7</v>
      </c>
      <c r="AG2" s="18" t="s">
        <v>31</v>
      </c>
      <c r="AH2" s="18"/>
      <c r="AI2" s="18" t="s">
        <v>171</v>
      </c>
      <c r="AJ2" s="18" t="s">
        <v>171</v>
      </c>
      <c r="AK2" s="18" t="s">
        <v>30</v>
      </c>
      <c r="AL2" s="18" t="s">
        <v>171</v>
      </c>
    </row>
    <row r="3" spans="1:38" ht="54" customHeight="1">
      <c r="A3" s="6" t="s">
        <v>63</v>
      </c>
      <c r="B3" s="15">
        <v>2410500991</v>
      </c>
      <c r="C3" s="19">
        <v>39995</v>
      </c>
      <c r="D3" s="19">
        <v>44378</v>
      </c>
      <c r="E3" s="19">
        <f>DATE(YEAR(MAX(C3:D3))+6,MONTH(MAX(C3:D3)),DAY(MAX(C3:D3)))-1</f>
        <v>46568</v>
      </c>
      <c r="F3" s="16" t="s">
        <v>52</v>
      </c>
      <c r="G3" s="15" t="s">
        <v>40</v>
      </c>
      <c r="H3" s="15" t="s">
        <v>49</v>
      </c>
      <c r="I3" s="15" t="s">
        <v>236</v>
      </c>
      <c r="J3" s="15" t="s">
        <v>50</v>
      </c>
      <c r="K3" s="15" t="s">
        <v>51</v>
      </c>
      <c r="L3" s="15" t="s">
        <v>17</v>
      </c>
      <c r="M3" s="15" t="s">
        <v>77</v>
      </c>
      <c r="N3" s="16" t="s">
        <v>47</v>
      </c>
      <c r="O3" s="16" t="s">
        <v>130</v>
      </c>
      <c r="P3" s="16">
        <v>10</v>
      </c>
      <c r="Q3" s="18"/>
      <c r="R3" s="16" t="s">
        <v>6</v>
      </c>
      <c r="S3" s="18" t="s">
        <v>30</v>
      </c>
      <c r="T3" s="18"/>
      <c r="U3" s="16" t="s">
        <v>31</v>
      </c>
      <c r="V3" s="16" t="s">
        <v>43</v>
      </c>
      <c r="W3" s="16" t="s">
        <v>43</v>
      </c>
      <c r="X3" s="16" t="s">
        <v>30</v>
      </c>
      <c r="Y3" s="16" t="s">
        <v>30</v>
      </c>
      <c r="Z3" s="16" t="s">
        <v>44</v>
      </c>
      <c r="AA3" s="16" t="s">
        <v>43</v>
      </c>
      <c r="AB3" s="16" t="s">
        <v>131</v>
      </c>
      <c r="AC3" s="18" t="s">
        <v>30</v>
      </c>
      <c r="AD3" s="16" t="s">
        <v>30</v>
      </c>
      <c r="AE3" s="18" t="s">
        <v>7</v>
      </c>
      <c r="AF3" s="18" t="s">
        <v>7</v>
      </c>
      <c r="AG3" s="18" t="s">
        <v>31</v>
      </c>
      <c r="AH3" s="18"/>
      <c r="AI3" s="18" t="s">
        <v>171</v>
      </c>
      <c r="AJ3" s="18" t="s">
        <v>171</v>
      </c>
      <c r="AK3" s="18" t="s">
        <v>30</v>
      </c>
      <c r="AL3" s="18" t="s">
        <v>171</v>
      </c>
    </row>
    <row r="4" spans="1:38" ht="54" customHeight="1">
      <c r="A4" s="6" t="s">
        <v>28</v>
      </c>
      <c r="B4" s="34">
        <v>2410700476</v>
      </c>
      <c r="C4" s="17">
        <v>41000</v>
      </c>
      <c r="D4" s="17">
        <v>43922</v>
      </c>
      <c r="E4" s="19">
        <f>DATE(YEAR(MAX(C4:D4))+6,MONTH(MAX(C4:D4)),DAY(MAX(C4:D4)))-1</f>
        <v>46112</v>
      </c>
      <c r="F4" s="16" t="s">
        <v>52</v>
      </c>
      <c r="G4" s="21" t="s">
        <v>67</v>
      </c>
      <c r="H4" s="21" t="s">
        <v>45</v>
      </c>
      <c r="I4" s="21" t="s">
        <v>238</v>
      </c>
      <c r="J4" s="21" t="s">
        <v>263</v>
      </c>
      <c r="K4" s="26" t="s">
        <v>46</v>
      </c>
      <c r="L4" s="21" t="s">
        <v>66</v>
      </c>
      <c r="M4" s="21" t="s">
        <v>76</v>
      </c>
      <c r="N4" s="20" t="s">
        <v>35</v>
      </c>
      <c r="O4" s="20" t="s">
        <v>2</v>
      </c>
      <c r="P4" s="20">
        <v>20</v>
      </c>
      <c r="Q4" s="18"/>
      <c r="R4" s="16" t="s">
        <v>6</v>
      </c>
      <c r="S4" s="16" t="s">
        <v>43</v>
      </c>
      <c r="T4" s="18"/>
      <c r="U4" s="16" t="s">
        <v>43</v>
      </c>
      <c r="V4" s="16" t="s">
        <v>43</v>
      </c>
      <c r="W4" s="16" t="s">
        <v>43</v>
      </c>
      <c r="X4" s="16"/>
      <c r="Y4" s="16"/>
      <c r="Z4" s="16" t="s">
        <v>44</v>
      </c>
      <c r="AA4" s="16" t="s">
        <v>43</v>
      </c>
      <c r="AB4" s="16" t="s">
        <v>106</v>
      </c>
      <c r="AC4" s="18"/>
      <c r="AD4" s="16"/>
      <c r="AE4" s="18" t="s">
        <v>5</v>
      </c>
      <c r="AF4" s="18" t="s">
        <v>5</v>
      </c>
      <c r="AG4" s="18" t="s">
        <v>5</v>
      </c>
      <c r="AH4" s="18"/>
      <c r="AI4" s="18"/>
      <c r="AJ4" s="18"/>
      <c r="AK4" s="18"/>
      <c r="AL4" s="18"/>
    </row>
    <row r="5" ht="54" customHeight="1">
      <c r="AK5" s="42"/>
    </row>
    <row r="6" ht="54" customHeight="1">
      <c r="AK6" s="42"/>
    </row>
    <row r="7" ht="54" customHeight="1">
      <c r="AK7" s="42"/>
    </row>
    <row r="8" ht="54" customHeight="1">
      <c r="AK8" s="42"/>
    </row>
    <row r="9" ht="54" customHeight="1">
      <c r="AK9" s="42"/>
    </row>
    <row r="10" ht="54" customHeight="1">
      <c r="AK10" s="42"/>
    </row>
    <row r="11" ht="54" customHeight="1">
      <c r="AK11" s="42"/>
    </row>
    <row r="12" ht="54" customHeight="1">
      <c r="AK12" s="42"/>
    </row>
    <row r="13" ht="54" customHeight="1">
      <c r="AK13" s="42"/>
    </row>
  </sheetData>
  <sheetProtection/>
  <autoFilter ref="B1:AL4"/>
  <printOptions/>
  <pageMargins left="0" right="0" top="0.984251968503937" bottom="0.1968503937007874" header="0.5118110236220472" footer="0.5118110236220472"/>
  <pageSetup fitToHeight="0" fitToWidth="1" horizontalDpi="300" verticalDpi="300" orientation="landscape" paperSize="9" scale="61" r:id="rId1"/>
  <headerFooter>
    <oddHeader>&amp;L&amp;A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24"/>
  <sheetViews>
    <sheetView zoomScalePageLayoutView="0" workbookViewId="0" topLeftCell="A1">
      <selection activeCell="A1" sqref="A1"/>
    </sheetView>
  </sheetViews>
  <sheetFormatPr defaultColWidth="9.33203125" defaultRowHeight="11.25"/>
  <cols>
    <col min="1" max="1" width="8.33203125" style="0" customWidth="1"/>
    <col min="2" max="2" width="11.83203125" style="0" customWidth="1"/>
    <col min="3" max="3" width="24.16015625" style="0" bestFit="1" customWidth="1"/>
    <col min="4" max="4" width="5.5" style="0" customWidth="1"/>
  </cols>
  <sheetData>
    <row r="1" ht="11.25">
      <c r="A1" t="s">
        <v>234</v>
      </c>
    </row>
    <row r="3" spans="1:3" ht="11.25">
      <c r="A3" s="45"/>
      <c r="B3" s="47" t="s">
        <v>232</v>
      </c>
      <c r="C3" s="46"/>
    </row>
    <row r="4" spans="1:3" ht="11.25">
      <c r="A4" s="47" t="s">
        <v>223</v>
      </c>
      <c r="B4" s="45" t="s">
        <v>231</v>
      </c>
      <c r="C4" s="50" t="s">
        <v>233</v>
      </c>
    </row>
    <row r="5" spans="1:3" ht="11.25">
      <c r="A5" s="45" t="s">
        <v>224</v>
      </c>
      <c r="B5" s="51">
        <v>21</v>
      </c>
      <c r="C5" s="52">
        <v>2</v>
      </c>
    </row>
    <row r="6" spans="1:3" ht="11.25">
      <c r="A6" s="49" t="s">
        <v>225</v>
      </c>
      <c r="B6" s="53">
        <v>10</v>
      </c>
      <c r="C6" s="54">
        <v>1</v>
      </c>
    </row>
    <row r="7" spans="1:3" ht="11.25">
      <c r="A7" s="49" t="s">
        <v>226</v>
      </c>
      <c r="B7" s="53">
        <v>40</v>
      </c>
      <c r="C7" s="54">
        <v>3</v>
      </c>
    </row>
    <row r="8" spans="1:3" ht="11.25">
      <c r="A8" s="49" t="s">
        <v>227</v>
      </c>
      <c r="B8" s="53">
        <v>78</v>
      </c>
      <c r="C8" s="54">
        <v>6</v>
      </c>
    </row>
    <row r="9" spans="1:3" ht="11.25">
      <c r="A9" s="49" t="s">
        <v>228</v>
      </c>
      <c r="B9" s="53">
        <v>26</v>
      </c>
      <c r="C9" s="54">
        <v>2</v>
      </c>
    </row>
    <row r="10" spans="1:3" ht="11.25">
      <c r="A10" s="49" t="s">
        <v>229</v>
      </c>
      <c r="B10" s="53">
        <v>43</v>
      </c>
      <c r="C10" s="54">
        <v>4</v>
      </c>
    </row>
    <row r="11" spans="1:3" ht="11.25">
      <c r="A11" s="48" t="s">
        <v>230</v>
      </c>
      <c r="B11" s="55">
        <v>218</v>
      </c>
      <c r="C11" s="56">
        <v>18</v>
      </c>
    </row>
    <row r="17" ht="11.25">
      <c r="A17" t="s">
        <v>52</v>
      </c>
    </row>
    <row r="19" spans="1:3" ht="11.25">
      <c r="A19" s="45"/>
      <c r="B19" s="47" t="s">
        <v>232</v>
      </c>
      <c r="C19" s="46"/>
    </row>
    <row r="20" spans="1:3" ht="11.25">
      <c r="A20" s="47" t="s">
        <v>223</v>
      </c>
      <c r="B20" s="45" t="s">
        <v>231</v>
      </c>
      <c r="C20" s="50" t="s">
        <v>233</v>
      </c>
    </row>
    <row r="21" spans="1:3" ht="11.25">
      <c r="A21" s="45" t="s">
        <v>227</v>
      </c>
      <c r="B21" s="51">
        <v>10</v>
      </c>
      <c r="C21" s="52">
        <v>1</v>
      </c>
    </row>
    <row r="22" spans="1:3" ht="11.25">
      <c r="A22" s="49" t="s">
        <v>228</v>
      </c>
      <c r="B22" s="53">
        <v>20</v>
      </c>
      <c r="C22" s="54">
        <v>1</v>
      </c>
    </row>
    <row r="23" spans="1:3" ht="11.25">
      <c r="A23" s="49" t="s">
        <v>229</v>
      </c>
      <c r="B23" s="53">
        <v>10</v>
      </c>
      <c r="C23" s="54">
        <v>1</v>
      </c>
    </row>
    <row r="24" spans="1:3" ht="11.25">
      <c r="A24" s="48" t="s">
        <v>230</v>
      </c>
      <c r="B24" s="55">
        <v>40</v>
      </c>
      <c r="C24" s="56">
        <v>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2022-05-18T00:08:13Z</dcterms:created>
  <dcterms:modified xsi:type="dcterms:W3CDTF">2024-01-31T10:41:21Z</dcterms:modified>
  <cp:category/>
  <cp:version/>
  <cp:contentType/>
  <cp:contentStatus/>
</cp:coreProperties>
</file>