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'自立生活援助'!$B$1:$T$5</definedName>
    <definedName name="_xlnm.Print_Area" localSheetId="0">'自立生活援助'!$A$1:$T$3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<sst xmlns="http://schemas.openxmlformats.org/spreadsheetml/2006/main" count="60" uniqueCount="54">
  <si>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</si>
  <si>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</si>
  <si>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</si>
  <si>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</si>
  <si>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</si>
  <si>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</si>
  <si>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</si>
  <si>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</si>
  <si>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合計</t>
  </si>
  <si>
    <t>申請者の所在地</t>
  </si>
  <si>
    <t>圏域</t>
  </si>
  <si>
    <t>指定事業所数（箇所）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</si>
  <si>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</si>
  <si>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</si>
  <si>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</si>
  <si>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</si>
  <si>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</si>
  <si>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</si>
  <si>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</si>
  <si>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</si>
  <si>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</si>
  <si>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</si>
  <si>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</si>
  <si>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</si>
  <si>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</si>
  <si>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</si>
  <si>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</si>
  <si>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</si>
  <si>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</si>
  <si>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</si>
  <si>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</si>
  <si>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</si>
  <si>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</si>
  <si>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</si>
  <si>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</si>
  <si>
    <t>1　桑員</t>
  </si>
  <si>
    <t>2　四日市</t>
  </si>
  <si>
    <t>3　鈴鹿亀山</t>
  </si>
  <si>
    <t>4　津</t>
  </si>
  <si>
    <t>5　松阪多気</t>
  </si>
  <si>
    <t>6　伊勢志摩</t>
  </si>
  <si>
    <t>7　伊賀</t>
  </si>
  <si>
    <t>8　紀北</t>
  </si>
  <si>
    <t>9　紀南</t>
  </si>
  <si>
    <t>2　四日市</t>
  </si>
  <si>
    <t>2410201764</t>
  </si>
  <si>
    <t>自立生活援助</t>
  </si>
  <si>
    <t>のんきじるし暮らし工房</t>
  </si>
  <si>
    <t>510-0003</t>
  </si>
  <si>
    <t>四日市市大宮町２１番６－２号</t>
  </si>
  <si>
    <t>059-332-8827</t>
  </si>
  <si>
    <t>元気じるし株式会社</t>
  </si>
  <si>
    <t>特定相談</t>
  </si>
  <si>
    <t>059-331-2380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</si>
</sst>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[&lt;=999]000;[&lt;=9999]000\-00;000\-0000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 style="dashed"/>
      <bottom style="dashed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0" fillId="3" borderId="16" xfId="0" applyFont="1" applyFill="1" applyBorder="1" applyAlignment="1">
      <alignment vertical="center"/>
    </xf>
    <xf numFmtId="0" fontId="40" fillId="3" borderId="17" xfId="0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T3"/>
  <sheetViews>
    <sheetView tabSelected="1" view="pageBreakPreview" zoomScaleNormal="7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4" customWidth="1"/>
    <col min="2" max="2" width="15.83203125" style="3" customWidth="1"/>
    <col min="3" max="4" width="8.83203125" style="4" customWidth="1"/>
    <col min="5" max="5" width="12.66015625" style="4" customWidth="1"/>
    <col min="6" max="6" width="8.83203125" style="4" customWidth="1"/>
    <col min="7" max="7" width="23.83203125" style="5" customWidth="1"/>
    <col min="8" max="8" width="12.16015625" style="4" customWidth="1"/>
    <col min="9" max="9" width="20.83203125" style="4" customWidth="1"/>
    <col min="10" max="11" width="11.83203125" style="3" customWidth="1"/>
    <col min="12" max="12" width="19.5" style="4" customWidth="1"/>
    <col min="13" max="13" width="20.83203125" style="4" customWidth="1"/>
    <col min="14" max="17" width="7.83203125" style="4" customWidth="1"/>
    <col min="18" max="18" width="8.83203125" style="4" customWidth="1"/>
    <col min="19" max="19" width="18.16015625" style="4" customWidth="1"/>
    <col min="20" max="20" width="14.83203125" style="4" customWidth="1"/>
    <col min="21" max="16384" width="9.33203125" style="4" customWidth="1"/>
  </cols>
  <sheetData>
    <row r="1" spans="1:20" s="8" customFormat="1" ht="77.25" customHeight="1">
      <c r="A1" s="24" t="s">
        <v>10</v>
      </c>
      <c r="B1" s="25" t="s">
        <v>34</v>
      </c>
      <c r="C1" s="25" t="s">
        <v>14</v>
      </c>
      <c r="D1" s="25" t="s">
        <v>15</v>
      </c>
      <c r="E1" s="25" t="s">
        <v>16</v>
      </c>
      <c r="F1" s="25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9</v>
      </c>
      <c r="N1" s="25" t="s">
        <v>17</v>
      </c>
      <c r="O1" s="25" t="s">
        <v>22</v>
      </c>
      <c r="P1" s="25" t="s">
        <v>27</v>
      </c>
      <c r="Q1" s="25" t="s">
        <v>28</v>
      </c>
      <c r="R1" s="25" t="s">
        <v>13</v>
      </c>
      <c r="S1" s="25" t="s">
        <v>23</v>
      </c>
      <c r="T1" s="25" t="s">
        <v>12</v>
      </c>
    </row>
    <row r="2" spans="1:20" s="8" customFormat="1" ht="45.75" customHeight="1">
      <c r="A2" s="1" t="s">
        <v>44</v>
      </c>
      <c r="B2" s="1" t="s">
        <v>45</v>
      </c>
      <c r="C2" s="21">
        <v>45231</v>
      </c>
      <c r="D2" s="1"/>
      <c r="E2" s="21">
        <v>47422</v>
      </c>
      <c r="F2" s="1" t="s">
        <v>46</v>
      </c>
      <c r="G2" s="23" t="s">
        <v>47</v>
      </c>
      <c r="H2" s="1" t="s">
        <v>48</v>
      </c>
      <c r="I2" s="23" t="s">
        <v>49</v>
      </c>
      <c r="J2" s="1" t="s">
        <v>53</v>
      </c>
      <c r="K2" s="1" t="s">
        <v>50</v>
      </c>
      <c r="L2" s="23" t="s">
        <v>51</v>
      </c>
      <c r="M2" s="23" t="s">
        <v>49</v>
      </c>
      <c r="N2" s="1" t="s">
        <v>7</v>
      </c>
      <c r="O2" s="1" t="s">
        <v>21</v>
      </c>
      <c r="P2" s="1"/>
      <c r="Q2" s="1"/>
      <c r="R2" s="1" t="s">
        <v>20</v>
      </c>
      <c r="S2" s="1" t="s">
        <v>52</v>
      </c>
      <c r="T2" s="1"/>
    </row>
    <row r="3" spans="1:20" ht="45.75" customHeight="1">
      <c r="A3" s="2" t="s">
        <v>38</v>
      </c>
      <c r="B3" s="1">
        <v>2410502773</v>
      </c>
      <c r="C3" s="20">
        <v>43709</v>
      </c>
      <c r="D3" s="20"/>
      <c r="E3" s="21">
        <f>DATE(YEAR(MAX(C3:D3))+6,MONTH(MAX(C3:D3)),DAY(MAX(C3:D3)))-1</f>
        <v>45900</v>
      </c>
      <c r="F3" s="1" t="s">
        <v>19</v>
      </c>
      <c r="G3" s="22" t="s">
        <v>26</v>
      </c>
      <c r="H3" s="2" t="s">
        <v>29</v>
      </c>
      <c r="I3" s="23" t="s">
        <v>33</v>
      </c>
      <c r="J3" s="1" t="s">
        <v>30</v>
      </c>
      <c r="K3" s="1" t="s">
        <v>32</v>
      </c>
      <c r="L3" s="2" t="s">
        <v>18</v>
      </c>
      <c r="M3" s="23" t="s">
        <v>31</v>
      </c>
      <c r="N3" s="1" t="s">
        <v>7</v>
      </c>
      <c r="O3" s="1" t="s">
        <v>21</v>
      </c>
      <c r="P3" s="1"/>
      <c r="Q3" s="1"/>
      <c r="R3" s="1" t="s">
        <v>20</v>
      </c>
      <c r="S3" s="1" t="s">
        <v>24</v>
      </c>
      <c r="T3" s="1"/>
    </row>
  </sheetData>
  <sheetProtection/>
  <autoFilter ref="B1:T5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9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20.83203125" style="7" bestFit="1" customWidth="1"/>
    <col min="2" max="2" width="26.83203125" style="7" bestFit="1" customWidth="1"/>
    <col min="3" max="16384" width="9.33203125" style="7" customWidth="1"/>
  </cols>
  <sheetData>
    <row r="1" spans="1:3" ht="13.5">
      <c r="A1" s="9" t="s">
        <v>25</v>
      </c>
      <c r="B1" s="9"/>
      <c r="C1" s="6"/>
    </row>
    <row r="2" spans="1:3" ht="14.25" thickBot="1">
      <c r="A2" s="9"/>
      <c r="B2" s="9"/>
      <c r="C2" s="6"/>
    </row>
    <row r="3" spans="1:3" ht="14.25" thickBot="1">
      <c r="A3" s="15" t="s">
        <v>10</v>
      </c>
      <c r="B3" s="16" t="s">
        <v>11</v>
      </c>
      <c r="C3" s="18"/>
    </row>
    <row r="4" spans="1:3" ht="14.25" thickTop="1">
      <c r="A4" s="10" t="s">
        <v>35</v>
      </c>
      <c r="B4" s="17">
        <f>COUNTIF('自立生活援助'!A:A,A4)</f>
        <v>0</v>
      </c>
      <c r="C4" s="18"/>
    </row>
    <row r="5" spans="1:3" ht="13.5">
      <c r="A5" s="11" t="s">
        <v>36</v>
      </c>
      <c r="B5" s="17">
        <f>COUNTIF('自立生活援助'!A:A,A5)</f>
        <v>1</v>
      </c>
      <c r="C5" s="18"/>
    </row>
    <row r="6" spans="1:3" ht="13.5">
      <c r="A6" s="11" t="s">
        <v>37</v>
      </c>
      <c r="B6" s="17">
        <f>COUNTIF('自立生活援助'!A:A,A6)</f>
        <v>0</v>
      </c>
      <c r="C6" s="18"/>
    </row>
    <row r="7" spans="1:3" ht="13.5">
      <c r="A7" s="11" t="s">
        <v>38</v>
      </c>
      <c r="B7" s="17">
        <f>COUNTIF('自立生活援助'!A:A,A7)</f>
        <v>1</v>
      </c>
      <c r="C7" s="18"/>
    </row>
    <row r="8" spans="1:3" ht="13.5">
      <c r="A8" s="11" t="s">
        <v>39</v>
      </c>
      <c r="B8" s="17">
        <f>COUNTIF('自立生活援助'!A:A,A8)</f>
        <v>0</v>
      </c>
      <c r="C8" s="18"/>
    </row>
    <row r="9" spans="1:3" ht="13.5">
      <c r="A9" s="11" t="s">
        <v>40</v>
      </c>
      <c r="B9" s="17">
        <f>COUNTIF('自立生活援助'!A:A,A9)</f>
        <v>0</v>
      </c>
      <c r="C9" s="18"/>
    </row>
    <row r="10" spans="1:3" ht="13.5">
      <c r="A10" s="11" t="s">
        <v>41</v>
      </c>
      <c r="B10" s="17">
        <f>COUNTIF('自立生活援助'!A:A,A10)</f>
        <v>0</v>
      </c>
      <c r="C10" s="18"/>
    </row>
    <row r="11" spans="1:3" ht="13.5">
      <c r="A11" s="11" t="s">
        <v>42</v>
      </c>
      <c r="B11" s="17">
        <f>COUNTIF('自立生活援助'!A:A,A11)</f>
        <v>0</v>
      </c>
      <c r="C11" s="18"/>
    </row>
    <row r="12" spans="1:3" ht="14.25" thickBot="1">
      <c r="A12" s="12" t="s">
        <v>43</v>
      </c>
      <c r="B12" s="17">
        <f>COUNTIF('自立生活援助'!A:A,A12)</f>
        <v>0</v>
      </c>
      <c r="C12" s="18"/>
    </row>
    <row r="13" spans="1:3" ht="15" thickBot="1" thickTop="1">
      <c r="A13" s="13" t="s">
        <v>8</v>
      </c>
      <c r="B13" s="14">
        <f>SUM(B4:B12)</f>
        <v>2</v>
      </c>
      <c r="C13" s="18"/>
    </row>
    <row r="14" spans="1:3" ht="13.5">
      <c r="A14" s="9"/>
      <c r="B14" s="9"/>
      <c r="C14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2022-05-18T00:08:30Z</dcterms:created>
  <dcterms:modified xsi:type="dcterms:W3CDTF">2024-01-31T10:57:59Z</dcterms:modified>
  <cp:category/>
  <cp:version/>
  <cp:contentType/>
  <cp:contentStatus/>
</cp:coreProperties>
</file>