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50040\医療人材課（医師確保班）\15 介護人材\20_外国人介護人材受入施設等環境整備事業\R8\01_募集\HP様式\01交付申請\"/>
    </mc:Choice>
  </mc:AlternateContent>
  <xr:revisionPtr revIDLastSave="0" documentId="13_ncr:1_{8F0D071F-7F25-422E-A8E3-18B8F5DCC0F7}" xr6:coauthVersionLast="47" xr6:coauthVersionMax="47" xr10:uidLastSave="{00000000-0000-0000-0000-000000000000}"/>
  <bookViews>
    <workbookView xWindow="-28920" yWindow="-3930" windowWidth="29040" windowHeight="15720" activeTab="1" xr2:uid="{00000000-000D-0000-FFFF-FFFF00000000}"/>
  </bookViews>
  <sheets>
    <sheet name="別紙２" sheetId="8" r:id="rId1"/>
    <sheet name="別紙２（記載例）" sheetId="9" r:id="rId2"/>
  </sheets>
  <definedNames>
    <definedName name="_xlnm.Print_Area" localSheetId="0">別紙２!$A$1:$I$19</definedName>
    <definedName name="_xlnm.Print_Area" localSheetId="1">'別紙２（記載例）'!$A$1:$I$19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C13" i="9"/>
  <c r="B13" i="9"/>
  <c r="D12" i="9"/>
  <c r="D11" i="9"/>
  <c r="D10" i="9"/>
  <c r="E13" i="8"/>
  <c r="C13" i="8"/>
  <c r="B13" i="8"/>
  <c r="D12" i="8"/>
  <c r="D11" i="8"/>
  <c r="D10" i="8"/>
  <c r="G10" i="8" s="1"/>
  <c r="I10" i="8" s="1"/>
  <c r="D13" i="9" l="1"/>
  <c r="G10" i="9"/>
  <c r="F11" i="9" s="1"/>
  <c r="D13" i="8"/>
  <c r="F11" i="8"/>
  <c r="I10" i="9" l="1"/>
  <c r="G11" i="9"/>
  <c r="G11" i="8"/>
  <c r="I11" i="9" l="1"/>
  <c r="F12" i="9"/>
  <c r="G12" i="9" s="1"/>
  <c r="I12" i="9" s="1"/>
  <c r="F12" i="8"/>
  <c r="G12" i="8" s="1"/>
  <c r="I12" i="8" s="1"/>
  <c r="I13" i="8" s="1"/>
  <c r="I11" i="8"/>
  <c r="G13" i="9" l="1"/>
  <c r="I13" i="9"/>
  <c r="G13" i="8"/>
</calcChain>
</file>

<file path=xl/sharedStrings.xml><?xml version="1.0" encoding="utf-8"?>
<sst xmlns="http://schemas.openxmlformats.org/spreadsheetml/2006/main" count="70" uniqueCount="30">
  <si>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</si>
  <si>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</si>
  <si>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</si>
  <si>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</si>
  <si>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</si>
  <si>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</si>
  <si>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</si>
  <si>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</si>
  <si>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</si>
  <si>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</si>
  <si>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補助基準額</t>
    <rPh sb="0" eb="2">
      <t>ホジョ</t>
    </rPh>
    <rPh sb="2" eb="5">
      <t>キジュンガク</t>
    </rPh>
    <phoneticPr fontId="3"/>
  </si>
  <si>
    <t>選定額</t>
    <rPh sb="0" eb="2">
      <t>センテイ</t>
    </rPh>
    <rPh sb="2" eb="3">
      <t>ガク</t>
    </rPh>
    <phoneticPr fontId="1"/>
  </si>
  <si>
    <t>G</t>
    <phoneticPr fontId="1"/>
  </si>
  <si>
    <t>別紙２</t>
    <rPh sb="0" eb="2">
      <t>ベッシ</t>
    </rPh>
    <phoneticPr fontId="3"/>
  </si>
  <si>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</si>
  <si>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</si>
  <si>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</si>
  <si>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補助申請法人名：</t>
    <rPh sb="0" eb="2">
      <t>ホジョ</t>
    </rPh>
    <rPh sb="2" eb="4">
      <t>シンセイ</t>
    </rPh>
    <rPh sb="4" eb="6">
      <t>ホウジン</t>
    </rPh>
    <rPh sb="6" eb="7">
      <t>メイ</t>
    </rPh>
    <phoneticPr fontId="3"/>
  </si>
  <si>
    <t>補助率</t>
    <rPh sb="0" eb="2">
      <t>ホジョ</t>
    </rPh>
    <rPh sb="2" eb="3">
      <t>リツ</t>
    </rPh>
    <phoneticPr fontId="1"/>
  </si>
  <si>
    <t>h</t>
    <phoneticPr fontId="1"/>
  </si>
  <si>
    <t>※施設毎に作成すること</t>
    <rPh sb="1" eb="3">
      <t>シセツ</t>
    </rPh>
    <rPh sb="3" eb="4">
      <t>ゴト</t>
    </rPh>
    <rPh sb="5" eb="7">
      <t>サクセイ</t>
    </rPh>
    <phoneticPr fontId="3"/>
  </si>
  <si>
    <t>合計</t>
    <rPh sb="0" eb="2">
      <t>ゴウケイ</t>
    </rPh>
    <phoneticPr fontId="1"/>
  </si>
  <si>
    <t>社会福祉法人■■■■■■■</t>
    <rPh sb="0" eb="2">
      <t>シャカイ</t>
    </rPh>
    <rPh sb="2" eb="4">
      <t>フクシ</t>
    </rPh>
    <rPh sb="4" eb="6">
      <t>ホウジン</t>
    </rPh>
    <phoneticPr fontId="2"/>
  </si>
  <si>
    <t>特別養護老人ホーム◆◆◆◆◆◆◆◆</t>
    <rPh sb="0" eb="2">
      <t>トクベツ</t>
    </rPh>
    <rPh sb="2" eb="4">
      <t>ヨウゴ</t>
    </rPh>
    <rPh sb="4" eb="6">
      <t>ロウジン</t>
    </rPh>
    <phoneticPr fontId="2"/>
  </si>
  <si>
    <t>(1)外国人介護職員とのコミュニケーション支援事業</t>
    <phoneticPr fontId="1"/>
  </si>
  <si>
    <t>(2)外国人介護職員の介護福祉士の資格取得支援事業</t>
    <phoneticPr fontId="1"/>
  </si>
  <si>
    <t>(3)外国人介護職員の住居借上支援事業</t>
    <phoneticPr fontId="1"/>
  </si>
  <si>
    <t>補助対象施設名：</t>
    <rPh sb="0" eb="2">
      <t>ホジョ</t>
    </rPh>
    <rPh sb="2" eb="4">
      <t>タイショウ</t>
    </rPh>
    <rPh sb="4" eb="7">
      <t>シセツメイ</t>
    </rPh>
    <phoneticPr fontId="3"/>
  </si>
  <si>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４．（Ｆ）欄には（Ｃ）欄と（Ｄ）欄と（Ｅ）欄を比較していずれか少ない額が表示されます。
５．（Ｈ）欄には県補助所要額（（Ｆ）欄の金額に（Ｇ）欄をかけた金額）が表示されます。ただし、1,000円未満の端数が生じた場合は切り
　　捨てた額となります。
６．黄色着色のないセルは入力不要です。（自動計算又は予め決まった値です。）
７．複数の区分の事業を実施する場合、入力する順番は「(1)外国人介護職員とのコミュニケーション支援事業」⇒「(2)外国人介護職員の介護
　　福祉士の資格取得支援事業」⇒「(3)外国人介護職員の住居借上支援事業」でお願いします。</t>
    <rPh sb="150" eb="152">
      <t>ヒョウジ</t>
    </rPh>
    <rPh sb="166" eb="167">
      <t>ケン</t>
    </rPh>
    <rPh sb="167" eb="169">
      <t>ホジョ</t>
    </rPh>
    <rPh sb="169" eb="171">
      <t>ショヨウ</t>
    </rPh>
    <rPh sb="171" eb="172">
      <t>ガク</t>
    </rPh>
    <rPh sb="193" eb="195">
      <t>ヒョウジ</t>
    </rPh>
    <rPh sb="230" eb="231">
      <t>ガク</t>
    </rPh>
    <rPh sb="240" eb="242">
      <t>キイロ</t>
    </rPh>
    <rPh sb="242" eb="244">
      <t>チャクショク</t>
    </rPh>
    <rPh sb="250" eb="252">
      <t>ニュウリョク</t>
    </rPh>
    <rPh sb="252" eb="254">
      <t>フヨウ</t>
    </rPh>
    <rPh sb="258" eb="260">
      <t>ジドウ</t>
    </rPh>
    <rPh sb="260" eb="262">
      <t>ケイサン</t>
    </rPh>
    <rPh sb="262" eb="263">
      <t>マタ</t>
    </rPh>
    <rPh sb="264" eb="265">
      <t>アラカジ</t>
    </rPh>
    <rPh sb="266" eb="267">
      <t>キ</t>
    </rPh>
    <rPh sb="270" eb="271">
      <t>アタイ</t>
    </rPh>
    <phoneticPr fontId="1"/>
  </si>
  <si>
    <t>令和８年度三重県外国人介護人材受入施設等環境整備事業費補助金所要額調書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</si>
</sst>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u/>
      <sz val="11"/>
      <color rgb="FFFF0000"/>
      <name val="ＭＳ ゴシック"/>
      <family val="3"/>
      <charset val="128"/>
    </font>
    <font>
      <sz val="11"/>
      <color indexed="8"/>
      <name val="ＭＳ ゴシック"/>
      <family val="3"/>
      <charset val="128"/>
    </font>
    <font>
      <sz val="12"/>
      <color rgb="FFFF0000"/>
      <name val="ＭＳ Ｐ明朝"/>
      <family val="1"/>
      <charset val="128"/>
    </font>
    <font>
      <sz val="12"/>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74">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11" fillId="0" borderId="0" xfId="2" applyFont="1" applyAlignment="1">
      <alignment horizontal="center" vertical="center" wrapText="1"/>
    </xf>
    <xf numFmtId="0" fontId="12" fillId="0" borderId="0" xfId="0" applyFont="1" applyFill="1" applyBorder="1">
      <alignment vertical="center"/>
    </xf>
    <xf numFmtId="0" fontId="8" fillId="0" borderId="0" xfId="2" applyFont="1" applyBorder="1"/>
    <xf numFmtId="0" fontId="9" fillId="0" borderId="0" xfId="0" applyFont="1" applyBorder="1" applyAlignment="1">
      <alignment vertical="center"/>
    </xf>
    <xf numFmtId="0" fontId="8" fillId="3" borderId="7" xfId="2" applyFont="1" applyFill="1" applyBorder="1"/>
    <xf numFmtId="0" fontId="8" fillId="3" borderId="8" xfId="2" applyFont="1" applyFill="1" applyBorder="1"/>
    <xf numFmtId="0" fontId="8" fillId="3" borderId="9" xfId="2" applyFont="1" applyFill="1" applyBorder="1"/>
    <xf numFmtId="0" fontId="8" fillId="3" borderId="4" xfId="2" applyFont="1" applyFill="1" applyBorder="1"/>
    <xf numFmtId="0" fontId="8" fillId="3" borderId="10" xfId="2" applyFont="1" applyFill="1" applyBorder="1"/>
    <xf numFmtId="0" fontId="7" fillId="3" borderId="11" xfId="2" applyFont="1" applyFill="1" applyBorder="1" applyAlignment="1">
      <alignment horizontal="center" vertical="top" wrapText="1"/>
    </xf>
    <xf numFmtId="0" fontId="7" fillId="3" borderId="12" xfId="2" applyFont="1" applyFill="1" applyBorder="1" applyAlignment="1">
      <alignment horizontal="center" vertical="top" wrapText="1"/>
    </xf>
    <xf numFmtId="0" fontId="7" fillId="3" borderId="13" xfId="2" applyFont="1" applyFill="1" applyBorder="1" applyAlignment="1">
      <alignment horizontal="center" vertical="top"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7" fillId="3" borderId="2" xfId="2" applyFont="1" applyFill="1" applyBorder="1" applyAlignment="1">
      <alignment horizontal="center" vertical="center"/>
    </xf>
    <xf numFmtId="0" fontId="8" fillId="3" borderId="16" xfId="2" applyFont="1" applyFill="1" applyBorder="1" applyAlignment="1">
      <alignment horizontal="right" vertical="center"/>
    </xf>
    <xf numFmtId="0" fontId="8" fillId="3" borderId="17" xfId="2" applyFont="1" applyFill="1" applyBorder="1" applyAlignment="1">
      <alignment horizontal="right" vertical="center"/>
    </xf>
    <xf numFmtId="0" fontId="8" fillId="3" borderId="18" xfId="2" applyFont="1" applyFill="1" applyBorder="1" applyAlignment="1">
      <alignment horizontal="right" vertical="center"/>
    </xf>
    <xf numFmtId="0" fontId="8" fillId="3" borderId="19" xfId="2" applyFont="1" applyFill="1" applyBorder="1" applyAlignment="1">
      <alignment horizontal="right" vertical="center"/>
    </xf>
    <xf numFmtId="0" fontId="8" fillId="3" borderId="15" xfId="2" applyFont="1" applyFill="1" applyBorder="1" applyAlignment="1">
      <alignment horizontal="right" vertical="center"/>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8" fillId="3" borderId="28" xfId="2" applyFont="1" applyFill="1" applyBorder="1"/>
    <xf numFmtId="0" fontId="7" fillId="3" borderId="21" xfId="2" applyFont="1" applyFill="1" applyBorder="1" applyAlignment="1">
      <alignment horizontal="center" vertical="top" wrapText="1"/>
    </xf>
    <xf numFmtId="0" fontId="7" fillId="3" borderId="0" xfId="2" applyFont="1" applyFill="1" applyBorder="1" applyAlignment="1">
      <alignment horizontal="center" vertical="top" wrapText="1"/>
    </xf>
    <xf numFmtId="0" fontId="7" fillId="3" borderId="21" xfId="2" applyFont="1" applyFill="1" applyBorder="1" applyAlignment="1">
      <alignment horizontal="center" vertical="center"/>
    </xf>
    <xf numFmtId="0" fontId="7" fillId="3" borderId="0" xfId="2" applyFont="1" applyFill="1" applyBorder="1" applyAlignment="1">
      <alignment horizontal="center" vertical="center"/>
    </xf>
    <xf numFmtId="0" fontId="13" fillId="0" borderId="0" xfId="0" applyFont="1">
      <alignment vertical="center"/>
    </xf>
    <xf numFmtId="0" fontId="7" fillId="3" borderId="29" xfId="2" applyFont="1" applyFill="1" applyBorder="1" applyAlignment="1">
      <alignment horizontal="left" vertical="center" wrapText="1"/>
    </xf>
    <xf numFmtId="38" fontId="9" fillId="0" borderId="24" xfId="6" applyFont="1" applyBorder="1" applyAlignment="1">
      <alignment horizontal="right" vertical="center" shrinkToFit="1"/>
    </xf>
    <xf numFmtId="38" fontId="9" fillId="0" borderId="1" xfId="6" applyFont="1" applyBorder="1" applyAlignment="1">
      <alignment horizontal="right" vertical="center" shrinkToFit="1"/>
    </xf>
    <xf numFmtId="38" fontId="9" fillId="0" borderId="20" xfId="6" applyFont="1" applyBorder="1" applyAlignment="1">
      <alignment horizontal="right" vertical="center" shrinkToFit="1"/>
    </xf>
    <xf numFmtId="38" fontId="9" fillId="0" borderId="31" xfId="6" applyFont="1" applyBorder="1" applyAlignment="1">
      <alignment horizontal="right" vertical="center" shrinkToFit="1"/>
    </xf>
    <xf numFmtId="38" fontId="9" fillId="2" borderId="25" xfId="6" applyFont="1" applyFill="1" applyBorder="1" applyAlignment="1">
      <alignment horizontal="right" vertical="center" shrinkToFit="1"/>
    </xf>
    <xf numFmtId="38" fontId="9" fillId="2" borderId="24" xfId="6" applyFont="1" applyFill="1" applyBorder="1" applyAlignment="1">
      <alignment horizontal="right" vertical="center" shrinkToFit="1"/>
    </xf>
    <xf numFmtId="38" fontId="9" fillId="2" borderId="23" xfId="6" applyFont="1" applyFill="1" applyBorder="1" applyAlignment="1">
      <alignment horizontal="right" vertical="center" shrinkToFit="1"/>
    </xf>
    <xf numFmtId="38" fontId="9" fillId="2" borderId="1" xfId="6" applyFont="1" applyFill="1" applyBorder="1" applyAlignment="1">
      <alignment horizontal="right" vertical="center" shrinkToFit="1"/>
    </xf>
    <xf numFmtId="38" fontId="9" fillId="2" borderId="30" xfId="6" applyFont="1" applyFill="1" applyBorder="1" applyAlignment="1">
      <alignment horizontal="right" vertical="center" shrinkToFit="1"/>
    </xf>
    <xf numFmtId="38" fontId="9" fillId="2" borderId="31" xfId="6" applyFont="1" applyFill="1" applyBorder="1" applyAlignment="1">
      <alignment horizontal="right" vertical="center" shrinkToFit="1"/>
    </xf>
    <xf numFmtId="38" fontId="9" fillId="0" borderId="1" xfId="6" applyFont="1" applyFill="1" applyBorder="1" applyAlignment="1">
      <alignment horizontal="right" vertical="center" shrinkToFit="1"/>
    </xf>
    <xf numFmtId="38" fontId="9" fillId="0" borderId="32" xfId="6" applyFont="1" applyBorder="1" applyAlignment="1">
      <alignment horizontal="right" vertical="center" shrinkToFit="1"/>
    </xf>
    <xf numFmtId="38" fontId="9" fillId="0" borderId="34" xfId="6" applyFont="1" applyBorder="1" applyAlignment="1">
      <alignment horizontal="right" vertical="center" shrinkToFit="1"/>
    </xf>
    <xf numFmtId="38" fontId="9" fillId="0" borderId="36" xfId="6" applyFont="1" applyBorder="1" applyAlignment="1">
      <alignment horizontal="right" vertical="center" shrinkToFit="1"/>
    </xf>
    <xf numFmtId="38" fontId="9" fillId="0" borderId="37" xfId="6" applyFont="1" applyBorder="1" applyAlignment="1">
      <alignment horizontal="right" vertical="center" shrinkToFit="1"/>
    </xf>
    <xf numFmtId="38" fontId="9" fillId="0" borderId="33" xfId="6" applyFont="1" applyBorder="1" applyAlignment="1">
      <alignment horizontal="right" vertical="center" shrinkToFit="1"/>
    </xf>
    <xf numFmtId="38" fontId="9" fillId="0" borderId="35" xfId="6" applyFont="1" applyBorder="1" applyAlignment="1">
      <alignment horizontal="right" vertical="center" shrinkToFit="1"/>
    </xf>
    <xf numFmtId="38" fontId="9" fillId="0" borderId="38" xfId="6" applyFont="1" applyFill="1" applyBorder="1" applyAlignment="1">
      <alignment horizontal="right" vertical="center" shrinkToFit="1"/>
    </xf>
    <xf numFmtId="38" fontId="9" fillId="0" borderId="22" xfId="6" applyFont="1" applyFill="1" applyBorder="1" applyAlignment="1">
      <alignment horizontal="right" vertical="center" shrinkToFit="1"/>
    </xf>
    <xf numFmtId="38" fontId="9" fillId="0" borderId="39" xfId="6" applyFont="1" applyBorder="1" applyAlignment="1">
      <alignment horizontal="right" vertical="center" shrinkToFit="1"/>
    </xf>
    <xf numFmtId="38" fontId="9" fillId="0" borderId="40" xfId="6" applyFont="1" applyBorder="1" applyAlignment="1">
      <alignment horizontal="right" vertical="center" shrinkToFit="1"/>
    </xf>
    <xf numFmtId="0" fontId="11" fillId="0" borderId="0" xfId="2" applyFont="1" applyAlignment="1">
      <alignment horizontal="center" vertical="center" wrapText="1"/>
    </xf>
    <xf numFmtId="0" fontId="7" fillId="3" borderId="32" xfId="2" applyFont="1" applyFill="1" applyBorder="1" applyAlignment="1">
      <alignment horizontal="center" vertical="center" wrapText="1"/>
    </xf>
    <xf numFmtId="12" fontId="9" fillId="0" borderId="24" xfId="6" applyNumberFormat="1" applyFont="1" applyBorder="1" applyAlignment="1">
      <alignment horizontal="center" vertical="center" shrinkToFit="1"/>
    </xf>
    <xf numFmtId="12" fontId="9" fillId="0" borderId="1" xfId="6" applyNumberFormat="1" applyFont="1" applyBorder="1" applyAlignment="1">
      <alignment horizontal="center" vertical="center" shrinkToFit="1"/>
    </xf>
    <xf numFmtId="12" fontId="9" fillId="0" borderId="31" xfId="6" applyNumberFormat="1" applyFont="1" applyBorder="1" applyAlignment="1">
      <alignment horizontal="center" vertical="center" shrinkToFit="1"/>
    </xf>
    <xf numFmtId="0" fontId="11" fillId="0" borderId="0" xfId="2" applyFont="1" applyAlignment="1">
      <alignment horizontal="center" vertical="center" wrapText="1"/>
    </xf>
    <xf numFmtId="0" fontId="14" fillId="0" borderId="0" xfId="0" applyFont="1" applyAlignment="1">
      <alignment horizontal="center" vertical="center"/>
    </xf>
    <xf numFmtId="0" fontId="15" fillId="2" borderId="6" xfId="0" applyFont="1" applyFill="1" applyBorder="1" applyAlignment="1">
      <alignment horizontal="left" vertical="center"/>
    </xf>
    <xf numFmtId="0" fontId="7" fillId="0" borderId="4" xfId="2" applyFont="1" applyBorder="1" applyAlignment="1">
      <alignment horizontal="left" vertical="center" wrapText="1"/>
    </xf>
    <xf numFmtId="0" fontId="7" fillId="0" borderId="0" xfId="2" applyFont="1" applyBorder="1" applyAlignment="1">
      <alignment horizontal="left" vertical="center" wrapText="1"/>
    </xf>
    <xf numFmtId="0" fontId="7" fillId="3" borderId="5"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4" xfId="2" applyFont="1" applyFill="1" applyBorder="1" applyAlignment="1">
      <alignment horizontal="center" vertical="center"/>
    </xf>
    <xf numFmtId="0" fontId="9" fillId="0" borderId="0" xfId="0" applyFont="1" applyBorder="1" applyAlignment="1">
      <alignment horizontal="right" vertical="center"/>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view="pageBreakPreview" zoomScale="80" zoomScaleNormal="70" zoomScaleSheetLayoutView="80" zoomScalePageLayoutView="50" workbookViewId="0">
      <selection activeCell="A2" sqref="A2:I2"/>
    </sheetView>
  </sheetViews>
  <sheetFormatPr defaultColWidth="9" defaultRowHeight="13" x14ac:dyDescent="0.2"/>
  <cols>
    <col min="1" max="1" width="38.7265625" style="3" customWidth="1"/>
    <col min="2" max="7" width="18.08984375" style="3" customWidth="1"/>
    <col min="8" max="8" width="10.81640625" style="3" customWidth="1"/>
    <col min="9" max="9" width="18.08984375" style="3" customWidth="1"/>
    <col min="10" max="16384" width="9" style="3"/>
  </cols>
  <sheetData>
    <row r="1" spans="1:12" s="2" customFormat="1" ht="29.25" customHeight="1" x14ac:dyDescent="0.2">
      <c r="A1" s="1" t="s">
        <v>13</v>
      </c>
      <c r="H1" s="66" t="s">
        <v>20</v>
      </c>
      <c r="I1" s="66"/>
      <c r="J1" s="37"/>
    </row>
    <row r="2" spans="1:12" ht="65.25" customHeight="1" x14ac:dyDescent="0.2">
      <c r="A2" s="65" t="s">
        <v>29</v>
      </c>
      <c r="B2" s="65"/>
      <c r="C2" s="65"/>
      <c r="D2" s="65"/>
      <c r="E2" s="65"/>
      <c r="F2" s="65"/>
      <c r="G2" s="65"/>
      <c r="H2" s="65"/>
      <c r="I2" s="65"/>
    </row>
    <row r="3" spans="1:12" ht="35" customHeight="1" x14ac:dyDescent="0.2">
      <c r="B3" s="10"/>
      <c r="C3" s="10"/>
      <c r="D3" s="73" t="s">
        <v>17</v>
      </c>
      <c r="E3" s="73"/>
      <c r="F3" s="67"/>
      <c r="G3" s="67"/>
      <c r="H3" s="67"/>
      <c r="I3" s="67"/>
      <c r="J3" s="11"/>
      <c r="K3" s="11"/>
      <c r="L3" s="12"/>
    </row>
    <row r="4" spans="1:12" s="4" customFormat="1" ht="35" customHeight="1" x14ac:dyDescent="0.2">
      <c r="B4" s="5"/>
      <c r="C4" s="5"/>
      <c r="D4" s="73" t="s">
        <v>27</v>
      </c>
      <c r="E4" s="73"/>
      <c r="F4" s="67"/>
      <c r="G4" s="67"/>
      <c r="H4" s="67"/>
      <c r="I4" s="67"/>
      <c r="J4" s="11"/>
      <c r="K4" s="11"/>
      <c r="L4" s="13"/>
    </row>
    <row r="5" spans="1:12" ht="19.5" thickBot="1" x14ac:dyDescent="0.35">
      <c r="B5" s="6"/>
      <c r="C5" s="6"/>
      <c r="D5" s="6"/>
      <c r="E5" s="7"/>
      <c r="F5" s="7"/>
      <c r="G5" s="7"/>
      <c r="H5" s="7"/>
      <c r="I5" s="7"/>
    </row>
    <row r="6" spans="1:12" ht="13.5" customHeight="1" x14ac:dyDescent="0.2">
      <c r="A6" s="70" t="s">
        <v>0</v>
      </c>
      <c r="B6" s="32"/>
      <c r="C6" s="14"/>
      <c r="D6" s="15"/>
      <c r="E6" s="16"/>
      <c r="F6" s="15"/>
      <c r="G6" s="17"/>
      <c r="H6" s="16"/>
      <c r="I6" s="18"/>
    </row>
    <row r="7" spans="1:12" s="8" customFormat="1" ht="54.75" customHeight="1" x14ac:dyDescent="0.2">
      <c r="A7" s="71"/>
      <c r="B7" s="33" t="s">
        <v>1</v>
      </c>
      <c r="C7" s="19" t="s">
        <v>14</v>
      </c>
      <c r="D7" s="20" t="s">
        <v>2</v>
      </c>
      <c r="E7" s="19" t="s">
        <v>3</v>
      </c>
      <c r="F7" s="34" t="s">
        <v>10</v>
      </c>
      <c r="G7" s="20" t="s">
        <v>11</v>
      </c>
      <c r="H7" s="20" t="s">
        <v>18</v>
      </c>
      <c r="I7" s="21" t="s">
        <v>15</v>
      </c>
    </row>
    <row r="8" spans="1:12" s="9" customFormat="1" ht="20.5" customHeight="1" x14ac:dyDescent="0.2">
      <c r="A8" s="71"/>
      <c r="B8" s="35" t="s">
        <v>4</v>
      </c>
      <c r="C8" s="22" t="s">
        <v>5</v>
      </c>
      <c r="D8" s="23" t="s">
        <v>16</v>
      </c>
      <c r="E8" s="22" t="s">
        <v>6</v>
      </c>
      <c r="F8" s="36" t="s">
        <v>7</v>
      </c>
      <c r="G8" s="22" t="s">
        <v>8</v>
      </c>
      <c r="H8" s="22" t="s">
        <v>12</v>
      </c>
      <c r="I8" s="24" t="s">
        <v>19</v>
      </c>
    </row>
    <row r="9" spans="1:12" s="9" customFormat="1" ht="18" customHeight="1" thickBot="1" x14ac:dyDescent="0.25">
      <c r="A9" s="72"/>
      <c r="B9" s="25" t="s">
        <v>9</v>
      </c>
      <c r="C9" s="26" t="s">
        <v>9</v>
      </c>
      <c r="D9" s="27" t="s">
        <v>9</v>
      </c>
      <c r="E9" s="28" t="s">
        <v>9</v>
      </c>
      <c r="F9" s="26" t="s">
        <v>9</v>
      </c>
      <c r="G9" s="27" t="s">
        <v>9</v>
      </c>
      <c r="H9" s="27"/>
      <c r="I9" s="29" t="s">
        <v>9</v>
      </c>
    </row>
    <row r="10" spans="1:12" s="9" customFormat="1" ht="60" customHeight="1" thickTop="1" x14ac:dyDescent="0.2">
      <c r="A10" s="30" t="s">
        <v>24</v>
      </c>
      <c r="B10" s="43"/>
      <c r="C10" s="44"/>
      <c r="D10" s="39">
        <f>B10-C10</f>
        <v>0</v>
      </c>
      <c r="E10" s="44"/>
      <c r="F10" s="39">
        <v>300000</v>
      </c>
      <c r="G10" s="56">
        <f>MIN(D10,E10,F10)</f>
        <v>0</v>
      </c>
      <c r="H10" s="62">
        <v>0.66666666666666663</v>
      </c>
      <c r="I10" s="59">
        <f>ROUNDDOWN(G10*H10,-3)</f>
        <v>0</v>
      </c>
    </row>
    <row r="11" spans="1:12" s="9" customFormat="1" ht="60" customHeight="1" x14ac:dyDescent="0.2">
      <c r="A11" s="31" t="s">
        <v>25</v>
      </c>
      <c r="B11" s="45"/>
      <c r="C11" s="46"/>
      <c r="D11" s="40">
        <f>B11-C11</f>
        <v>0</v>
      </c>
      <c r="E11" s="46"/>
      <c r="F11" s="40">
        <f>F10-G10</f>
        <v>300000</v>
      </c>
      <c r="G11" s="49">
        <f t="shared" ref="G11:G12" si="0">MIN(D11,E11,F11)</f>
        <v>0</v>
      </c>
      <c r="H11" s="63">
        <v>0.66666666666666663</v>
      </c>
      <c r="I11" s="41">
        <f t="shared" ref="I11:I12" si="1">ROUNDDOWN(G11*H11,-3)</f>
        <v>0</v>
      </c>
    </row>
    <row r="12" spans="1:12" s="9" customFormat="1" ht="60" customHeight="1" thickBot="1" x14ac:dyDescent="0.25">
      <c r="A12" s="38" t="s">
        <v>26</v>
      </c>
      <c r="B12" s="47"/>
      <c r="C12" s="48"/>
      <c r="D12" s="42">
        <f>B12-C12</f>
        <v>0</v>
      </c>
      <c r="E12" s="48"/>
      <c r="F12" s="42">
        <f>F11-G11</f>
        <v>300000</v>
      </c>
      <c r="G12" s="57">
        <f t="shared" si="0"/>
        <v>0</v>
      </c>
      <c r="H12" s="64">
        <v>0.5</v>
      </c>
      <c r="I12" s="58">
        <f t="shared" si="1"/>
        <v>0</v>
      </c>
    </row>
    <row r="13" spans="1:12" s="9" customFormat="1" ht="60" customHeight="1" thickTop="1" thickBot="1" x14ac:dyDescent="0.25">
      <c r="A13" s="61" t="s">
        <v>21</v>
      </c>
      <c r="B13" s="50">
        <f>SUM(B10:B12)</f>
        <v>0</v>
      </c>
      <c r="C13" s="51">
        <f t="shared" ref="C13:E13" si="2">SUM(C10:C12)</f>
        <v>0</v>
      </c>
      <c r="D13" s="52">
        <f t="shared" si="2"/>
        <v>0</v>
      </c>
      <c r="E13" s="51">
        <f t="shared" si="2"/>
        <v>0</v>
      </c>
      <c r="F13" s="53"/>
      <c r="G13" s="54">
        <f>SUM(G10:G12)</f>
        <v>0</v>
      </c>
      <c r="H13" s="53"/>
      <c r="I13" s="55">
        <f>SUM(I10:I12)</f>
        <v>0</v>
      </c>
    </row>
    <row r="14" spans="1:12" s="9" customFormat="1" ht="31" customHeight="1" x14ac:dyDescent="0.2">
      <c r="A14" s="68" t="s">
        <v>28</v>
      </c>
      <c r="B14" s="68"/>
      <c r="C14" s="68"/>
      <c r="D14" s="68"/>
      <c r="E14" s="68"/>
      <c r="F14" s="68"/>
      <c r="G14" s="68"/>
      <c r="H14" s="68"/>
      <c r="I14" s="68"/>
    </row>
    <row r="15" spans="1:12" s="9" customFormat="1" ht="31" customHeight="1" x14ac:dyDescent="0.2">
      <c r="A15" s="69"/>
      <c r="B15" s="69"/>
      <c r="C15" s="69"/>
      <c r="D15" s="69"/>
      <c r="E15" s="69"/>
      <c r="F15" s="69"/>
      <c r="G15" s="69"/>
      <c r="H15" s="69"/>
      <c r="I15" s="69"/>
    </row>
    <row r="16" spans="1:12" s="9" customFormat="1" ht="31" customHeight="1" x14ac:dyDescent="0.2">
      <c r="A16" s="69"/>
      <c r="B16" s="69"/>
      <c r="C16" s="69"/>
      <c r="D16" s="69"/>
      <c r="E16" s="69"/>
      <c r="F16" s="69"/>
      <c r="G16" s="69"/>
      <c r="H16" s="69"/>
      <c r="I16" s="69"/>
    </row>
    <row r="17" spans="1:9" s="9" customFormat="1" ht="31" customHeight="1" x14ac:dyDescent="0.2">
      <c r="A17" s="69"/>
      <c r="B17" s="69"/>
      <c r="C17" s="69"/>
      <c r="D17" s="69"/>
      <c r="E17" s="69"/>
      <c r="F17" s="69"/>
      <c r="G17" s="69"/>
      <c r="H17" s="69"/>
      <c r="I17" s="69"/>
    </row>
    <row r="18" spans="1:9" s="9" customFormat="1" ht="31" customHeight="1" x14ac:dyDescent="0.2">
      <c r="A18" s="69"/>
      <c r="B18" s="69"/>
      <c r="C18" s="69"/>
      <c r="D18" s="69"/>
      <c r="E18" s="69"/>
      <c r="F18" s="69"/>
      <c r="G18" s="69"/>
      <c r="H18" s="69"/>
      <c r="I18" s="69"/>
    </row>
    <row r="19" spans="1:9" ht="31" customHeight="1" x14ac:dyDescent="0.2">
      <c r="A19" s="69"/>
      <c r="B19" s="69"/>
      <c r="C19" s="69"/>
      <c r="D19" s="69"/>
      <c r="E19" s="69"/>
      <c r="F19" s="69"/>
      <c r="G19" s="69"/>
      <c r="H19" s="69"/>
      <c r="I19" s="69"/>
    </row>
  </sheetData>
  <mergeCells count="8">
    <mergeCell ref="A2:I2"/>
    <mergeCell ref="H1:I1"/>
    <mergeCell ref="F3:I3"/>
    <mergeCell ref="F4:I4"/>
    <mergeCell ref="A14:I19"/>
    <mergeCell ref="A6:A9"/>
    <mergeCell ref="D3:E3"/>
    <mergeCell ref="D4:E4"/>
  </mergeCells>
  <phoneticPr fontId="1"/>
  <printOptions horizontalCentered="1"/>
  <pageMargins left="0.31496062992125984" right="0.39370078740157483" top="0.59055118110236227" bottom="0.59055118110236227" header="0.51181102362204722" footer="0.51181102362204722"/>
  <pageSetup paperSize="9" scale="7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F98F-EE2E-4C68-8F6A-049DF585F251}">
  <sheetPr>
    <pageSetUpPr fitToPage="1"/>
  </sheetPr>
  <dimension ref="A1:L19"/>
  <sheetViews>
    <sheetView showGridLines="0" tabSelected="1" view="pageBreakPreview" zoomScale="80" zoomScaleNormal="70" zoomScaleSheetLayoutView="80" zoomScalePageLayoutView="50" workbookViewId="0">
      <selection activeCell="N10" sqref="N10"/>
    </sheetView>
  </sheetViews>
  <sheetFormatPr defaultColWidth="9" defaultRowHeight="13" x14ac:dyDescent="0.2"/>
  <cols>
    <col min="1" max="1" width="38.7265625" style="3" customWidth="1"/>
    <col min="2" max="7" width="18.08984375" style="3" customWidth="1"/>
    <col min="8" max="8" width="10.81640625" style="3" customWidth="1"/>
    <col min="9" max="9" width="18.08984375" style="3" customWidth="1"/>
    <col min="10" max="16384" width="9" style="3"/>
  </cols>
  <sheetData>
    <row r="1" spans="1:12" s="2" customFormat="1" ht="29.25" customHeight="1" x14ac:dyDescent="0.2">
      <c r="A1" s="1" t="s">
        <v>13</v>
      </c>
      <c r="H1" s="66" t="s">
        <v>20</v>
      </c>
      <c r="I1" s="66"/>
      <c r="J1" s="37"/>
    </row>
    <row r="2" spans="1:12" ht="65.25" customHeight="1" x14ac:dyDescent="0.2">
      <c r="A2" s="65" t="s">
        <v>29</v>
      </c>
      <c r="B2" s="65"/>
      <c r="C2" s="65"/>
      <c r="D2" s="65"/>
      <c r="E2" s="65"/>
      <c r="F2" s="65"/>
      <c r="G2" s="65"/>
      <c r="H2" s="65"/>
      <c r="I2" s="65"/>
    </row>
    <row r="3" spans="1:12" ht="35" customHeight="1" x14ac:dyDescent="0.2">
      <c r="B3" s="60"/>
      <c r="C3" s="60"/>
      <c r="D3" s="73" t="s">
        <v>17</v>
      </c>
      <c r="E3" s="73"/>
      <c r="F3" s="67" t="s">
        <v>22</v>
      </c>
      <c r="G3" s="67"/>
      <c r="H3" s="67"/>
      <c r="I3" s="67"/>
      <c r="J3" s="11"/>
      <c r="K3" s="11"/>
      <c r="L3" s="12"/>
    </row>
    <row r="4" spans="1:12" s="4" customFormat="1" ht="35" customHeight="1" x14ac:dyDescent="0.2">
      <c r="B4" s="5"/>
      <c r="C4" s="5"/>
      <c r="D4" s="73" t="s">
        <v>27</v>
      </c>
      <c r="E4" s="73"/>
      <c r="F4" s="67" t="s">
        <v>23</v>
      </c>
      <c r="G4" s="67"/>
      <c r="H4" s="67"/>
      <c r="I4" s="67"/>
      <c r="J4" s="11"/>
      <c r="K4" s="11"/>
      <c r="L4" s="13"/>
    </row>
    <row r="5" spans="1:12" ht="19.5" thickBot="1" x14ac:dyDescent="0.35">
      <c r="B5" s="6"/>
      <c r="C5" s="6"/>
      <c r="D5" s="6"/>
      <c r="E5" s="7"/>
      <c r="F5" s="7"/>
      <c r="G5" s="7"/>
      <c r="H5" s="7"/>
      <c r="I5" s="7"/>
    </row>
    <row r="6" spans="1:12" ht="13.5" customHeight="1" x14ac:dyDescent="0.2">
      <c r="A6" s="70" t="s">
        <v>0</v>
      </c>
      <c r="B6" s="32"/>
      <c r="C6" s="14"/>
      <c r="D6" s="15"/>
      <c r="E6" s="16"/>
      <c r="F6" s="15"/>
      <c r="G6" s="17"/>
      <c r="H6" s="16"/>
      <c r="I6" s="18"/>
    </row>
    <row r="7" spans="1:12" s="8" customFormat="1" ht="54.75" customHeight="1" x14ac:dyDescent="0.2">
      <c r="A7" s="71"/>
      <c r="B7" s="33" t="s">
        <v>1</v>
      </c>
      <c r="C7" s="19" t="s">
        <v>14</v>
      </c>
      <c r="D7" s="20" t="s">
        <v>2</v>
      </c>
      <c r="E7" s="19" t="s">
        <v>3</v>
      </c>
      <c r="F7" s="34" t="s">
        <v>10</v>
      </c>
      <c r="G7" s="20" t="s">
        <v>11</v>
      </c>
      <c r="H7" s="20" t="s">
        <v>18</v>
      </c>
      <c r="I7" s="21" t="s">
        <v>15</v>
      </c>
    </row>
    <row r="8" spans="1:12" s="9" customFormat="1" ht="20.5" customHeight="1" x14ac:dyDescent="0.2">
      <c r="A8" s="71"/>
      <c r="B8" s="35" t="s">
        <v>4</v>
      </c>
      <c r="C8" s="22" t="s">
        <v>5</v>
      </c>
      <c r="D8" s="23" t="s">
        <v>16</v>
      </c>
      <c r="E8" s="22" t="s">
        <v>6</v>
      </c>
      <c r="F8" s="36" t="s">
        <v>7</v>
      </c>
      <c r="G8" s="22" t="s">
        <v>8</v>
      </c>
      <c r="H8" s="22" t="s">
        <v>12</v>
      </c>
      <c r="I8" s="24" t="s">
        <v>19</v>
      </c>
    </row>
    <row r="9" spans="1:12" s="9" customFormat="1" ht="18" customHeight="1" thickBot="1" x14ac:dyDescent="0.25">
      <c r="A9" s="72"/>
      <c r="B9" s="25" t="s">
        <v>9</v>
      </c>
      <c r="C9" s="26" t="s">
        <v>9</v>
      </c>
      <c r="D9" s="27" t="s">
        <v>9</v>
      </c>
      <c r="E9" s="28" t="s">
        <v>9</v>
      </c>
      <c r="F9" s="26" t="s">
        <v>9</v>
      </c>
      <c r="G9" s="27" t="s">
        <v>9</v>
      </c>
      <c r="H9" s="27"/>
      <c r="I9" s="29" t="s">
        <v>9</v>
      </c>
    </row>
    <row r="10" spans="1:12" s="9" customFormat="1" ht="60" customHeight="1" thickTop="1" x14ac:dyDescent="0.2">
      <c r="A10" s="30" t="s">
        <v>24</v>
      </c>
      <c r="B10" s="43">
        <v>108000</v>
      </c>
      <c r="C10" s="44">
        <v>0</v>
      </c>
      <c r="D10" s="39">
        <f>B10-C10</f>
        <v>108000</v>
      </c>
      <c r="E10" s="44">
        <v>108000</v>
      </c>
      <c r="F10" s="39">
        <v>300000</v>
      </c>
      <c r="G10" s="56">
        <f>MIN(D10,E10,F10)</f>
        <v>108000</v>
      </c>
      <c r="H10" s="62">
        <v>0.66666666666666663</v>
      </c>
      <c r="I10" s="59">
        <f>ROUNDDOWN(G10*H10,-3)</f>
        <v>72000</v>
      </c>
    </row>
    <row r="11" spans="1:12" s="9" customFormat="1" ht="60" customHeight="1" x14ac:dyDescent="0.2">
      <c r="A11" s="31" t="s">
        <v>25</v>
      </c>
      <c r="B11" s="45">
        <v>230000</v>
      </c>
      <c r="C11" s="46">
        <v>0</v>
      </c>
      <c r="D11" s="40">
        <f>B11-C11</f>
        <v>230000</v>
      </c>
      <c r="E11" s="46">
        <v>115000</v>
      </c>
      <c r="F11" s="40">
        <f>F10-G10</f>
        <v>192000</v>
      </c>
      <c r="G11" s="49">
        <f t="shared" ref="G11:G12" si="0">MIN(D11,E11,F11)</f>
        <v>115000</v>
      </c>
      <c r="H11" s="63">
        <v>0.66666666666666663</v>
      </c>
      <c r="I11" s="41">
        <f t="shared" ref="I11:I12" si="1">ROUNDDOWN(G11*H11,-3)</f>
        <v>76000</v>
      </c>
    </row>
    <row r="12" spans="1:12" s="9" customFormat="1" ht="60" customHeight="1" thickBot="1" x14ac:dyDescent="0.25">
      <c r="A12" s="38" t="s">
        <v>26</v>
      </c>
      <c r="B12" s="47">
        <v>342000</v>
      </c>
      <c r="C12" s="48">
        <v>0</v>
      </c>
      <c r="D12" s="42">
        <f>B12-C12</f>
        <v>342000</v>
      </c>
      <c r="E12" s="48">
        <v>270000</v>
      </c>
      <c r="F12" s="42">
        <f>F11-G11</f>
        <v>77000</v>
      </c>
      <c r="G12" s="57">
        <f t="shared" si="0"/>
        <v>77000</v>
      </c>
      <c r="H12" s="64">
        <v>0.5</v>
      </c>
      <c r="I12" s="58">
        <f t="shared" si="1"/>
        <v>38000</v>
      </c>
    </row>
    <row r="13" spans="1:12" s="9" customFormat="1" ht="60" customHeight="1" thickTop="1" thickBot="1" x14ac:dyDescent="0.25">
      <c r="A13" s="61" t="s">
        <v>21</v>
      </c>
      <c r="B13" s="50">
        <f>SUM(B10:B12)</f>
        <v>680000</v>
      </c>
      <c r="C13" s="51">
        <f t="shared" ref="C13:E13" si="2">SUM(C10:C12)</f>
        <v>0</v>
      </c>
      <c r="D13" s="52">
        <f t="shared" si="2"/>
        <v>680000</v>
      </c>
      <c r="E13" s="51">
        <f t="shared" si="2"/>
        <v>493000</v>
      </c>
      <c r="F13" s="53"/>
      <c r="G13" s="54">
        <f>SUM(G10:G12)</f>
        <v>300000</v>
      </c>
      <c r="H13" s="53"/>
      <c r="I13" s="55">
        <f>SUM(I10:I12)</f>
        <v>186000</v>
      </c>
    </row>
    <row r="14" spans="1:12" s="9" customFormat="1" ht="31" customHeight="1" x14ac:dyDescent="0.2">
      <c r="A14" s="68" t="s">
        <v>28</v>
      </c>
      <c r="B14" s="68"/>
      <c r="C14" s="68"/>
      <c r="D14" s="68"/>
      <c r="E14" s="68"/>
      <c r="F14" s="68"/>
      <c r="G14" s="68"/>
      <c r="H14" s="68"/>
      <c r="I14" s="68"/>
    </row>
    <row r="15" spans="1:12" s="9" customFormat="1" ht="31" customHeight="1" x14ac:dyDescent="0.2">
      <c r="A15" s="69"/>
      <c r="B15" s="69"/>
      <c r="C15" s="69"/>
      <c r="D15" s="69"/>
      <c r="E15" s="69"/>
      <c r="F15" s="69"/>
      <c r="G15" s="69"/>
      <c r="H15" s="69"/>
      <c r="I15" s="69"/>
    </row>
    <row r="16" spans="1:12" s="9" customFormat="1" ht="31" customHeight="1" x14ac:dyDescent="0.2">
      <c r="A16" s="69"/>
      <c r="B16" s="69"/>
      <c r="C16" s="69"/>
      <c r="D16" s="69"/>
      <c r="E16" s="69"/>
      <c r="F16" s="69"/>
      <c r="G16" s="69"/>
      <c r="H16" s="69"/>
      <c r="I16" s="69"/>
    </row>
    <row r="17" spans="1:9" s="9" customFormat="1" ht="31" customHeight="1" x14ac:dyDescent="0.2">
      <c r="A17" s="69"/>
      <c r="B17" s="69"/>
      <c r="C17" s="69"/>
      <c r="D17" s="69"/>
      <c r="E17" s="69"/>
      <c r="F17" s="69"/>
      <c r="G17" s="69"/>
      <c r="H17" s="69"/>
      <c r="I17" s="69"/>
    </row>
    <row r="18" spans="1:9" s="9" customFormat="1" ht="31" customHeight="1" x14ac:dyDescent="0.2">
      <c r="A18" s="69"/>
      <c r="B18" s="69"/>
      <c r="C18" s="69"/>
      <c r="D18" s="69"/>
      <c r="E18" s="69"/>
      <c r="F18" s="69"/>
      <c r="G18" s="69"/>
      <c r="H18" s="69"/>
      <c r="I18" s="69"/>
    </row>
    <row r="19" spans="1:9" ht="31" customHeight="1" x14ac:dyDescent="0.2">
      <c r="A19" s="69"/>
      <c r="B19" s="69"/>
      <c r="C19" s="69"/>
      <c r="D19" s="69"/>
      <c r="E19" s="69"/>
      <c r="F19" s="69"/>
      <c r="G19" s="69"/>
      <c r="H19" s="69"/>
      <c r="I19" s="69"/>
    </row>
  </sheetData>
  <mergeCells count="8">
    <mergeCell ref="A6:A9"/>
    <mergeCell ref="A14:I19"/>
    <mergeCell ref="H1:I1"/>
    <mergeCell ref="A2:I2"/>
    <mergeCell ref="D3:E3"/>
    <mergeCell ref="F3:I3"/>
    <mergeCell ref="D4:E4"/>
    <mergeCell ref="F4:I4"/>
  </mergeCells>
  <phoneticPr fontId="1"/>
  <printOptions horizontalCentered="1"/>
  <pageMargins left="0.31496062992125984" right="0.39370078740157483" top="0.59055118110236227" bottom="0.59055118110236227" header="0.51181102362204722" footer="0.511811023622047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別紙２（記載例）</vt:lpstr>
      <vt:lpstr>別紙２!Print_Area</vt:lpstr>
      <vt:lpstr>'別紙２（記載例）'!Print_Area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