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県内総生産（支出側、名目）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<sst xmlns="http://schemas.openxmlformats.org/spreadsheetml/2006/main" count="57" uniqueCount="52">
  <si>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単位:百万円</t>
  </si>
  <si>
    <t>16</t>
  </si>
  <si>
    <t>17</t>
  </si>
  <si>
    <t>18</t>
  </si>
  <si>
    <t>対家計民間非営利団体</t>
  </si>
  <si>
    <t>２１８. 県　　内　　総　　生　　産　（支出側、名目）</t>
  </si>
  <si>
    <t>平成15年度</t>
  </si>
  <si>
    <t>19</t>
  </si>
  <si>
    <t>19年度
構成比
（%）</t>
  </si>
  <si>
    <t>1.民間最終消費支出</t>
  </si>
  <si>
    <t>(1)</t>
  </si>
  <si>
    <t>家計最終消費支出</t>
  </si>
  <si>
    <t>ａ．食 料</t>
  </si>
  <si>
    <t>ｂ．住 居</t>
  </si>
  <si>
    <t>ｃ．光 熱 ･ 水 道</t>
  </si>
  <si>
    <t>ｄ．家 具 ･ 家 事 用 品</t>
  </si>
  <si>
    <t>ｅ．被 服 及 び 履 き 物</t>
  </si>
  <si>
    <t>ｆ．保 健 医 療</t>
  </si>
  <si>
    <t>ｇ．交 通 通 信</t>
  </si>
  <si>
    <t>ｈ．教 育</t>
  </si>
  <si>
    <t>ｉ．教 養 娯 楽</t>
  </si>
  <si>
    <t>ｊ．そ の 他 の 消 費 支 出</t>
  </si>
  <si>
    <r>
      <t>(</t>
    </r>
    <r>
      <rPr>
        <sz val="11"/>
        <rFont val="ＭＳ 明朝"/>
        <family val="1"/>
      </rPr>
      <t>2</t>
    </r>
    <r>
      <rPr>
        <sz val="14"/>
        <rFont val="ＭＳ 明朝"/>
        <family val="1"/>
      </rPr>
      <t>)</t>
    </r>
  </si>
  <si>
    <t xml:space="preserve">                      最終消費支出</t>
  </si>
  <si>
    <t>2.政府最終消費支出</t>
  </si>
  <si>
    <t>3.  総     資     本    形    成</t>
  </si>
  <si>
    <t>(1)</t>
  </si>
  <si>
    <t>総固定資本形成</t>
  </si>
  <si>
    <t>ａ．民                 間</t>
  </si>
  <si>
    <t xml:space="preserve"> (ａ) 住               宅</t>
  </si>
  <si>
    <t xml:space="preserve"> (ｂ) 企   業   設   備</t>
  </si>
  <si>
    <t>ｂ．公                 的</t>
  </si>
  <si>
    <t xml:space="preserve"> (ｃ) 一   般   政   府</t>
  </si>
  <si>
    <t>(2)</t>
  </si>
  <si>
    <t>在庫品増加</t>
  </si>
  <si>
    <t>ａ．民     間     企     業</t>
  </si>
  <si>
    <r>
      <t>ｂ．</t>
    </r>
    <r>
      <rPr>
        <sz val="12"/>
        <color indexed="8"/>
        <rFont val="ＭＳ 明朝"/>
        <family val="1"/>
      </rPr>
      <t>公的(公的企業・一般政府）</t>
    </r>
  </si>
  <si>
    <t>4.財貨・サービスの移出入(純）</t>
  </si>
  <si>
    <t>-</t>
  </si>
  <si>
    <t>　　　・統計上の不突合</t>
  </si>
  <si>
    <t>(1)</t>
  </si>
  <si>
    <t>財貨・サービスの移出</t>
  </si>
  <si>
    <t>(2)</t>
  </si>
  <si>
    <t>(控除）財貨・サービスの移入</t>
  </si>
  <si>
    <r>
      <t>(</t>
    </r>
    <r>
      <rPr>
        <sz val="11"/>
        <rFont val="ＭＳ 明朝"/>
        <family val="1"/>
      </rPr>
      <t>3</t>
    </r>
    <r>
      <rPr>
        <sz val="14"/>
        <rFont val="ＭＳ 明朝"/>
        <family val="1"/>
      </rPr>
      <t>)</t>
    </r>
  </si>
  <si>
    <t>統計上の不突合</t>
  </si>
  <si>
    <t>5.県内総生産（支出側）</t>
  </si>
  <si>
    <r>
      <t xml:space="preserve">注 </t>
    </r>
    <r>
      <rPr>
        <sz val="14"/>
        <rFont val="ＭＳ 明朝"/>
        <family val="1"/>
      </rPr>
      <t>県民経済計算推計のために内閣府から提供される「関係指標」</t>
    </r>
  </si>
  <si>
    <t>資料 政策部統計室「三重県民経済計算結果」</t>
  </si>
  <si>
    <t xml:space="preserve">   及び「県民経済計算標準方式推計方法」の改訂に伴い遡及改訂をした。</t>
  </si>
  <si>
    <t>対前年度
増 加 率
19/18(%)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</si>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</sst>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;[Red]#,##0"/>
    <numFmt numFmtId="185" formatCode="0.0"/>
    <numFmt numFmtId="186" formatCode="#,##0;&quot;△ &quot;#,##0"/>
    <numFmt numFmtId="187" formatCode="#,##0.0;&quot;△ &quot;#,##0.0"/>
    <numFmt numFmtId="188" formatCode="0.0;&quot;△ &quot;0.0"/>
  </numFmts>
  <fonts count="12">
    <font>
      <sz val="11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2"/>
      <color indexed="8"/>
      <name val="ＭＳ 明朝"/>
      <family val="1"/>
    </font>
    <font>
      <sz val="7"/>
      <name val="ＭＳ Ｐ明朝"/>
      <family val="1"/>
    </font>
    <font>
      <sz val="14"/>
      <color indexed="63"/>
      <name val="ＭＳ 明朝"/>
      <family val="1"/>
    </font>
    <font>
      <sz val="14"/>
      <color indexed="8"/>
      <name val="ＭＳ Ｐ明朝"/>
      <family val="1"/>
    </font>
    <font>
      <sz val="14"/>
      <color indexed="8"/>
      <name val="ＭＳ ゴシック"/>
      <family val="3"/>
    </font>
    <font>
      <sz val="11"/>
      <color indexed="63"/>
      <name val="ＭＳ 明朝"/>
      <family val="1"/>
    </font>
    <font>
      <sz val="11"/>
      <color indexed="63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/>
    </xf>
    <xf numFmtId="0" fontId="2" fillId="0" borderId="3" xfId="0" applyFont="1" applyBorder="1" applyAlignment="1" applyProtection="1" quotePrefix="1">
      <alignment horizontal="center" vertical="center"/>
      <protection/>
    </xf>
    <xf numFmtId="0" fontId="3" fillId="0" borderId="3" xfId="0" applyFont="1" applyBorder="1" applyAlignment="1" applyProtection="1" quotePrefix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>
      <alignment/>
    </xf>
    <xf numFmtId="0" fontId="1" fillId="0" borderId="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 quotePrefix="1">
      <alignment horizontal="center"/>
      <protection/>
    </xf>
    <xf numFmtId="187" fontId="2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distributed"/>
      <protection/>
    </xf>
    <xf numFmtId="187" fontId="2" fillId="0" borderId="0" xfId="0" applyNumberFormat="1" applyFont="1" applyFill="1" applyBorder="1" applyAlignment="1">
      <alignment/>
    </xf>
    <xf numFmtId="186" fontId="2" fillId="0" borderId="6" xfId="0" applyNumberFormat="1" applyFont="1" applyFill="1" applyBorder="1" applyAlignment="1" applyProtection="1" quotePrefix="1">
      <alignment/>
      <protection/>
    </xf>
    <xf numFmtId="186" fontId="2" fillId="0" borderId="0" xfId="0" applyNumberFormat="1" applyFont="1" applyFill="1" applyBorder="1" applyAlignment="1" applyProtection="1" quotePrefix="1">
      <alignment/>
      <protection/>
    </xf>
    <xf numFmtId="186" fontId="3" fillId="0" borderId="0" xfId="0" applyNumberFormat="1" applyFont="1" applyFill="1" applyBorder="1" applyAlignment="1" applyProtection="1" quotePrefix="1">
      <alignment/>
      <protection/>
    </xf>
    <xf numFmtId="186" fontId="2" fillId="0" borderId="6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186" fontId="3" fillId="0" borderId="6" xfId="0" applyNumberFormat="1" applyFont="1" applyFill="1" applyBorder="1" applyAlignment="1" applyProtection="1" quotePrefix="1">
      <alignment/>
      <protection/>
    </xf>
    <xf numFmtId="18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2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distributed"/>
      <protection/>
    </xf>
    <xf numFmtId="0" fontId="2" fillId="0" borderId="0" xfId="0" applyFont="1" applyAlignment="1">
      <alignment horizontal="distributed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 quotePrefix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87" fontId="2" fillId="0" borderId="0" xfId="0" applyNumberFormat="1" applyFont="1" applyFill="1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86" fontId="10" fillId="0" borderId="9" xfId="0" applyNumberFormat="1" applyFont="1" applyFill="1" applyBorder="1" applyAlignment="1" applyProtection="1" quotePrefix="1">
      <alignment horizontal="left"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11" fillId="0" borderId="7" xfId="0" applyNumberFormat="1" applyFont="1" applyFill="1" applyBorder="1" applyAlignment="1" applyProtection="1">
      <alignment/>
      <protection/>
    </xf>
    <xf numFmtId="187" fontId="10" fillId="0" borderId="7" xfId="0" applyNumberFormat="1" applyFont="1" applyFill="1" applyBorder="1" applyAlignment="1" applyProtection="1">
      <alignment/>
      <protection/>
    </xf>
    <xf numFmtId="187" fontId="0" fillId="0" borderId="7" xfId="0" applyNumberFormat="1" applyFont="1" applyFill="1" applyBorder="1" applyAlignment="1">
      <alignment/>
    </xf>
    <xf numFmtId="0" fontId="2" fillId="0" borderId="0" xfId="0" applyFont="1" applyAlignment="1" applyProtection="1">
      <alignment horizontal="right" vertical="top"/>
      <protection/>
    </xf>
    <xf numFmtId="186" fontId="2" fillId="0" borderId="6" xfId="0" applyNumberFormat="1" applyFont="1" applyFill="1" applyBorder="1" applyAlignment="1" applyProtection="1" quotePrefix="1">
      <alignment vertical="top"/>
      <protection/>
    </xf>
    <xf numFmtId="186" fontId="2" fillId="0" borderId="0" xfId="0" applyNumberFormat="1" applyFont="1" applyFill="1" applyBorder="1" applyAlignment="1" applyProtection="1" quotePrefix="1">
      <alignment vertical="top"/>
      <protection/>
    </xf>
    <xf numFmtId="186" fontId="3" fillId="0" borderId="0" xfId="0" applyNumberFormat="1" applyFont="1" applyFill="1" applyBorder="1" applyAlignment="1" applyProtection="1" quotePrefix="1">
      <alignment vertical="top"/>
      <protection/>
    </xf>
    <xf numFmtId="0" fontId="9" fillId="0" borderId="0" xfId="0" applyNumberFormat="1" applyFont="1" applyFill="1" applyBorder="1" applyAlignment="1" applyProtection="1" quotePrefix="1">
      <alignment horizontal="distributed"/>
      <protection/>
    </xf>
    <xf numFmtId="0" fontId="3" fillId="0" borderId="0" xfId="0" applyFont="1" applyAlignment="1">
      <alignment horizontal="distributed"/>
    </xf>
    <xf numFmtId="0" fontId="7" fillId="0" borderId="0" xfId="0" applyNumberFormat="1" applyFont="1" applyFill="1" applyBorder="1" applyAlignment="1" applyProtection="1">
      <alignment horizontal="distributed"/>
      <protection/>
    </xf>
    <xf numFmtId="0" fontId="2" fillId="0" borderId="0" xfId="0" applyFont="1" applyAlignment="1">
      <alignment horizontal="distributed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図形 5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図形 10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図形 141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図形 4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図形 5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図形 6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図形 7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図形 8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図形 9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図形 10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図形 11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図形 12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図形 13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図形 14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図形 15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図形 16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図形 17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図形 18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図形 19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図形 20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図形 21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図形 22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図形 23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図形 24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図形 25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図形 26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図形 27"/>
        <xdr:cNvSpPr>
          <a:spLocks/>
        </xdr:cNvSpPr>
      </xdr:nvSpPr>
      <xdr:spPr>
        <a:xfrm>
          <a:off x="14706600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図形 28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図形 29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図形 30"/>
        <xdr:cNvSpPr>
          <a:spLocks/>
        </xdr:cNvSpPr>
      </xdr:nvSpPr>
      <xdr:spPr>
        <a:xfrm>
          <a:off x="7286625" y="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3072" y="0"/>
              </a:lnTo>
              <a:lnTo>
                <a:pt x="10085" y="0"/>
              </a:lnTo>
              <a:lnTo>
                <a:pt x="7248" y="0"/>
              </a:lnTo>
              <a:lnTo>
                <a:pt x="4880" y="0"/>
              </a:lnTo>
              <a:lnTo>
                <a:pt x="2837" y="0"/>
              </a:lnTo>
              <a:lnTo>
                <a:pt x="1256" y="0"/>
              </a:lnTo>
              <a:lnTo>
                <a:pt x="313" y="0"/>
              </a:lnTo>
              <a:lnTo>
                <a:pt x="162" y="0"/>
              </a:lnTo>
              <a:lnTo>
                <a:pt x="0" y="0"/>
              </a:lnTo>
              <a:lnTo>
                <a:pt x="0" y="16384"/>
              </a:lnTo>
              <a:lnTo>
                <a:pt x="162" y="16384"/>
              </a:lnTo>
              <a:lnTo>
                <a:pt x="313" y="16384"/>
              </a:lnTo>
              <a:lnTo>
                <a:pt x="1256" y="16384"/>
              </a:lnTo>
              <a:lnTo>
                <a:pt x="2837" y="16384"/>
              </a:lnTo>
              <a:lnTo>
                <a:pt x="4880" y="16384"/>
              </a:lnTo>
              <a:lnTo>
                <a:pt x="7248" y="16384"/>
              </a:lnTo>
              <a:lnTo>
                <a:pt x="10085" y="16384"/>
              </a:lnTo>
              <a:lnTo>
                <a:pt x="13072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6.5" style="2" customWidth="1"/>
    <col min="2" max="2" width="35.8984375" style="2" customWidth="1"/>
    <col min="3" max="3" width="1.1015625" style="2" customWidth="1"/>
    <col min="4" max="7" width="16.5" style="2" customWidth="1"/>
    <col min="8" max="8" width="16.5" style="38" customWidth="1"/>
    <col min="9" max="10" width="14.19921875" style="2" customWidth="1"/>
    <col min="11" max="16384" width="13.3984375" style="2" customWidth="1"/>
  </cols>
  <sheetData>
    <row r="1" spans="1:10" ht="27" customHeight="1">
      <c r="A1" s="3" t="s">
        <v>5</v>
      </c>
      <c r="B1" s="3"/>
      <c r="C1" s="3"/>
      <c r="D1" s="34"/>
      <c r="E1" s="34"/>
      <c r="F1" s="34"/>
      <c r="G1" s="34"/>
      <c r="H1" s="35"/>
      <c r="I1" s="34"/>
      <c r="J1" s="34"/>
    </row>
    <row r="2" spans="1:10" ht="24.75" customHeight="1" thickBot="1">
      <c r="A2" s="1"/>
      <c r="B2" s="1"/>
      <c r="C2" s="1"/>
      <c r="D2" s="1"/>
      <c r="E2" s="1"/>
      <c r="F2" s="1"/>
      <c r="G2" s="1"/>
      <c r="H2" s="36"/>
      <c r="I2" s="1"/>
      <c r="J2" s="4" t="s">
        <v>0</v>
      </c>
    </row>
    <row r="3" spans="1:10" ht="75" customHeight="1" thickTop="1">
      <c r="A3" s="5"/>
      <c r="B3" s="5"/>
      <c r="C3" s="14"/>
      <c r="D3" s="37" t="s">
        <v>6</v>
      </c>
      <c r="E3" s="6" t="s">
        <v>1</v>
      </c>
      <c r="F3" s="6" t="s">
        <v>2</v>
      </c>
      <c r="G3" s="6" t="s">
        <v>3</v>
      </c>
      <c r="H3" s="7" t="s">
        <v>7</v>
      </c>
      <c r="I3" s="8" t="s">
        <v>50</v>
      </c>
      <c r="J3" s="8" t="s">
        <v>8</v>
      </c>
    </row>
    <row r="4" spans="3:4" ht="24.75" customHeight="1">
      <c r="C4" s="13"/>
      <c r="D4" s="15"/>
    </row>
    <row r="5" spans="1:10" ht="33.75" customHeight="1">
      <c r="A5" s="59" t="s">
        <v>9</v>
      </c>
      <c r="B5" s="60"/>
      <c r="C5" s="12"/>
      <c r="D5" s="26">
        <v>3627279</v>
      </c>
      <c r="E5" s="27">
        <v>3548971</v>
      </c>
      <c r="F5" s="27">
        <v>3679590</v>
      </c>
      <c r="G5" s="27">
        <v>3686082</v>
      </c>
      <c r="H5" s="28">
        <v>3722315</v>
      </c>
      <c r="I5" s="20">
        <f aca="true" t="shared" si="0" ref="I5:I30">ROUND((H5/G5)*100,1)-100</f>
        <v>1</v>
      </c>
      <c r="J5" s="20">
        <f>ROUND((H5/$H$41)*100,1)</f>
        <v>45.4</v>
      </c>
    </row>
    <row r="6" spans="1:10" ht="33.75" customHeight="1">
      <c r="A6" s="11" t="s">
        <v>10</v>
      </c>
      <c r="B6" s="39" t="s">
        <v>11</v>
      </c>
      <c r="C6" s="12"/>
      <c r="D6" s="26">
        <v>3553780</v>
      </c>
      <c r="E6" s="27">
        <v>3473512</v>
      </c>
      <c r="F6" s="27">
        <v>3600400</v>
      </c>
      <c r="G6" s="27">
        <v>3604919</v>
      </c>
      <c r="H6" s="28">
        <v>3648002</v>
      </c>
      <c r="I6" s="20">
        <f t="shared" si="0"/>
        <v>1.2000000000000028</v>
      </c>
      <c r="J6" s="20">
        <f aca="true" t="shared" si="1" ref="J6:J16">ROUND((H6/$H$41)*100,1)</f>
        <v>44.4</v>
      </c>
    </row>
    <row r="7" spans="1:10" ht="33.75" customHeight="1">
      <c r="A7" s="10"/>
      <c r="B7" s="41" t="s">
        <v>12</v>
      </c>
      <c r="C7" s="12"/>
      <c r="D7" s="26">
        <v>775839</v>
      </c>
      <c r="E7" s="21">
        <v>759357</v>
      </c>
      <c r="F7" s="27">
        <v>769359</v>
      </c>
      <c r="G7" s="27">
        <v>752021</v>
      </c>
      <c r="H7" s="28">
        <v>757029</v>
      </c>
      <c r="I7" s="20">
        <f t="shared" si="0"/>
        <v>0.7000000000000028</v>
      </c>
      <c r="J7" s="20">
        <f t="shared" si="1"/>
        <v>9.2</v>
      </c>
    </row>
    <row r="8" spans="1:10" ht="33.75" customHeight="1">
      <c r="A8" s="10"/>
      <c r="B8" s="41" t="s">
        <v>13</v>
      </c>
      <c r="C8" s="12"/>
      <c r="D8" s="26">
        <v>827663</v>
      </c>
      <c r="E8" s="27">
        <v>834719</v>
      </c>
      <c r="F8" s="27">
        <v>861370</v>
      </c>
      <c r="G8" s="27">
        <v>866244</v>
      </c>
      <c r="H8" s="28">
        <v>882516</v>
      </c>
      <c r="I8" s="20">
        <f t="shared" si="0"/>
        <v>1.9000000000000057</v>
      </c>
      <c r="J8" s="20">
        <f t="shared" si="1"/>
        <v>10.8</v>
      </c>
    </row>
    <row r="9" spans="1:10" ht="33.75" customHeight="1">
      <c r="A9" s="10"/>
      <c r="B9" s="41" t="s">
        <v>14</v>
      </c>
      <c r="C9" s="12"/>
      <c r="D9" s="26">
        <v>165209</v>
      </c>
      <c r="E9" s="27">
        <v>166202</v>
      </c>
      <c r="F9" s="27">
        <v>173892</v>
      </c>
      <c r="G9" s="27">
        <v>173779</v>
      </c>
      <c r="H9" s="28">
        <v>177461</v>
      </c>
      <c r="I9" s="20">
        <f t="shared" si="0"/>
        <v>2.0999999999999943</v>
      </c>
      <c r="J9" s="20">
        <f t="shared" si="1"/>
        <v>2.2</v>
      </c>
    </row>
    <row r="10" spans="1:10" ht="33.75" customHeight="1">
      <c r="A10" s="10"/>
      <c r="B10" s="41" t="s">
        <v>15</v>
      </c>
      <c r="C10" s="16"/>
      <c r="D10" s="26">
        <v>98869</v>
      </c>
      <c r="E10" s="27">
        <v>104677</v>
      </c>
      <c r="F10" s="27">
        <v>107294</v>
      </c>
      <c r="G10" s="27">
        <v>111422</v>
      </c>
      <c r="H10" s="28">
        <v>108742</v>
      </c>
      <c r="I10" s="20">
        <f t="shared" si="0"/>
        <v>-2.4000000000000057</v>
      </c>
      <c r="J10" s="20">
        <f t="shared" si="1"/>
        <v>1.3</v>
      </c>
    </row>
    <row r="11" spans="1:10" ht="33.75" customHeight="1">
      <c r="A11" s="10"/>
      <c r="B11" s="41" t="s">
        <v>16</v>
      </c>
      <c r="C11" s="12"/>
      <c r="D11" s="26">
        <v>147936</v>
      </c>
      <c r="E11" s="27">
        <v>136376</v>
      </c>
      <c r="F11" s="27">
        <v>136793</v>
      </c>
      <c r="G11" s="27">
        <v>133709</v>
      </c>
      <c r="H11" s="28">
        <v>130039</v>
      </c>
      <c r="I11" s="20">
        <f t="shared" si="0"/>
        <v>-2.700000000000003</v>
      </c>
      <c r="J11" s="20">
        <f t="shared" si="1"/>
        <v>1.6</v>
      </c>
    </row>
    <row r="12" spans="1:10" ht="33.75" customHeight="1">
      <c r="A12" s="10"/>
      <c r="B12" s="41" t="s">
        <v>17</v>
      </c>
      <c r="C12" s="12"/>
      <c r="D12" s="26">
        <v>169271</v>
      </c>
      <c r="E12" s="27">
        <v>164406</v>
      </c>
      <c r="F12" s="27">
        <v>171248</v>
      </c>
      <c r="G12" s="27">
        <v>166421</v>
      </c>
      <c r="H12" s="28">
        <v>167232</v>
      </c>
      <c r="I12" s="20">
        <f t="shared" si="0"/>
        <v>0.5</v>
      </c>
      <c r="J12" s="20">
        <f t="shared" si="1"/>
        <v>2</v>
      </c>
    </row>
    <row r="13" spans="1:10" ht="33.75" customHeight="1">
      <c r="A13" s="10"/>
      <c r="B13" s="41" t="s">
        <v>18</v>
      </c>
      <c r="C13" s="12"/>
      <c r="D13" s="26">
        <v>469349</v>
      </c>
      <c r="E13" s="27">
        <v>451176</v>
      </c>
      <c r="F13" s="27">
        <v>477217</v>
      </c>
      <c r="G13" s="27">
        <v>487963</v>
      </c>
      <c r="H13" s="28">
        <v>493414</v>
      </c>
      <c r="I13" s="20">
        <f t="shared" si="0"/>
        <v>1.0999999999999943</v>
      </c>
      <c r="J13" s="20">
        <f t="shared" si="1"/>
        <v>6</v>
      </c>
    </row>
    <row r="14" spans="1:10" ht="33.75" customHeight="1">
      <c r="A14" s="10"/>
      <c r="B14" s="41" t="s">
        <v>19</v>
      </c>
      <c r="C14" s="12"/>
      <c r="D14" s="26">
        <v>105286</v>
      </c>
      <c r="E14" s="27">
        <v>84102</v>
      </c>
      <c r="F14" s="27">
        <v>106557</v>
      </c>
      <c r="G14" s="27">
        <v>113203</v>
      </c>
      <c r="H14" s="28">
        <v>109517</v>
      </c>
      <c r="I14" s="20">
        <f t="shared" si="0"/>
        <v>-3.299999999999997</v>
      </c>
      <c r="J14" s="20">
        <f t="shared" si="1"/>
        <v>1.3</v>
      </c>
    </row>
    <row r="15" spans="1:10" s="9" customFormat="1" ht="33.75" customHeight="1">
      <c r="A15" s="10"/>
      <c r="B15" s="41" t="s">
        <v>20</v>
      </c>
      <c r="C15" s="17"/>
      <c r="D15" s="26">
        <v>428238</v>
      </c>
      <c r="E15" s="27">
        <v>415373</v>
      </c>
      <c r="F15" s="27">
        <v>430188</v>
      </c>
      <c r="G15" s="27">
        <v>423708</v>
      </c>
      <c r="H15" s="28">
        <v>428527</v>
      </c>
      <c r="I15" s="20">
        <f t="shared" si="0"/>
        <v>1.0999999999999943</v>
      </c>
      <c r="J15" s="20">
        <f t="shared" si="1"/>
        <v>5.2</v>
      </c>
    </row>
    <row r="16" spans="1:10" ht="33.75" customHeight="1">
      <c r="A16" s="10"/>
      <c r="B16" s="41" t="s">
        <v>21</v>
      </c>
      <c r="C16" s="13"/>
      <c r="D16" s="26">
        <v>366120</v>
      </c>
      <c r="E16" s="27">
        <v>357124</v>
      </c>
      <c r="F16" s="27">
        <v>366482</v>
      </c>
      <c r="G16" s="27">
        <v>376449</v>
      </c>
      <c r="H16" s="28">
        <v>393525</v>
      </c>
      <c r="I16" s="20">
        <f t="shared" si="0"/>
        <v>4.5</v>
      </c>
      <c r="J16" s="20">
        <f t="shared" si="1"/>
        <v>4.8</v>
      </c>
    </row>
    <row r="17" spans="1:8" ht="33.75" customHeight="1">
      <c r="A17" s="11" t="s">
        <v>22</v>
      </c>
      <c r="B17" s="42" t="s">
        <v>4</v>
      </c>
      <c r="C17" s="13"/>
      <c r="D17" s="26"/>
      <c r="E17" s="27"/>
      <c r="F17" s="27"/>
      <c r="G17" s="27"/>
      <c r="H17" s="28"/>
    </row>
    <row r="18" spans="1:10" ht="33.75" customHeight="1">
      <c r="A18" s="43"/>
      <c r="B18" s="44" t="s">
        <v>23</v>
      </c>
      <c r="C18" s="13"/>
      <c r="D18" s="54">
        <v>73499</v>
      </c>
      <c r="E18" s="55">
        <v>75459</v>
      </c>
      <c r="F18" s="55">
        <v>79190</v>
      </c>
      <c r="G18" s="55">
        <v>81163</v>
      </c>
      <c r="H18" s="56">
        <v>74313</v>
      </c>
      <c r="I18" s="45">
        <f>ROUND((H18/G18)*100,1)-100</f>
        <v>-8.400000000000006</v>
      </c>
      <c r="J18" s="45">
        <f>ROUND((H18/$H$41)*100,1)</f>
        <v>0.9</v>
      </c>
    </row>
    <row r="19" spans="1:10" ht="26.25" customHeight="1">
      <c r="A19" s="11"/>
      <c r="B19" s="42"/>
      <c r="C19" s="13"/>
      <c r="D19" s="26"/>
      <c r="E19" s="27"/>
      <c r="F19" s="27"/>
      <c r="G19" s="27"/>
      <c r="H19" s="28"/>
      <c r="I19" s="20"/>
      <c r="J19" s="20"/>
    </row>
    <row r="20" spans="1:10" ht="33.75" customHeight="1">
      <c r="A20" s="59" t="s">
        <v>24</v>
      </c>
      <c r="B20" s="60"/>
      <c r="C20" s="13"/>
      <c r="D20" s="26">
        <v>1216089</v>
      </c>
      <c r="E20" s="27">
        <v>1229290</v>
      </c>
      <c r="F20" s="27">
        <v>1244539</v>
      </c>
      <c r="G20" s="27">
        <v>1243154</v>
      </c>
      <c r="H20" s="28">
        <v>1278709</v>
      </c>
      <c r="I20" s="20">
        <f t="shared" si="0"/>
        <v>2.9000000000000057</v>
      </c>
      <c r="J20" s="20">
        <f>ROUND((H20/$H$41)*100,1)</f>
        <v>15.6</v>
      </c>
    </row>
    <row r="21" spans="1:10" ht="32.25" customHeight="1">
      <c r="A21" s="10"/>
      <c r="B21" s="22"/>
      <c r="C21" s="13"/>
      <c r="D21" s="26"/>
      <c r="E21" s="27"/>
      <c r="F21" s="27"/>
      <c r="G21" s="27"/>
      <c r="H21" s="28"/>
      <c r="I21" s="20"/>
      <c r="J21" s="20"/>
    </row>
    <row r="22" spans="1:10" ht="33.75" customHeight="1">
      <c r="A22" s="61" t="s">
        <v>25</v>
      </c>
      <c r="B22" s="62"/>
      <c r="C22" s="18"/>
      <c r="D22" s="26">
        <v>2006029</v>
      </c>
      <c r="E22" s="27">
        <v>2109764</v>
      </c>
      <c r="F22" s="27">
        <v>2231302</v>
      </c>
      <c r="G22" s="27">
        <v>2558231</v>
      </c>
      <c r="H22" s="28">
        <v>2426126</v>
      </c>
      <c r="I22" s="20">
        <f t="shared" si="0"/>
        <v>-5.200000000000003</v>
      </c>
      <c r="J22" s="20">
        <f aca="true" t="shared" si="2" ref="J22:J33">ROUND((H22/$H$41)*100,1)</f>
        <v>29.6</v>
      </c>
    </row>
    <row r="23" spans="1:10" ht="33.75" customHeight="1">
      <c r="A23" s="11" t="s">
        <v>26</v>
      </c>
      <c r="B23" s="39" t="s">
        <v>27</v>
      </c>
      <c r="C23" s="13"/>
      <c r="D23" s="26">
        <v>1981972</v>
      </c>
      <c r="E23" s="27">
        <v>2064285</v>
      </c>
      <c r="F23" s="27">
        <v>2194686</v>
      </c>
      <c r="G23" s="27">
        <v>2400993</v>
      </c>
      <c r="H23" s="28">
        <v>2375708</v>
      </c>
      <c r="I23" s="20">
        <f t="shared" si="0"/>
        <v>-1.0999999999999943</v>
      </c>
      <c r="J23" s="20">
        <f t="shared" si="2"/>
        <v>28.9</v>
      </c>
    </row>
    <row r="24" spans="1:10" ht="33.75" customHeight="1">
      <c r="A24" s="10"/>
      <c r="B24" s="39" t="s">
        <v>28</v>
      </c>
      <c r="C24" s="13"/>
      <c r="D24" s="26">
        <v>1541422</v>
      </c>
      <c r="E24" s="27">
        <v>1688811</v>
      </c>
      <c r="F24" s="27">
        <v>1822952</v>
      </c>
      <c r="G24" s="27">
        <v>2073863</v>
      </c>
      <c r="H24" s="28">
        <v>2073546</v>
      </c>
      <c r="I24" s="20">
        <v>-0.015</v>
      </c>
      <c r="J24" s="20">
        <f t="shared" si="2"/>
        <v>25.3</v>
      </c>
    </row>
    <row r="25" spans="1:10" ht="33.75" customHeight="1">
      <c r="A25" s="10"/>
      <c r="B25" s="39" t="s">
        <v>29</v>
      </c>
      <c r="C25" s="13"/>
      <c r="D25" s="29">
        <v>256054</v>
      </c>
      <c r="E25" s="30">
        <v>269104</v>
      </c>
      <c r="F25" s="30">
        <v>270941</v>
      </c>
      <c r="G25" s="30">
        <v>301037</v>
      </c>
      <c r="H25" s="31">
        <v>269903</v>
      </c>
      <c r="I25" s="20">
        <f t="shared" si="0"/>
        <v>-10.299999999999997</v>
      </c>
      <c r="J25" s="20">
        <f t="shared" si="2"/>
        <v>3.3</v>
      </c>
    </row>
    <row r="26" spans="1:10" ht="33.75" customHeight="1">
      <c r="A26" s="10"/>
      <c r="B26" s="39" t="s">
        <v>30</v>
      </c>
      <c r="C26" s="12"/>
      <c r="D26" s="29">
        <v>1285368</v>
      </c>
      <c r="E26" s="30">
        <v>1419707</v>
      </c>
      <c r="F26" s="30">
        <v>1552011</v>
      </c>
      <c r="G26" s="30">
        <v>1772826</v>
      </c>
      <c r="H26" s="31">
        <v>1803643</v>
      </c>
      <c r="I26" s="20">
        <f t="shared" si="0"/>
        <v>1.7000000000000028</v>
      </c>
      <c r="J26" s="20">
        <f t="shared" si="2"/>
        <v>22</v>
      </c>
    </row>
    <row r="27" spans="1:10" ht="33.75" customHeight="1">
      <c r="A27" s="10"/>
      <c r="B27" s="39" t="s">
        <v>31</v>
      </c>
      <c r="C27" s="12"/>
      <c r="D27" s="26">
        <v>440550</v>
      </c>
      <c r="E27" s="27">
        <v>375474</v>
      </c>
      <c r="F27" s="27">
        <v>371734</v>
      </c>
      <c r="G27" s="27">
        <v>327130</v>
      </c>
      <c r="H27" s="28">
        <v>302162</v>
      </c>
      <c r="I27" s="20">
        <f t="shared" si="0"/>
        <v>-7.599999999999994</v>
      </c>
      <c r="J27" s="20">
        <f t="shared" si="2"/>
        <v>3.7</v>
      </c>
    </row>
    <row r="28" spans="1:10" ht="33.75" customHeight="1">
      <c r="A28" s="19"/>
      <c r="B28" s="39" t="s">
        <v>29</v>
      </c>
      <c r="C28" s="12"/>
      <c r="D28" s="26">
        <v>3665</v>
      </c>
      <c r="E28" s="27">
        <v>3238</v>
      </c>
      <c r="F28" s="27">
        <v>3688</v>
      </c>
      <c r="G28" s="27">
        <v>569</v>
      </c>
      <c r="H28" s="28">
        <v>4384</v>
      </c>
      <c r="I28" s="20">
        <f t="shared" si="0"/>
        <v>670.5</v>
      </c>
      <c r="J28" s="20">
        <f t="shared" si="2"/>
        <v>0.1</v>
      </c>
    </row>
    <row r="29" spans="1:10" s="9" customFormat="1" ht="33.75" customHeight="1">
      <c r="A29" s="11"/>
      <c r="B29" s="39" t="s">
        <v>30</v>
      </c>
      <c r="C29" s="17"/>
      <c r="D29" s="29">
        <v>69555</v>
      </c>
      <c r="E29" s="30">
        <v>67832</v>
      </c>
      <c r="F29" s="30">
        <v>73805</v>
      </c>
      <c r="G29" s="30">
        <v>71696</v>
      </c>
      <c r="H29" s="31">
        <v>77315</v>
      </c>
      <c r="I29" s="20">
        <f t="shared" si="0"/>
        <v>7.799999999999997</v>
      </c>
      <c r="J29" s="20">
        <f t="shared" si="2"/>
        <v>0.9</v>
      </c>
    </row>
    <row r="30" spans="1:10" ht="33.75" customHeight="1">
      <c r="A30" s="10"/>
      <c r="B30" s="39" t="s">
        <v>32</v>
      </c>
      <c r="C30" s="13"/>
      <c r="D30" s="26">
        <v>367330</v>
      </c>
      <c r="E30" s="27">
        <v>304404</v>
      </c>
      <c r="F30" s="27">
        <v>294241</v>
      </c>
      <c r="G30" s="27">
        <v>254865</v>
      </c>
      <c r="H30" s="28">
        <v>220463</v>
      </c>
      <c r="I30" s="20">
        <f t="shared" si="0"/>
        <v>-13.5</v>
      </c>
      <c r="J30" s="20">
        <f t="shared" si="2"/>
        <v>2.7</v>
      </c>
    </row>
    <row r="31" spans="1:10" ht="33.75" customHeight="1">
      <c r="A31" s="11" t="s">
        <v>33</v>
      </c>
      <c r="B31" s="39" t="s">
        <v>34</v>
      </c>
      <c r="C31" s="13"/>
      <c r="D31" s="26">
        <v>24057</v>
      </c>
      <c r="E31" s="27">
        <v>45479</v>
      </c>
      <c r="F31" s="27">
        <v>36616</v>
      </c>
      <c r="G31" s="27">
        <v>157238</v>
      </c>
      <c r="H31" s="28">
        <v>50418</v>
      </c>
      <c r="I31" s="33" t="s">
        <v>38</v>
      </c>
      <c r="J31" s="20">
        <f t="shared" si="2"/>
        <v>0.6</v>
      </c>
    </row>
    <row r="32" spans="1:10" ht="33.75" customHeight="1">
      <c r="A32" s="10"/>
      <c r="B32" s="39" t="s">
        <v>35</v>
      </c>
      <c r="C32" s="13"/>
      <c r="D32" s="29">
        <v>23984</v>
      </c>
      <c r="E32" s="30">
        <v>42394</v>
      </c>
      <c r="F32" s="30">
        <v>33738</v>
      </c>
      <c r="G32" s="30">
        <v>155261</v>
      </c>
      <c r="H32" s="31">
        <v>47564</v>
      </c>
      <c r="I32" s="33" t="s">
        <v>38</v>
      </c>
      <c r="J32" s="20">
        <f t="shared" si="2"/>
        <v>0.6</v>
      </c>
    </row>
    <row r="33" spans="1:10" ht="33.75" customHeight="1">
      <c r="A33" s="23"/>
      <c r="B33" s="39" t="s">
        <v>36</v>
      </c>
      <c r="C33" s="13"/>
      <c r="D33" s="26">
        <v>73</v>
      </c>
      <c r="E33" s="27">
        <v>3085</v>
      </c>
      <c r="F33" s="27">
        <v>2878</v>
      </c>
      <c r="G33" s="27">
        <v>1977</v>
      </c>
      <c r="H33" s="28">
        <v>2854</v>
      </c>
      <c r="I33" s="33" t="s">
        <v>38</v>
      </c>
      <c r="J33" s="20">
        <f t="shared" si="2"/>
        <v>0</v>
      </c>
    </row>
    <row r="34" spans="1:10" ht="32.25" customHeight="1">
      <c r="A34" s="24"/>
      <c r="B34" s="22"/>
      <c r="C34" s="13"/>
      <c r="D34" s="29"/>
      <c r="E34" s="30"/>
      <c r="F34" s="30"/>
      <c r="G34" s="30"/>
      <c r="H34" s="31"/>
      <c r="I34" s="25"/>
      <c r="J34" s="20"/>
    </row>
    <row r="35" spans="1:10" ht="33.75" customHeight="1">
      <c r="A35" s="59" t="s">
        <v>37</v>
      </c>
      <c r="B35" s="60"/>
      <c r="C35" s="13"/>
      <c r="D35" s="26">
        <v>419018</v>
      </c>
      <c r="E35" s="27">
        <v>678630</v>
      </c>
      <c r="F35" s="27">
        <v>605954</v>
      </c>
      <c r="G35" s="27">
        <v>567603</v>
      </c>
      <c r="H35" s="28">
        <v>779984</v>
      </c>
      <c r="I35" s="33" t="s">
        <v>51</v>
      </c>
      <c r="J35" s="20">
        <f>ROUND((H35/$H$41)*100,1)</f>
        <v>9.5</v>
      </c>
    </row>
    <row r="36" spans="1:10" ht="33.75" customHeight="1">
      <c r="A36" s="39"/>
      <c r="B36" s="40" t="s">
        <v>39</v>
      </c>
      <c r="C36" s="13"/>
      <c r="D36" s="26"/>
      <c r="E36" s="27"/>
      <c r="F36" s="27"/>
      <c r="G36" s="27"/>
      <c r="H36" s="28"/>
      <c r="I36" s="20"/>
      <c r="J36" s="20"/>
    </row>
    <row r="37" spans="1:10" ht="33.75" customHeight="1">
      <c r="A37" s="11" t="s">
        <v>40</v>
      </c>
      <c r="B37" s="40" t="s">
        <v>41</v>
      </c>
      <c r="C37" s="13"/>
      <c r="D37" s="26">
        <v>7427875</v>
      </c>
      <c r="E37" s="27">
        <v>8243578</v>
      </c>
      <c r="F37" s="27">
        <v>9042464</v>
      </c>
      <c r="G37" s="27">
        <v>9663125</v>
      </c>
      <c r="H37" s="28">
        <v>10011916</v>
      </c>
      <c r="I37" s="20">
        <f>ROUND((H37/G37)*100,1)-100</f>
        <v>3.5999999999999943</v>
      </c>
      <c r="J37" s="20">
        <f>ROUND((H37/$H$41)*100,1)</f>
        <v>122</v>
      </c>
    </row>
    <row r="38" spans="1:10" ht="33.75" customHeight="1">
      <c r="A38" s="11" t="s">
        <v>42</v>
      </c>
      <c r="B38" s="40" t="s">
        <v>43</v>
      </c>
      <c r="C38" s="13"/>
      <c r="D38" s="26">
        <v>7164426</v>
      </c>
      <c r="E38" s="27">
        <v>7561148</v>
      </c>
      <c r="F38" s="27">
        <v>8596990</v>
      </c>
      <c r="G38" s="27">
        <v>9282202</v>
      </c>
      <c r="H38" s="28">
        <v>9505890</v>
      </c>
      <c r="I38" s="20">
        <f>ROUND((H38/G38)*100,1)-100</f>
        <v>2.4000000000000057</v>
      </c>
      <c r="J38" s="20">
        <f>ROUND((H38/$H$41)*100,1)</f>
        <v>115.8</v>
      </c>
    </row>
    <row r="39" spans="1:10" ht="33.75" customHeight="1">
      <c r="A39" s="11" t="s">
        <v>44</v>
      </c>
      <c r="B39" s="40" t="s">
        <v>45</v>
      </c>
      <c r="C39" s="13"/>
      <c r="D39" s="26">
        <v>155569</v>
      </c>
      <c r="E39" s="27">
        <v>-3800</v>
      </c>
      <c r="F39" s="27">
        <v>160480</v>
      </c>
      <c r="G39" s="27">
        <v>186680</v>
      </c>
      <c r="H39" s="28">
        <v>273958</v>
      </c>
      <c r="I39" s="33" t="s">
        <v>51</v>
      </c>
      <c r="J39" s="20">
        <f>ROUND((H39/$H$41)*100,1)</f>
        <v>3.3</v>
      </c>
    </row>
    <row r="40" spans="1:10" ht="32.25" customHeight="1">
      <c r="A40" s="11"/>
      <c r="B40" s="40"/>
      <c r="C40" s="13"/>
      <c r="D40" s="26"/>
      <c r="E40" s="27"/>
      <c r="F40" s="27"/>
      <c r="G40" s="27"/>
      <c r="H40" s="28"/>
      <c r="I40" s="20"/>
      <c r="J40" s="20"/>
    </row>
    <row r="41" spans="1:10" ht="34.5" customHeight="1">
      <c r="A41" s="57" t="s">
        <v>46</v>
      </c>
      <c r="B41" s="58"/>
      <c r="C41" s="13"/>
      <c r="D41" s="32">
        <v>7268415</v>
      </c>
      <c r="E41" s="28">
        <v>7566655</v>
      </c>
      <c r="F41" s="28">
        <v>7761385</v>
      </c>
      <c r="G41" s="28">
        <v>8055070</v>
      </c>
      <c r="H41" s="28">
        <v>8207134</v>
      </c>
      <c r="I41" s="20">
        <f>ROUND((H41/G41)*100,1)-100</f>
        <v>1.9000000000000057</v>
      </c>
      <c r="J41" s="20">
        <f>ROUND((H41/$H$41)*100,1)</f>
        <v>100</v>
      </c>
    </row>
    <row r="42" spans="1:10" ht="16.5" customHeight="1">
      <c r="A42" s="46"/>
      <c r="B42" s="46"/>
      <c r="C42" s="47"/>
      <c r="D42" s="48"/>
      <c r="E42" s="49"/>
      <c r="F42" s="49"/>
      <c r="G42" s="49"/>
      <c r="H42" s="50"/>
      <c r="I42" s="51"/>
      <c r="J42" s="52"/>
    </row>
    <row r="43" spans="1:10" ht="18" customHeight="1">
      <c r="A43" s="2" t="s">
        <v>47</v>
      </c>
      <c r="J43" s="53" t="s">
        <v>48</v>
      </c>
    </row>
    <row r="44" ht="17.25">
      <c r="A44" s="2" t="s">
        <v>49</v>
      </c>
    </row>
  </sheetData>
  <mergeCells count="5">
    <mergeCell ref="A41:B41"/>
    <mergeCell ref="A5:B5"/>
    <mergeCell ref="A20:B20"/>
    <mergeCell ref="A22:B22"/>
    <mergeCell ref="A35:B3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dcterms:created xsi:type="dcterms:W3CDTF">2010-01-08T02:38:37Z</dcterms:created>
  <dcterms:modified xsi:type="dcterms:W3CDTF">2010-02-24T01:09:09Z</dcterms:modified>
  <cp:category/>
  <cp:version/>
  <cp:contentType/>
  <cp:contentStatus/>
</cp:coreProperties>
</file>