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30" windowWidth="14760" windowHeight="11640" tabRatio="922" activeTab="0"/>
  </bookViews>
  <sheets>
    <sheet name="人口・世帯(1-6)" sheetId="1" r:id="rId1"/>
    <sheet name="人口・世帯(7-12)" sheetId="2" r:id="rId2"/>
    <sheet name="人口・世帯(13-18)" sheetId="3" r:id="rId3"/>
    <sheet name="人口・世帯(19-24)" sheetId="4" r:id="rId4"/>
    <sheet name="人口・世帯(25-30)" sheetId="5" r:id="rId5"/>
    <sheet name="自然環境" sheetId="6" r:id="rId6"/>
    <sheet name="経済基盤(38-43)" sheetId="7" r:id="rId7"/>
    <sheet name="経済基盤(44-49)" sheetId="8" r:id="rId8"/>
    <sheet name="経済基盤(50-55)" sheetId="9" r:id="rId9"/>
    <sheet name="経済基盤(56-61)" sheetId="10" r:id="rId10"/>
    <sheet name="経済基盤(62-67)" sheetId="11" r:id="rId11"/>
    <sheet name="財政(68-73)" sheetId="12" r:id="rId12"/>
    <sheet name="財政・学校" sheetId="13" r:id="rId13"/>
    <sheet name="学校教育" sheetId="14" r:id="rId14"/>
    <sheet name="学校・労働" sheetId="15" r:id="rId15"/>
    <sheet name="労働・居住環境 " sheetId="16" r:id="rId16"/>
    <sheet name="居住環境 " sheetId="17" r:id="rId17"/>
    <sheet name="居住環境 ･社会保障" sheetId="18" r:id="rId18"/>
    <sheet name="社会保障" sheetId="19" r:id="rId19"/>
    <sheet name="社会保障･健康医療" sheetId="20" r:id="rId20"/>
    <sheet name="健康医療(116-121)" sheetId="21" r:id="rId21"/>
    <sheet name="健康医療(122-127)" sheetId="22" r:id="rId22"/>
    <sheet name="健康医療･安全" sheetId="23" r:id="rId23"/>
    <sheet name="安全" sheetId="24" r:id="rId24"/>
  </sheets>
  <definedNames>
    <definedName name="HTML_CodePage" hidden="1">932</definedName>
    <definedName name="HTML_Control" localSheetId="19" hidden="1">{"'経済基盤(67-72)'!$A$1:$H$113"}</definedName>
    <definedName name="HTML_Control" hidden="1">{"'経済基盤(67-72)'!$A$1:$H$113"}</definedName>
    <definedName name="HTML_Description" hidden="1">""</definedName>
    <definedName name="HTML_Email" hidden="1">""</definedName>
    <definedName name="HTML_Header" hidden="1">"経済基盤(67-72)"</definedName>
    <definedName name="HTML_LastUpdate" hidden="1">"99/12/13"</definedName>
    <definedName name="HTML_LineAfter" hidden="1">FALSE</definedName>
    <definedName name="HTML_LineBefore" hidden="1">FALSE</definedName>
    <definedName name="HTML_Name" hidden="1">"MIE Pref"</definedName>
    <definedName name="HTML_OBDlg2" hidden="1">TRUE</definedName>
    <definedName name="HTML_OBDlg4" hidden="1">TRUE</definedName>
    <definedName name="HTML_OS" hidden="1">0</definedName>
    <definedName name="HTML_PathFile" hidden="1">"Q:\要覧HTM\市町村03f.HTM"</definedName>
    <definedName name="HTML_Title" hidden="1">"町村統1"</definedName>
    <definedName name="_xlnm.Print_Area" localSheetId="13">'学校教育'!$A$1:$J$48</definedName>
    <definedName name="_xlnm.Print_Area" localSheetId="7">'経済基盤(44-49)'!$A$1:$J$48</definedName>
    <definedName name="_xlnm.Print_Area" localSheetId="8">'経済基盤(50-55)'!$A$1:$J$49</definedName>
    <definedName name="_xlnm.Print_Area" localSheetId="9">'経済基盤(56-61)'!$A$1:$J$49</definedName>
    <definedName name="_xlnm.Print_Area" localSheetId="10">'経済基盤(62-67)'!$A$1:$J$48</definedName>
    <definedName name="_xlnm.Print_Area" localSheetId="5">'自然環境'!$A$1:$J$48</definedName>
    <definedName name="_xlnm.Print_Area" localSheetId="2">'人口・世帯(13-18)'!$A$1:$K$48</definedName>
    <definedName name="_xlnm.Print_Area" localSheetId="0">'人口・世帯(1-6)'!$A$1:$J$48</definedName>
    <definedName name="_xlnm.Print_Area" localSheetId="3">'人口・世帯(19-24)'!$A$1:$J$48</definedName>
    <definedName name="_xlnm.Print_Area" localSheetId="1">'人口・世帯(7-12)'!$A$1:$J$48</definedName>
    <definedName name="_xlnm.Print_Titles" localSheetId="23">'安全'!$1:$9</definedName>
    <definedName name="_xlnm.Print_Titles" localSheetId="14">'学校・労働'!$1:$9</definedName>
    <definedName name="_xlnm.Print_Titles" localSheetId="13">'学校教育'!$1:$9</definedName>
    <definedName name="_xlnm.Print_Titles" localSheetId="16">'居住環境 '!$1:$9</definedName>
    <definedName name="_xlnm.Print_Titles" localSheetId="17">'居住環境 ･社会保障'!$1:$9</definedName>
    <definedName name="_xlnm.Print_Titles" localSheetId="6">'経済基盤(38-43)'!$1:$9</definedName>
    <definedName name="_xlnm.Print_Titles" localSheetId="7">'経済基盤(44-49)'!$1:$9</definedName>
    <definedName name="_xlnm.Print_Titles" localSheetId="8">'経済基盤(50-55)'!$1:$9</definedName>
    <definedName name="_xlnm.Print_Titles" localSheetId="9">'経済基盤(56-61)'!$1:$9</definedName>
    <definedName name="_xlnm.Print_Titles" localSheetId="10">'経済基盤(62-67)'!$1:$9</definedName>
    <definedName name="_xlnm.Print_Titles" localSheetId="20">'健康医療(116-121)'!$1:$9</definedName>
    <definedName name="_xlnm.Print_Titles" localSheetId="21">'健康医療(122-127)'!$1:$9</definedName>
    <definedName name="_xlnm.Print_Titles" localSheetId="22">'健康医療･安全'!$1:$9</definedName>
    <definedName name="_xlnm.Print_Titles" localSheetId="11">'財政(68-73)'!$1:$9</definedName>
    <definedName name="_xlnm.Print_Titles" localSheetId="12">'財政・学校'!$1:$9</definedName>
    <definedName name="_xlnm.Print_Titles" localSheetId="5">'自然環境'!$1:$9</definedName>
    <definedName name="_xlnm.Print_Titles" localSheetId="18">'社会保障'!$1:$9</definedName>
    <definedName name="_xlnm.Print_Titles" localSheetId="19">'社会保障･健康医療'!$1:$9</definedName>
    <definedName name="_xlnm.Print_Titles" localSheetId="2">'人口・世帯(13-18)'!$1:$9</definedName>
    <definedName name="_xlnm.Print_Titles" localSheetId="0">'人口・世帯(1-6)'!$1:$9</definedName>
    <definedName name="_xlnm.Print_Titles" localSheetId="3">'人口・世帯(19-24)'!$1:$9</definedName>
    <definedName name="_xlnm.Print_Titles" localSheetId="4">'人口・世帯(25-30)'!$1:$9</definedName>
    <definedName name="_xlnm.Print_Titles" localSheetId="1">'人口・世帯(7-12)'!$1:$9</definedName>
    <definedName name="_xlnm.Print_Titles" localSheetId="15">'労働・居住環境 '!$1:$9</definedName>
  </definedNames>
  <calcPr fullCalcOnLoad="1"/>
</workbook>
</file>

<file path=xl/sharedStrings.xml><?xml version="1.0" encoding="utf-8"?>
<sst xmlns="http://schemas.openxmlformats.org/spreadsheetml/2006/main" count="2371" uniqueCount="666">
  <si>
    <t>　　</t>
  </si>
  <si>
    <t>120)</t>
  </si>
  <si>
    <t>総面積</t>
  </si>
  <si>
    <t>評価総地積</t>
  </si>
  <si>
    <t>森林面積</t>
  </si>
  <si>
    <t>（総数）</t>
  </si>
  <si>
    <t>（田）</t>
  </si>
  <si>
    <t>（畑）</t>
  </si>
  <si>
    <t>（宅地）</t>
  </si>
  <si>
    <t>　　     ha</t>
  </si>
  <si>
    <t>県      計</t>
  </si>
  <si>
    <t>県</t>
  </si>
  <si>
    <t>津  　　市</t>
  </si>
  <si>
    <t>津</t>
  </si>
  <si>
    <t>四</t>
  </si>
  <si>
    <t>伊  勢  市</t>
  </si>
  <si>
    <t>伊</t>
  </si>
  <si>
    <t>松  阪  市</t>
  </si>
  <si>
    <t>松</t>
  </si>
  <si>
    <t>桑  名  市</t>
  </si>
  <si>
    <t>桑</t>
  </si>
  <si>
    <t>鈴  鹿  市</t>
  </si>
  <si>
    <t>鈴</t>
  </si>
  <si>
    <t>名  張  市</t>
  </si>
  <si>
    <t>名</t>
  </si>
  <si>
    <t>尾  鷲  市</t>
  </si>
  <si>
    <t>尾</t>
  </si>
  <si>
    <t>亀  山  市</t>
  </si>
  <si>
    <t>亀</t>
  </si>
  <si>
    <t>鳥  羽  市</t>
  </si>
  <si>
    <t>鳥</t>
  </si>
  <si>
    <t>熊  野  市</t>
  </si>
  <si>
    <t>熊</t>
  </si>
  <si>
    <t>多</t>
  </si>
  <si>
    <t>木</t>
  </si>
  <si>
    <t>大</t>
  </si>
  <si>
    <t>東  員  町</t>
  </si>
  <si>
    <t>東</t>
  </si>
  <si>
    <t>菰  野  町</t>
  </si>
  <si>
    <t>菰</t>
  </si>
  <si>
    <t>朝  日  町</t>
  </si>
  <si>
    <t>朝</t>
  </si>
  <si>
    <t>川  越  町</t>
  </si>
  <si>
    <t>川</t>
  </si>
  <si>
    <t>多  気  町</t>
  </si>
  <si>
    <t>明  和  町</t>
  </si>
  <si>
    <t>明</t>
  </si>
  <si>
    <t>大  台  町</t>
  </si>
  <si>
    <t>玉  城  町</t>
  </si>
  <si>
    <t>玉</t>
  </si>
  <si>
    <t>南</t>
  </si>
  <si>
    <t>紀</t>
  </si>
  <si>
    <t>御</t>
  </si>
  <si>
    <t>度  会  町</t>
  </si>
  <si>
    <t>度</t>
  </si>
  <si>
    <t>御  浜  町</t>
  </si>
  <si>
    <t>紀  宝  町</t>
  </si>
  <si>
    <t>sum計</t>
  </si>
  <si>
    <t/>
  </si>
  <si>
    <t xml:space="preserve">  資料出所</t>
  </si>
  <si>
    <t>総人口</t>
  </si>
  <si>
    <t>（男）</t>
  </si>
  <si>
    <t>（女）</t>
  </si>
  <si>
    <t>人</t>
  </si>
  <si>
    <t>世帯</t>
  </si>
  <si>
    <t>数</t>
  </si>
  <si>
    <t>所</t>
  </si>
  <si>
    <t>農家数</t>
  </si>
  <si>
    <t>販売農家数</t>
  </si>
  <si>
    <t>専業農家数</t>
  </si>
  <si>
    <t>第１種兼業</t>
  </si>
  <si>
    <t>第２種兼業</t>
  </si>
  <si>
    <t>戸</t>
  </si>
  <si>
    <t>　　　　　　</t>
  </si>
  <si>
    <t xml:space="preserve">数 </t>
  </si>
  <si>
    <t>ha</t>
  </si>
  <si>
    <t>百万円</t>
  </si>
  <si>
    <t>t</t>
  </si>
  <si>
    <t>製造業事業所</t>
  </si>
  <si>
    <t>（分配）</t>
  </si>
  <si>
    <t>(分配)(人口</t>
  </si>
  <si>
    <t>歳入決算総額</t>
  </si>
  <si>
    <t>地方税収入額</t>
  </si>
  <si>
    <t>自主財源額</t>
  </si>
  <si>
    <t>歳出決算総額</t>
  </si>
  <si>
    <t>義務的経費</t>
  </si>
  <si>
    <t>地方債現在高</t>
  </si>
  <si>
    <t>財政力指数</t>
  </si>
  <si>
    <t>小学校数</t>
  </si>
  <si>
    <t>小学校児童数</t>
  </si>
  <si>
    <t>小学校教員数</t>
  </si>
  <si>
    <t>中学校数</t>
  </si>
  <si>
    <t>(３ｹ年平均)</t>
  </si>
  <si>
    <t>校</t>
  </si>
  <si>
    <t>中学校生徒数</t>
  </si>
  <si>
    <t>中学校教員数</t>
  </si>
  <si>
    <t>幼稚園数</t>
  </si>
  <si>
    <t>幼稚園園児数</t>
  </si>
  <si>
    <t>幼稚園教員数</t>
  </si>
  <si>
    <t>保育所数</t>
  </si>
  <si>
    <t>保育所在所者</t>
  </si>
  <si>
    <t>労働力人口</t>
  </si>
  <si>
    <t>就業者数</t>
  </si>
  <si>
    <t>（総数)</t>
  </si>
  <si>
    <t xml:space="preserve">（男) </t>
  </si>
  <si>
    <t>（女)</t>
  </si>
  <si>
    <t>四日市市</t>
  </si>
  <si>
    <t>木曽岬町</t>
  </si>
  <si>
    <t xml:space="preserve"> 総務省統計局｢国勢調査報告｣</t>
  </si>
  <si>
    <t>農家数(販売</t>
  </si>
  <si>
    <t>四日市市</t>
  </si>
  <si>
    <t>人    口    ･    世    帯</t>
  </si>
  <si>
    <t>人    口    ･    世    帯</t>
  </si>
  <si>
    <t>農家）</t>
  </si>
  <si>
    <t>四日市市</t>
  </si>
  <si>
    <t>四日市市</t>
  </si>
  <si>
    <t>四日市市</t>
  </si>
  <si>
    <t>四日市市</t>
  </si>
  <si>
    <t>人</t>
  </si>
  <si>
    <t>製造業従業者</t>
  </si>
  <si>
    <t>製造品出荷額</t>
  </si>
  <si>
    <t>四日市市</t>
  </si>
  <si>
    <t>四日市市</t>
  </si>
  <si>
    <t>一般世帯数</t>
  </si>
  <si>
    <t>四日市市</t>
  </si>
  <si>
    <t>産業）</t>
  </si>
  <si>
    <t>102)</t>
  </si>
  <si>
    <t>給与住宅に住</t>
  </si>
  <si>
    <t>上水道給水人</t>
  </si>
  <si>
    <t>簡易水道給水</t>
  </si>
  <si>
    <t>ごみ年間総収</t>
  </si>
  <si>
    <t>道路実延長</t>
  </si>
  <si>
    <t>む一般世帯数</t>
  </si>
  <si>
    <t xml:space="preserve">口 </t>
  </si>
  <si>
    <t xml:space="preserve">人口 </t>
  </si>
  <si>
    <t>集量</t>
  </si>
  <si>
    <t>（一般国道)</t>
  </si>
  <si>
    <t xml:space="preserve"> t</t>
  </si>
  <si>
    <t>km</t>
  </si>
  <si>
    <t>総務省統計</t>
  </si>
  <si>
    <t>局｢国勢調査</t>
  </si>
  <si>
    <t>注)有料道路は含まない｡</t>
  </si>
  <si>
    <t>報告｣</t>
  </si>
  <si>
    <t>｢公共施設状</t>
  </si>
  <si>
    <t>況調査｣</t>
  </si>
  <si>
    <t>保有自動車数</t>
  </si>
  <si>
    <t>自家用乗用車</t>
  </si>
  <si>
    <t>生活保護被保</t>
  </si>
  <si>
    <t>（県道）</t>
  </si>
  <si>
    <t>護実世帯数</t>
  </si>
  <si>
    <t>護実人員</t>
  </si>
  <si>
    <t>台</t>
  </si>
  <si>
    <t>(社)日本自動車販売協会</t>
  </si>
  <si>
    <t xml:space="preserve"> 連合会三重県支部</t>
  </si>
  <si>
    <t xml:space="preserve"> ｢三重県自動車数要覧｣</t>
  </si>
  <si>
    <t>注)県計には不明分を含む｡</t>
  </si>
  <si>
    <t>身体障害者手</t>
  </si>
  <si>
    <t>国民年金</t>
  </si>
  <si>
    <t>老齢福祉年金</t>
  </si>
  <si>
    <t xml:space="preserve">  出生数</t>
  </si>
  <si>
    <t>帳交付者数</t>
  </si>
  <si>
    <t>被保険者数</t>
  </si>
  <si>
    <t>受給権者数</t>
  </si>
  <si>
    <t>受給者数</t>
  </si>
  <si>
    <t>（老齢年金）</t>
  </si>
  <si>
    <t>注）県計には</t>
  </si>
  <si>
    <t>　　不明分を</t>
  </si>
  <si>
    <t>　　含む。</t>
  </si>
  <si>
    <t xml:space="preserve">  死亡数</t>
  </si>
  <si>
    <t>死亡数（悪性</t>
  </si>
  <si>
    <t>死亡数（心</t>
  </si>
  <si>
    <t>死亡数（脳血</t>
  </si>
  <si>
    <t>一般病院数</t>
  </si>
  <si>
    <t>一般診療所数</t>
  </si>
  <si>
    <t xml:space="preserve"> (総数)</t>
  </si>
  <si>
    <t>新生物）</t>
  </si>
  <si>
    <t>疾患）</t>
  </si>
  <si>
    <t>管疾患）</t>
  </si>
  <si>
    <t>歯科診療所数</t>
  </si>
  <si>
    <t>歯科医師数</t>
  </si>
  <si>
    <t>薬剤師数</t>
  </si>
  <si>
    <t>127)</t>
  </si>
  <si>
    <t>132)</t>
  </si>
  <si>
    <t>出火件数</t>
  </si>
  <si>
    <t>火災損害額</t>
  </si>
  <si>
    <t xml:space="preserve"> (建物)</t>
  </si>
  <si>
    <t>件</t>
  </si>
  <si>
    <t>千円</t>
  </si>
  <si>
    <t xml:space="preserve"> 県警察本部｢三重の交通統計｣</t>
  </si>
  <si>
    <t xml:space="preserve"> 注)県計には高速道分を含む｡</t>
  </si>
  <si>
    <t>経営体</t>
  </si>
  <si>
    <t xml:space="preserve"> 安           全</t>
  </si>
  <si>
    <t>看護師･准看</t>
  </si>
  <si>
    <t>護師数(就業)</t>
  </si>
  <si>
    <t>いなべ市</t>
  </si>
  <si>
    <t>志摩市</t>
  </si>
  <si>
    <t>志摩市</t>
  </si>
  <si>
    <t>四日市市</t>
  </si>
  <si>
    <t>い</t>
  </si>
  <si>
    <t>志</t>
  </si>
  <si>
    <t>木曽岬町</t>
  </si>
  <si>
    <t>四日市市</t>
  </si>
  <si>
    <t>四日市市</t>
  </si>
  <si>
    <t>いなべ市</t>
  </si>
  <si>
    <t>志摩市</t>
  </si>
  <si>
    <t>(総数)</t>
  </si>
  <si>
    <t>いなべ市</t>
  </si>
  <si>
    <t>いなべ市</t>
  </si>
  <si>
    <t>いなべ市</t>
  </si>
  <si>
    <t>一般世帯数</t>
  </si>
  <si>
    <t xml:space="preserve"> 総務省統計局｢国勢調査報告｣</t>
  </si>
  <si>
    <t>いなべ市</t>
  </si>
  <si>
    <t>志摩市</t>
  </si>
  <si>
    <t>｢社会福祉</t>
  </si>
  <si>
    <t>四日市市</t>
  </si>
  <si>
    <t>いなべ市</t>
  </si>
  <si>
    <t xml:space="preserve"> 国土地理院</t>
  </si>
  <si>
    <t>数</t>
  </si>
  <si>
    <t>いなべ市</t>
  </si>
  <si>
    <t>人    口    ･    世    帯</t>
  </si>
  <si>
    <t>人    口    ･    世    帯</t>
  </si>
  <si>
    <t>いなべ市</t>
  </si>
  <si>
    <t>人</t>
  </si>
  <si>
    <t>志摩市</t>
  </si>
  <si>
    <t>志摩市</t>
  </si>
  <si>
    <t>いなべ市</t>
  </si>
  <si>
    <t>住宅に住む</t>
  </si>
  <si>
    <t>持ち家に住む</t>
  </si>
  <si>
    <t>民営借家に住</t>
  </si>
  <si>
    <t>む一般世帯数</t>
  </si>
  <si>
    <t>保育所保育士</t>
  </si>
  <si>
    <t>　(本務者）</t>
  </si>
  <si>
    <t>　（本務者）</t>
  </si>
  <si>
    <t>千円</t>
  </si>
  <si>
    <t>百万円</t>
  </si>
  <si>
    <t>志摩市</t>
  </si>
  <si>
    <t>54 )</t>
  </si>
  <si>
    <t>(販売農家）</t>
  </si>
  <si>
    <t>　自    然    環    境</t>
  </si>
  <si>
    <t xml:space="preserve"> 国土交通省</t>
  </si>
  <si>
    <r>
      <t>　　　  kｍ</t>
    </r>
    <r>
      <rPr>
        <vertAlign val="superscript"/>
        <sz val="11"/>
        <rFont val="ＭＳ Ｐ明朝"/>
        <family val="1"/>
      </rPr>
      <t>2</t>
    </r>
  </si>
  <si>
    <r>
      <t xml:space="preserve">       千ｍ</t>
    </r>
    <r>
      <rPr>
        <vertAlign val="superscript"/>
        <sz val="11"/>
        <rFont val="ＭＳ Ｐ明朝"/>
        <family val="1"/>
      </rPr>
      <t>2</t>
    </r>
  </si>
  <si>
    <t>注)有料道路は含まない｡</t>
  </si>
  <si>
    <t>生活保護被保</t>
  </si>
  <si>
    <t>学    校    教    育</t>
  </si>
  <si>
    <t>学  校  教  育</t>
  </si>
  <si>
    <t>労          働</t>
  </si>
  <si>
    <t>経    済    基    盤</t>
  </si>
  <si>
    <t>財　　　　　　　政</t>
  </si>
  <si>
    <t>財      政</t>
  </si>
  <si>
    <t>労    働</t>
  </si>
  <si>
    <t>居    住    環    境</t>
  </si>
  <si>
    <t>居    住    環    境</t>
  </si>
  <si>
    <t>社  会  保  障</t>
  </si>
  <si>
    <t>健康･医療</t>
  </si>
  <si>
    <t>社    会    保    障</t>
  </si>
  <si>
    <t>健    康    ･    医    療</t>
  </si>
  <si>
    <t>安      全</t>
  </si>
  <si>
    <t xml:space="preserve"> ｢全国都道府県市区町村別面積調｣及び総務省自治行政局「全国市町村要覧」</t>
  </si>
  <si>
    <t>薬局数</t>
  </si>
  <si>
    <t>医師数</t>
  </si>
  <si>
    <r>
      <t xml:space="preserve">数 </t>
    </r>
    <r>
      <rPr>
        <sz val="10"/>
        <rFont val="ＭＳ Ｐ明朝"/>
        <family val="1"/>
      </rPr>
      <t>（従業者4人</t>
    </r>
  </si>
  <si>
    <t>以上の事業所）</t>
  </si>
  <si>
    <r>
      <t xml:space="preserve">等 </t>
    </r>
    <r>
      <rPr>
        <sz val="10"/>
        <rFont val="ＭＳ Ｐ明朝"/>
        <family val="1"/>
      </rPr>
      <t>（従業者4人</t>
    </r>
  </si>
  <si>
    <t xml:space="preserve"> 県警察本部</t>
  </si>
  <si>
    <t xml:space="preserve"> 注) 認知件数は三重県警が認知した</t>
  </si>
  <si>
    <t xml:space="preserve"> 　　検挙件数は全国で検挙された事</t>
  </si>
  <si>
    <t xml:space="preserve">  件を当該発生地で計上。</t>
  </si>
  <si>
    <t xml:space="preserve"> 件数で県計には県外・その他での</t>
  </si>
  <si>
    <t xml:space="preserve"> 認知件数分を含む｡</t>
  </si>
  <si>
    <t>伊賀市</t>
  </si>
  <si>
    <t>大紀町</t>
  </si>
  <si>
    <t>南伊勢町</t>
  </si>
  <si>
    <t>人口密度</t>
  </si>
  <si>
    <t>人口増加数</t>
  </si>
  <si>
    <t>（1km2当たり）</t>
  </si>
  <si>
    <t>（国調間）</t>
  </si>
  <si>
    <t>伊</t>
  </si>
  <si>
    <t>世帯</t>
  </si>
  <si>
    <t>年少人口</t>
  </si>
  <si>
    <t>生産年齢人口</t>
  </si>
  <si>
    <t>（15歳未満</t>
  </si>
  <si>
    <t>人口）</t>
  </si>
  <si>
    <t>（15歳～64歳</t>
  </si>
  <si>
    <t>老年人口</t>
  </si>
  <si>
    <t>（65歳以上</t>
  </si>
  <si>
    <t>一般世帯数</t>
  </si>
  <si>
    <t>一般世帯人員</t>
  </si>
  <si>
    <t>人</t>
  </si>
  <si>
    <t>出生数</t>
  </si>
  <si>
    <t>死亡数</t>
  </si>
  <si>
    <t>転入者数</t>
  </si>
  <si>
    <t>転出者数</t>
  </si>
  <si>
    <t>　</t>
  </si>
  <si>
    <t>学校数</t>
  </si>
  <si>
    <t>平成11年</t>
  </si>
  <si>
    <t>12年</t>
  </si>
  <si>
    <t>13年</t>
  </si>
  <si>
    <t>14年</t>
  </si>
  <si>
    <t>15年</t>
  </si>
  <si>
    <t>16年</t>
  </si>
  <si>
    <t>17年</t>
  </si>
  <si>
    <t xml:space="preserve"> </t>
  </si>
  <si>
    <t>計（国立）</t>
  </si>
  <si>
    <t>津市</t>
  </si>
  <si>
    <t>市部</t>
  </si>
  <si>
    <t>郡部</t>
  </si>
  <si>
    <t>四日市市</t>
  </si>
  <si>
    <t>伊勢市</t>
  </si>
  <si>
    <t>桑名市</t>
  </si>
  <si>
    <t>鈴鹿市</t>
  </si>
  <si>
    <t>尾鷲市</t>
  </si>
  <si>
    <t>熊野市</t>
  </si>
  <si>
    <t xml:space="preserve"> 菰野町</t>
  </si>
  <si>
    <t xml:space="preserve"> 朝日町</t>
  </si>
  <si>
    <t xml:space="preserve"> 宮川村</t>
  </si>
  <si>
    <t xml:space="preserve"> 玉城町</t>
  </si>
  <si>
    <t xml:space="preserve"> 南島町</t>
  </si>
  <si>
    <t xml:space="preserve"> 鵜殿村</t>
  </si>
  <si>
    <t xml:space="preserve"> </t>
  </si>
  <si>
    <t>計（私立）</t>
  </si>
  <si>
    <t>　</t>
  </si>
  <si>
    <t>計</t>
  </si>
  <si>
    <t>立</t>
  </si>
  <si>
    <t>生徒数</t>
  </si>
  <si>
    <t>本務教員数</t>
  </si>
  <si>
    <t>　</t>
  </si>
  <si>
    <t>園</t>
  </si>
  <si>
    <t>事業所数</t>
  </si>
  <si>
    <t>卸売業</t>
  </si>
  <si>
    <t>従業者数</t>
  </si>
  <si>
    <t>小売業</t>
  </si>
  <si>
    <t>小売業</t>
  </si>
  <si>
    <t>従業者数</t>
  </si>
  <si>
    <t>卸売業</t>
  </si>
  <si>
    <t>事業所数</t>
  </si>
  <si>
    <t>数</t>
  </si>
  <si>
    <t>事業所従業者</t>
  </si>
  <si>
    <t>県      計</t>
  </si>
  <si>
    <t>紀北町</t>
  </si>
  <si>
    <t>市町名</t>
  </si>
  <si>
    <t>市町名</t>
  </si>
  <si>
    <t>市町名</t>
  </si>
  <si>
    <t>市町名</t>
  </si>
  <si>
    <t>市町名</t>
  </si>
  <si>
    <t>市町名</t>
  </si>
  <si>
    <t>市町名</t>
  </si>
  <si>
    <t>総世帯数</t>
  </si>
  <si>
    <t>人口性比（女</t>
  </si>
  <si>
    <t>100人に対す</t>
  </si>
  <si>
    <t>る男の数）</t>
  </si>
  <si>
    <t>総世帯数</t>
  </si>
  <si>
    <t>一般世帯一世</t>
  </si>
  <si>
    <t>帯当たり人員</t>
  </si>
  <si>
    <t>る一般世帯数</t>
  </si>
  <si>
    <t>単独世帯</t>
  </si>
  <si>
    <t>いなべ市、木曽岬町、菰野町面積は境界未定のため概算数値である。</t>
  </si>
  <si>
    <t>県市町行財</t>
  </si>
  <si>
    <t>住む一般世帯数</t>
  </si>
  <si>
    <t>公社の借家に</t>
  </si>
  <si>
    <t>公営・都市機構・</t>
  </si>
  <si>
    <t xml:space="preserve">注）各市町が法務省入国管理局に提出する外国人登録国籍別人員調査票の数字をもとに、三重県が集計したもの。
</t>
  </si>
  <si>
    <t xml:space="preserve">額(総額)    </t>
  </si>
  <si>
    <t>市町内総生産</t>
  </si>
  <si>
    <t>市町民所得</t>
  </si>
  <si>
    <t>経    済    基    盤</t>
  </si>
  <si>
    <t>（市町道)</t>
  </si>
  <si>
    <t>-</t>
  </si>
  <si>
    <t>人</t>
  </si>
  <si>
    <t>海面漁業</t>
  </si>
  <si>
    <t>海面漁業</t>
  </si>
  <si>
    <t>漁獲量</t>
  </si>
  <si>
    <t>海面養殖業</t>
  </si>
  <si>
    <t>収穫量</t>
  </si>
  <si>
    <t>-</t>
  </si>
  <si>
    <t>県森林・林業</t>
  </si>
  <si>
    <t>事業所</t>
  </si>
  <si>
    <t>事業所</t>
  </si>
  <si>
    <t>％</t>
  </si>
  <si>
    <t>火災死傷者数</t>
  </si>
  <si>
    <t>(死者数＋負傷者数）</t>
  </si>
  <si>
    <t>施設等調査」</t>
  </si>
  <si>
    <t xml:space="preserve"> 施設等調査｣</t>
  </si>
  <si>
    <t>年間商品販売額</t>
  </si>
  <si>
    <t>年間商品販売額</t>
  </si>
  <si>
    <t xml:space="preserve">  H18.4.1～</t>
  </si>
  <si>
    <t>｢地方財政状況調査｣</t>
  </si>
  <si>
    <t>自主財源割合</t>
  </si>
  <si>
    <t>注）財政力指数、自主財源</t>
  </si>
  <si>
    <t>割合の県計は、２９市町の</t>
  </si>
  <si>
    <t>数値を単純平均したものです。</t>
  </si>
  <si>
    <t xml:space="preserve">　第一次産業 ・・・農業、林業、水産業
  第二次産業 ・・・鉱業、製造業、建設業
  第三次産業 ・・・電気・ガス・水道業、卸売・小売業、金融・保険業、不動産業、運輸・通信業、
                         サービス業、政府サービス生産者、対家計民間非営利サービス生産者                      </t>
  </si>
  <si>
    <t>注）市町内総生産額（総額）は、各産業の合計額から帰属利子等を控除した額。</t>
  </si>
  <si>
    <t>一人当たり)</t>
  </si>
  <si>
    <t>経営体数</t>
  </si>
  <si>
    <t>額(第一次</t>
  </si>
  <si>
    <t>額(第二次</t>
  </si>
  <si>
    <t>額(第三次</t>
  </si>
  <si>
    <t>注）へき地保育</t>
  </si>
  <si>
    <t>所は含まない。</t>
  </si>
  <si>
    <t>注）へき地保育所は含まない。</t>
  </si>
  <si>
    <t>自給的</t>
  </si>
  <si>
    <t>農家数</t>
  </si>
  <si>
    <t>人口</t>
  </si>
  <si>
    <t>農業就業</t>
  </si>
  <si>
    <t>経営耕地</t>
  </si>
  <si>
    <t>面積</t>
  </si>
  <si>
    <t>農家数(販</t>
  </si>
  <si>
    <t>売農家）</t>
  </si>
  <si>
    <t>県計は市町の合計です。</t>
  </si>
  <si>
    <t xml:space="preserve"> </t>
  </si>
  <si>
    <t>海面漁業経営体数については平成19年1月1日の調査とは連続しません。詳細は25ページ33表の注を確認してください。</t>
  </si>
  <si>
    <t xml:space="preserve"> 県統計課｢三重県年齢別人口調査結果｣</t>
  </si>
  <si>
    <t>経営課</t>
  </si>
  <si>
    <t>県統計課「三重の工業」</t>
  </si>
  <si>
    <t>県統計課「三重の商業」</t>
  </si>
  <si>
    <t>県統計課｢学校基本調査結果｣</t>
  </si>
  <si>
    <t>県統計課｢学校基本調査結果｣</t>
  </si>
  <si>
    <t>H22.10.1～</t>
  </si>
  <si>
    <t>Ｈ１7.10.1～</t>
  </si>
  <si>
    <t>平均年齢</t>
  </si>
  <si>
    <t>31 )</t>
  </si>
  <si>
    <t>22年</t>
  </si>
  <si>
    <t>38 )</t>
  </si>
  <si>
    <t>37 )</t>
  </si>
  <si>
    <t xml:space="preserve"> 5 )</t>
  </si>
  <si>
    <t xml:space="preserve"> 6 )</t>
  </si>
  <si>
    <t xml:space="preserve"> 1 )</t>
  </si>
  <si>
    <t xml:space="preserve"> 2 )</t>
  </si>
  <si>
    <t xml:space="preserve"> 3 )</t>
  </si>
  <si>
    <t xml:space="preserve"> 4 )</t>
  </si>
  <si>
    <t>10 )</t>
  </si>
  <si>
    <t>11 )</t>
  </si>
  <si>
    <t>12 )</t>
  </si>
  <si>
    <t>13 )</t>
  </si>
  <si>
    <t>14 )</t>
  </si>
  <si>
    <t>15 )</t>
  </si>
  <si>
    <t>16 )</t>
  </si>
  <si>
    <t>17 )</t>
  </si>
  <si>
    <t>18 )</t>
  </si>
  <si>
    <t>19 )</t>
  </si>
  <si>
    <r>
      <t>20 )</t>
    </r>
  </si>
  <si>
    <r>
      <t>21 )</t>
    </r>
  </si>
  <si>
    <r>
      <t>22 )</t>
    </r>
  </si>
  <si>
    <r>
      <t>23 )</t>
    </r>
  </si>
  <si>
    <r>
      <t>24 )</t>
    </r>
  </si>
  <si>
    <r>
      <t>25 )</t>
    </r>
  </si>
  <si>
    <r>
      <t>26 )</t>
    </r>
  </si>
  <si>
    <r>
      <t>27 )</t>
    </r>
  </si>
  <si>
    <r>
      <t>28 )</t>
    </r>
  </si>
  <si>
    <r>
      <t>29 )</t>
    </r>
  </si>
  <si>
    <r>
      <t>30 )</t>
    </r>
  </si>
  <si>
    <t>32 )</t>
  </si>
  <si>
    <t>33 )</t>
  </si>
  <si>
    <t>34 )</t>
  </si>
  <si>
    <t>35 )</t>
  </si>
  <si>
    <t>36 )</t>
  </si>
  <si>
    <t>43 )</t>
  </si>
  <si>
    <t>42 )</t>
  </si>
  <si>
    <t>41 )</t>
  </si>
  <si>
    <t>40 )</t>
  </si>
  <si>
    <t>39 )</t>
  </si>
  <si>
    <t>44 )</t>
  </si>
  <si>
    <t>45 )　</t>
  </si>
  <si>
    <t>46 )</t>
  </si>
  <si>
    <t>48 )</t>
  </si>
  <si>
    <t>50 )</t>
  </si>
  <si>
    <t>51 )</t>
  </si>
  <si>
    <t>52 )</t>
  </si>
  <si>
    <t>53 )</t>
  </si>
  <si>
    <t>56 )</t>
  </si>
  <si>
    <t>57 )</t>
  </si>
  <si>
    <t>58 )</t>
  </si>
  <si>
    <t>59 )　</t>
  </si>
  <si>
    <t>60 )</t>
  </si>
  <si>
    <t>62)</t>
  </si>
  <si>
    <t>63)</t>
  </si>
  <si>
    <t>64)</t>
  </si>
  <si>
    <t>65 )</t>
  </si>
  <si>
    <t>66 )</t>
  </si>
  <si>
    <t>68 )</t>
  </si>
  <si>
    <t>69 )</t>
  </si>
  <si>
    <t>70 )</t>
  </si>
  <si>
    <t>71 )</t>
  </si>
  <si>
    <t>72 )</t>
  </si>
  <si>
    <t>75 )</t>
  </si>
  <si>
    <t>76 )</t>
  </si>
  <si>
    <t>77 )</t>
  </si>
  <si>
    <t>78 )</t>
  </si>
  <si>
    <t>80 )</t>
  </si>
  <si>
    <t>81 )</t>
  </si>
  <si>
    <t>82 )</t>
  </si>
  <si>
    <t>83 )</t>
  </si>
  <si>
    <t>84 )</t>
  </si>
  <si>
    <t>86 )</t>
  </si>
  <si>
    <t>87 )</t>
  </si>
  <si>
    <t>88 )</t>
  </si>
  <si>
    <t>89 )</t>
  </si>
  <si>
    <t>90 )</t>
  </si>
  <si>
    <t>92 )</t>
  </si>
  <si>
    <t>93)</t>
  </si>
  <si>
    <t>94)</t>
  </si>
  <si>
    <t>95)</t>
  </si>
  <si>
    <t>96)</t>
  </si>
  <si>
    <t>98 )</t>
  </si>
  <si>
    <t xml:space="preserve">99 )    </t>
  </si>
  <si>
    <t>100)</t>
  </si>
  <si>
    <t>101)</t>
  </si>
  <si>
    <t>104)</t>
  </si>
  <si>
    <t>105)</t>
  </si>
  <si>
    <t>106)</t>
  </si>
  <si>
    <t>107)</t>
  </si>
  <si>
    <t>108)</t>
  </si>
  <si>
    <t>110)</t>
  </si>
  <si>
    <t>111)</t>
  </si>
  <si>
    <t>112)</t>
  </si>
  <si>
    <t>113)</t>
  </si>
  <si>
    <t>114)</t>
  </si>
  <si>
    <t>116)</t>
  </si>
  <si>
    <t>117)</t>
  </si>
  <si>
    <t>118)</t>
  </si>
  <si>
    <t>119)</t>
  </si>
  <si>
    <t>122)</t>
  </si>
  <si>
    <t>123)</t>
  </si>
  <si>
    <t>124)</t>
  </si>
  <si>
    <t>125)</t>
  </si>
  <si>
    <t>126)</t>
  </si>
  <si>
    <t>130)</t>
  </si>
  <si>
    <t>131)</t>
  </si>
  <si>
    <t>134)</t>
  </si>
  <si>
    <t>135)</t>
  </si>
  <si>
    <t>136)</t>
  </si>
  <si>
    <t>137)</t>
  </si>
  <si>
    <t xml:space="preserve"> 農林水産省｢2010年世界農林業センサス」</t>
  </si>
  <si>
    <t xml:space="preserve"> 7 )</t>
  </si>
  <si>
    <t xml:space="preserve"> 8 )</t>
  </si>
  <si>
    <t xml:space="preserve"> 9 )</t>
  </si>
  <si>
    <t>　  23年3月</t>
  </si>
  <si>
    <t>総務省統計局「経済セン</t>
  </si>
  <si>
    <t>サス-基礎調査」</t>
  </si>
  <si>
    <t>県多文化共生課</t>
  </si>
  <si>
    <t>県市町行財政課</t>
  </si>
  <si>
    <t xml:space="preserve"> 県統計課｢2010年世界農林業センサス」</t>
  </si>
  <si>
    <t>22年</t>
  </si>
  <si>
    <t>東海農政局統計部</t>
  </si>
  <si>
    <t>21年度</t>
  </si>
  <si>
    <t>県市町行財政課｢地方財政状況調査｣</t>
  </si>
  <si>
    <t>22年度</t>
  </si>
  <si>
    <t>22年度</t>
  </si>
  <si>
    <t>県市町行財政課</t>
  </si>
  <si>
    <t>県医療企画課</t>
  </si>
  <si>
    <t xml:space="preserve"> 県医療企画課「社会福祉</t>
  </si>
  <si>
    <t xml:space="preserve"> 大気・水環境課</t>
  </si>
  <si>
    <t>政課</t>
  </si>
  <si>
    <t>県道路管理課</t>
  </si>
  <si>
    <t>(22年度月平均)</t>
  </si>
  <si>
    <t xml:space="preserve"> 県地域福祉国保課</t>
  </si>
  <si>
    <t>22年</t>
  </si>
  <si>
    <t>22年</t>
  </si>
  <si>
    <t xml:space="preserve"> 県障がい福</t>
  </si>
  <si>
    <t xml:space="preserve"> 祉課</t>
  </si>
  <si>
    <t>日本年金機構三重事務センター</t>
  </si>
  <si>
    <t>厚生労働省年金局</t>
  </si>
  <si>
    <t xml:space="preserve"> 県医療企画課</t>
  </si>
  <si>
    <t>県医療企画</t>
  </si>
  <si>
    <t>課</t>
  </si>
  <si>
    <t>県薬務感染</t>
  </si>
  <si>
    <t>症対策課</t>
  </si>
  <si>
    <t>22 年</t>
  </si>
  <si>
    <t xml:space="preserve"> 県消防・保安課</t>
  </si>
  <si>
    <t>22年</t>
  </si>
  <si>
    <t>||</t>
  </si>
  <si>
    <t>一般世帯一世</t>
  </si>
  <si>
    <t>帯当たり人員</t>
  </si>
  <si>
    <t>一般世帯数</t>
  </si>
  <si>
    <t>一般世帯人員</t>
  </si>
  <si>
    <t>総人口（男）</t>
  </si>
  <si>
    <t>総人口（女）</t>
  </si>
  <si>
    <t>人口性比</t>
  </si>
  <si>
    <t>20 )</t>
  </si>
  <si>
    <t>25 )</t>
  </si>
  <si>
    <t>*100</t>
  </si>
  <si>
    <t>水稲作付</t>
  </si>
  <si>
    <t>49 )</t>
  </si>
  <si>
    <t>55 )</t>
  </si>
  <si>
    <t>61 )</t>
  </si>
  <si>
    <t>67 )</t>
  </si>
  <si>
    <t>73 )</t>
  </si>
  <si>
    <t>74 )</t>
  </si>
  <si>
    <t>79 )</t>
  </si>
  <si>
    <t>85 )</t>
  </si>
  <si>
    <t>91 )</t>
  </si>
  <si>
    <t>97)</t>
  </si>
  <si>
    <t>103)</t>
  </si>
  <si>
    <t>109)</t>
  </si>
  <si>
    <t>115)</t>
  </si>
  <si>
    <t>121)</t>
  </si>
  <si>
    <t>133)</t>
  </si>
  <si>
    <t xml:space="preserve"> 県統計課｢三重県月別人口調査(推計）結果｣</t>
  </si>
  <si>
    <t>高齢世帯員（</t>
  </si>
  <si>
    <t>65歳以上)のい</t>
  </si>
  <si>
    <t>外国人登録</t>
  </si>
  <si>
    <t>者数</t>
  </si>
  <si>
    <t>高齢夫婦世</t>
  </si>
  <si>
    <t>帯数</t>
  </si>
  <si>
    <t>高齢単身世</t>
  </si>
  <si>
    <t>　２　事業内容が不詳の事業所は数値に含まれていない。</t>
  </si>
  <si>
    <t>注１　農林漁家に属する個人</t>
  </si>
  <si>
    <t>　　　経営の事業所、家事サービス業及び外国公務に属する事業所を除く。</t>
  </si>
  <si>
    <t>23年産</t>
  </si>
  <si>
    <t>｢東海農林水産統計年報｣</t>
  </si>
  <si>
    <t>47)</t>
  </si>
  <si>
    <t>県統計課｢平成21年度 三重県の市町民経済計算｣</t>
  </si>
  <si>
    <t xml:space="preserve"> 　　62) 総額＝ 63)第一次産業＋ 64)第二次産業＋ 65)第三次産業－帰属利子等</t>
  </si>
  <si>
    <t>21年</t>
  </si>
  <si>
    <t>21年</t>
  </si>
  <si>
    <t>X</t>
  </si>
  <si>
    <t>21～23年度</t>
  </si>
  <si>
    <t>｢平成22年度　三重県の</t>
  </si>
  <si>
    <t>水道概況｣</t>
  </si>
  <si>
    <t>健 康 ･ 医 療</t>
  </si>
  <si>
    <t>128)</t>
  </si>
  <si>
    <t>129)</t>
  </si>
  <si>
    <t>保健師数</t>
  </si>
  <si>
    <t>国民健康保険</t>
  </si>
  <si>
    <t>(就業)</t>
  </si>
  <si>
    <t>県地域福祉国保課 ｢国民健康保険事業状況報告書」</t>
  </si>
  <si>
    <t>県医療企画課</t>
  </si>
  <si>
    <t>注）保険者が市町である場合の被保険者数</t>
  </si>
  <si>
    <t>いなべ市</t>
  </si>
  <si>
    <t>い</t>
  </si>
  <si>
    <t>志摩市</t>
  </si>
  <si>
    <t>志</t>
  </si>
  <si>
    <t>伊</t>
  </si>
  <si>
    <t>111)-2</t>
  </si>
  <si>
    <t>112)-2</t>
  </si>
  <si>
    <t>113)-2</t>
  </si>
  <si>
    <t>114)-2</t>
  </si>
  <si>
    <t>137)-2</t>
  </si>
  <si>
    <t>138)</t>
  </si>
  <si>
    <t>138)-2</t>
  </si>
  <si>
    <t>23年</t>
  </si>
  <si>
    <t>交通事故</t>
  </si>
  <si>
    <t>発生件数</t>
  </si>
  <si>
    <t>死者数</t>
  </si>
  <si>
    <t>負傷者数</t>
  </si>
  <si>
    <t>刑法犯</t>
  </si>
  <si>
    <t>認知件数</t>
  </si>
  <si>
    <t>認知件数</t>
  </si>
  <si>
    <t>計上)(総数)</t>
  </si>
  <si>
    <t>刑法犯検挙</t>
  </si>
  <si>
    <t>件数(発生地</t>
  </si>
  <si>
    <t>(人身事故)</t>
  </si>
  <si>
    <t>耕地面積</t>
  </si>
  <si>
    <t>23年</t>
  </si>
  <si>
    <t xml:space="preserve"> 農林水産省</t>
  </si>
  <si>
    <t xml:space="preserve"> 東海農政局</t>
  </si>
  <si>
    <t xml:space="preserve"> 「水稲市町村</t>
  </si>
  <si>
    <t xml:space="preserve"> （東海）」</t>
  </si>
  <si>
    <t xml:space="preserve"> 別収穫量</t>
  </si>
  <si>
    <t xml:space="preserve"> 「耕地面積</t>
  </si>
  <si>
    <t xml:space="preserve"> 調査」</t>
  </si>
  <si>
    <t xml:space="preserve"> </t>
  </si>
  <si>
    <t xml:space="preserve"> 農林水産省｢2010年世界農林業センサス」</t>
  </si>
  <si>
    <t xml:space="preserve"> 県統計課｢2010年世界農林業センサス」</t>
  </si>
  <si>
    <t>　３　事業所数には、派遣従業者のみの事業所数を含む。</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</si>
</sst>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0.0"/>
    <numFmt numFmtId="179" formatCode="0.000"/>
    <numFmt numFmtId="180" formatCode="#,##0_ "/>
    <numFmt numFmtId="181" formatCode="_ * #,##0.000_ ;_ * \-#,##0.000_ ;_ * &quot;-&quot;???_ ;_ @_ "/>
    <numFmt numFmtId="182" formatCode="_ * #,##0.0_ ;_ * \-#,##0.0_ ;_ * &quot;-&quot;_ ;_ @_ "/>
    <numFmt numFmtId="183" formatCode="_ * #,##0.0_ ;_ * \-#,##0.0_ ;_ * &quot;-&quot;?_ ;_ @_ "/>
    <numFmt numFmtId="184" formatCode="_ * #,##0.000_ ;_ * \-#,##0.000_ ;_ * &quot;-&quot;??_ ;_ @_ "/>
    <numFmt numFmtId="185" formatCode="_ * #,##0.00_ ;_ * \-#,##0.00_ ;_ * &quot;-&quot;_ ;_ @_ "/>
    <numFmt numFmtId="186" formatCode="###,###,###,##0;&quot;-&quot;##,###,###,##0"/>
    <numFmt numFmtId="187" formatCode="###,###,##0;&quot;-&quot;##,###,##0"/>
    <numFmt numFmtId="188" formatCode="0.00_ "/>
    <numFmt numFmtId="189" formatCode="_ * #,##0.00_ ;_ * \-#,##0.00_ ;_ * &quot;-&quot;?_ ;_ @_ "/>
    <numFmt numFmtId="190" formatCode="_ * #,##0.000_ ;_ * \-#,##0.000_ ;_ * &quot;-&quot;_ ;_ @_ "/>
    <numFmt numFmtId="191" formatCode="0_);[Red]\(0\)"/>
    <numFmt numFmtId="192" formatCode="_ * #,##0.0000_ ;_ * \-#,##0.0000_ ;_ * &quot;-&quot;_ ;_ @_ "/>
    <numFmt numFmtId="193" formatCode="_ * #,##0.00000_ ;_ * \-#,##0.00000_ ;_ * &quot;-&quot;_ ;_ @_ "/>
    <numFmt numFmtId="194" formatCode="_ * #,##0.000000_ ;_ * \-#,##0.000000_ ;_ * &quot;-&quot;_ ;_ @_ "/>
    <numFmt numFmtId="195" formatCode="_ * #,##0;_ * \-#,##0_ ;_ * &quot;-&quot;;_ @_ "/>
    <numFmt numFmtId="196" formatCode="_ * #,##0.0_ ;_ * \-#,##0.0_ ;_ * &quot;-&quot;??_ ;_ @_ "/>
    <numFmt numFmtId="197" formatCode="_ * #,##0_ ;_ * \-#,##0_ ;_ * &quot;-&quot;??_ ;_ @_ "/>
    <numFmt numFmtId="198" formatCode="0_ "/>
    <numFmt numFmtId="199" formatCode="#,##0.00_ "/>
    <numFmt numFmtId="200" formatCode="0.0000000_ "/>
    <numFmt numFmtId="201" formatCode="0.000000_ "/>
    <numFmt numFmtId="202" formatCode="0.00000_ "/>
    <numFmt numFmtId="203" formatCode="0.0000_ "/>
    <numFmt numFmtId="204" formatCode="0.000_ "/>
    <numFmt numFmtId="205" formatCode="_ * #,##0_ ;_ * \-#,##0_ ;_ * &quot;-&quot;?_ ;_ @_ "/>
    <numFmt numFmtId="206" formatCode="#,##0;&quot;▲ &quot;#,##0"/>
    <numFmt numFmtId="207" formatCode="0.0_ "/>
    <numFmt numFmtId="208" formatCode="&quot;Yes&quot;;&quot;Yes&quot;;&quot;No&quot;"/>
    <numFmt numFmtId="209" formatCode="&quot;True&quot;;&quot;True&quot;;&quot;False&quot;"/>
    <numFmt numFmtId="210" formatCode="&quot;On&quot;;&quot;On&quot;;&quot;Off&quot;"/>
    <numFmt numFmtId="211" formatCode="[$€-2]\ #,##0.00_);[Red]\([$€-2]\ #,##0.0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明朝"/>
      <family val="1"/>
    </font>
    <font>
      <sz val="10"/>
      <name val="ＭＳ 明朝"/>
      <family val="1"/>
    </font>
    <font>
      <sz val="11"/>
      <name val="ＭＳ ゴシック"/>
      <family val="3"/>
    </font>
    <font>
      <b/>
      <sz val="11"/>
      <name val="ＭＳ ゴシック"/>
      <family val="3"/>
    </font>
    <font>
      <sz val="6"/>
      <name val="ＭＳ Ｐゴシック"/>
      <family val="3"/>
    </font>
    <font>
      <sz val="14"/>
      <name val="Terminal"/>
      <family val="0"/>
    </font>
    <font>
      <sz val="10.5"/>
      <name val="ＭＳ Ｐ明朝"/>
      <family val="1"/>
    </font>
    <font>
      <sz val="11"/>
      <name val="ＭＳ Ｐ明朝"/>
      <family val="1"/>
    </font>
    <font>
      <b/>
      <sz val="11"/>
      <name val="ＭＳ 明朝"/>
      <family val="1"/>
    </font>
    <font>
      <sz val="8"/>
      <name val="ＭＳ Ｐ明朝"/>
      <family val="1"/>
    </font>
    <font>
      <vertAlign val="superscript"/>
      <sz val="11"/>
      <name val="ＭＳ Ｐ明朝"/>
      <family val="1"/>
    </font>
    <font>
      <sz val="10"/>
      <name val="ＭＳ Ｐ明朝"/>
      <family val="1"/>
    </font>
    <font>
      <u val="single"/>
      <sz val="12"/>
      <color indexed="12"/>
      <name val="Arial"/>
      <family val="2"/>
    </font>
    <font>
      <u val="single"/>
      <sz val="12"/>
      <color indexed="36"/>
      <name val="Arial"/>
      <family val="2"/>
    </font>
    <font>
      <sz val="9"/>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37" fontId="9" fillId="0" borderId="0">
      <alignment/>
      <protection/>
    </xf>
    <xf numFmtId="0" fontId="17" fillId="0" borderId="0" applyNumberFormat="0" applyFill="0" applyBorder="0" applyAlignment="0" applyProtection="0"/>
    <xf numFmtId="0" fontId="52" fillId="32" borderId="0" applyNumberFormat="0" applyBorder="0" applyAlignment="0" applyProtection="0"/>
  </cellStyleXfs>
  <cellXfs count="461">
    <xf numFmtId="0" fontId="0" fillId="0" borderId="0" xfId="0" applyAlignment="1">
      <alignment/>
    </xf>
    <xf numFmtId="0" fontId="4" fillId="0" borderId="10" xfId="0" applyFont="1" applyBorder="1" applyAlignment="1">
      <alignment/>
    </xf>
    <xf numFmtId="0" fontId="4" fillId="0" borderId="0" xfId="0" applyFont="1" applyAlignment="1">
      <alignment/>
    </xf>
    <xf numFmtId="176" fontId="4" fillId="0" borderId="11" xfId="0" applyNumberFormat="1" applyFont="1" applyBorder="1" applyAlignment="1" applyProtection="1">
      <alignment horizontal="right"/>
      <protection/>
    </xf>
    <xf numFmtId="3" fontId="4" fillId="0" borderId="12" xfId="0" applyNumberFormat="1" applyFont="1" applyBorder="1" applyAlignment="1" applyProtection="1">
      <alignment/>
      <protection/>
    </xf>
    <xf numFmtId="37" fontId="7" fillId="0" borderId="0" xfId="0" applyNumberFormat="1" applyFont="1" applyAlignment="1" applyProtection="1">
      <alignment horizontal="right"/>
      <protection/>
    </xf>
    <xf numFmtId="176" fontId="4" fillId="0" borderId="12" xfId="0" applyNumberFormat="1" applyFont="1" applyBorder="1" applyAlignment="1" applyProtection="1">
      <alignment horizontal="center"/>
      <protection/>
    </xf>
    <xf numFmtId="41" fontId="4" fillId="0" borderId="11" xfId="0" applyNumberFormat="1" applyFont="1" applyBorder="1" applyAlignment="1" applyProtection="1">
      <alignment/>
      <protection/>
    </xf>
    <xf numFmtId="41" fontId="4" fillId="0" borderId="12" xfId="0" applyNumberFormat="1" applyFont="1" applyBorder="1" applyAlignment="1" applyProtection="1">
      <alignment/>
      <protection/>
    </xf>
    <xf numFmtId="0" fontId="4" fillId="0" borderId="0" xfId="0" applyFont="1" applyFill="1" applyAlignment="1">
      <alignment/>
    </xf>
    <xf numFmtId="37" fontId="7" fillId="0" borderId="0" xfId="0" applyNumberFormat="1" applyFont="1" applyBorder="1" applyAlignment="1" applyProtection="1">
      <alignment horizontal="center"/>
      <protection locked="0"/>
    </xf>
    <xf numFmtId="41" fontId="4" fillId="0" borderId="0" xfId="0" applyNumberFormat="1" applyFont="1" applyBorder="1" applyAlignment="1" applyProtection="1">
      <alignment horizontal="right"/>
      <protection locked="0"/>
    </xf>
    <xf numFmtId="37" fontId="7" fillId="0" borderId="13" xfId="0" applyNumberFormat="1" applyFont="1" applyBorder="1" applyAlignment="1" applyProtection="1">
      <alignment horizontal="center"/>
      <protection locked="0"/>
    </xf>
    <xf numFmtId="41" fontId="7" fillId="0" borderId="0" xfId="0" applyNumberFormat="1" applyFont="1" applyAlignment="1" applyProtection="1">
      <alignment/>
      <protection/>
    </xf>
    <xf numFmtId="37" fontId="10" fillId="0" borderId="10" xfId="0" applyNumberFormat="1" applyFont="1" applyBorder="1" applyAlignment="1" applyProtection="1">
      <alignment horizontal="left"/>
      <protection/>
    </xf>
    <xf numFmtId="41" fontId="7" fillId="0" borderId="0" xfId="0" applyNumberFormat="1" applyFont="1" applyBorder="1" applyAlignment="1" applyProtection="1">
      <alignment/>
      <protection/>
    </xf>
    <xf numFmtId="41" fontId="7" fillId="0" borderId="0" xfId="0" applyNumberFormat="1" applyFont="1" applyBorder="1" applyAlignment="1" applyProtection="1">
      <alignment horizontal="right"/>
      <protection/>
    </xf>
    <xf numFmtId="41" fontId="4" fillId="0" borderId="0" xfId="49" applyNumberFormat="1" applyFont="1" applyBorder="1" applyAlignment="1">
      <alignment horizontal="right"/>
    </xf>
    <xf numFmtId="37" fontId="7" fillId="0" borderId="14" xfId="0" applyNumberFormat="1" applyFont="1" applyBorder="1" applyAlignment="1" applyProtection="1">
      <alignment horizontal="center"/>
      <protection locked="0"/>
    </xf>
    <xf numFmtId="183" fontId="4" fillId="0" borderId="12" xfId="0" applyNumberFormat="1" applyFont="1" applyFill="1" applyBorder="1" applyAlignment="1" applyProtection="1">
      <alignment/>
      <protection/>
    </xf>
    <xf numFmtId="37" fontId="11" fillId="0" borderId="15" xfId="0" applyNumberFormat="1" applyFont="1" applyBorder="1" applyAlignment="1" applyProtection="1">
      <alignment/>
      <protection/>
    </xf>
    <xf numFmtId="37" fontId="11" fillId="0" borderId="0" xfId="0" applyNumberFormat="1" applyFont="1" applyBorder="1" applyAlignment="1" applyProtection="1">
      <alignment/>
      <protection/>
    </xf>
    <xf numFmtId="37" fontId="11" fillId="0" borderId="0" xfId="0" applyNumberFormat="1" applyFont="1" applyBorder="1" applyAlignment="1" applyProtection="1">
      <alignment horizontal="center"/>
      <protection/>
    </xf>
    <xf numFmtId="37" fontId="11" fillId="0" borderId="12" xfId="0" applyNumberFormat="1" applyFont="1" applyBorder="1" applyAlignment="1" applyProtection="1">
      <alignment/>
      <protection/>
    </xf>
    <xf numFmtId="0" fontId="11" fillId="0" borderId="0" xfId="0" applyFont="1" applyBorder="1" applyAlignment="1">
      <alignment horizontal="center"/>
    </xf>
    <xf numFmtId="37" fontId="11" fillId="0" borderId="0" xfId="0" applyNumberFormat="1" applyFont="1" applyBorder="1" applyAlignment="1" applyProtection="1">
      <alignment horizontal="distributed"/>
      <protection locked="0"/>
    </xf>
    <xf numFmtId="0" fontId="11" fillId="0" borderId="0" xfId="0" applyFont="1" applyBorder="1" applyAlignment="1">
      <alignment horizontal="distributed"/>
    </xf>
    <xf numFmtId="176" fontId="11" fillId="0" borderId="12" xfId="0" applyNumberFormat="1" applyFont="1" applyBorder="1" applyAlignment="1" applyProtection="1">
      <alignment horizontal="center"/>
      <protection/>
    </xf>
    <xf numFmtId="0" fontId="11" fillId="0" borderId="0" xfId="0" applyFont="1" applyAlignment="1">
      <alignment/>
    </xf>
    <xf numFmtId="37" fontId="11" fillId="0" borderId="15" xfId="0" applyNumberFormat="1" applyFont="1" applyBorder="1" applyAlignment="1" applyProtection="1">
      <alignment/>
      <protection/>
    </xf>
    <xf numFmtId="37" fontId="11" fillId="0" borderId="0" xfId="0" applyNumberFormat="1" applyFont="1" applyBorder="1" applyAlignment="1" applyProtection="1">
      <alignment/>
      <protection/>
    </xf>
    <xf numFmtId="37" fontId="11" fillId="0" borderId="12" xfId="0" applyNumberFormat="1" applyFont="1" applyBorder="1" applyAlignment="1" applyProtection="1">
      <alignment/>
      <protection/>
    </xf>
    <xf numFmtId="0" fontId="11" fillId="0" borderId="0" xfId="0" applyFont="1" applyBorder="1" applyAlignment="1">
      <alignment/>
    </xf>
    <xf numFmtId="37" fontId="11" fillId="0" borderId="0" xfId="0" applyNumberFormat="1" applyFont="1" applyBorder="1" applyAlignment="1" applyProtection="1">
      <alignment horizontal="left"/>
      <protection/>
    </xf>
    <xf numFmtId="0" fontId="11" fillId="0" borderId="12" xfId="0" applyFont="1" applyBorder="1" applyAlignment="1">
      <alignment/>
    </xf>
    <xf numFmtId="0" fontId="11" fillId="0" borderId="0" xfId="0" applyFont="1" applyAlignment="1">
      <alignment/>
    </xf>
    <xf numFmtId="0" fontId="11" fillId="0" borderId="16" xfId="0" applyFont="1" applyBorder="1" applyAlignment="1">
      <alignment/>
    </xf>
    <xf numFmtId="37" fontId="11" fillId="0" borderId="17" xfId="0" applyNumberFormat="1" applyFont="1" applyBorder="1" applyAlignment="1" applyProtection="1">
      <alignment horizontal="center"/>
      <protection/>
    </xf>
    <xf numFmtId="37" fontId="11" fillId="0" borderId="0" xfId="0" applyNumberFormat="1" applyFont="1" applyAlignment="1" applyProtection="1">
      <alignment/>
      <protection/>
    </xf>
    <xf numFmtId="0" fontId="11" fillId="0" borderId="10" xfId="0" applyFont="1" applyBorder="1" applyAlignment="1">
      <alignment/>
    </xf>
    <xf numFmtId="0" fontId="11" fillId="0" borderId="0" xfId="0" applyFont="1" applyBorder="1" applyAlignment="1">
      <alignment/>
    </xf>
    <xf numFmtId="37" fontId="11" fillId="0" borderId="14" xfId="0" applyNumberFormat="1" applyFont="1" applyBorder="1" applyAlignment="1" applyProtection="1">
      <alignment horizontal="center"/>
      <protection/>
    </xf>
    <xf numFmtId="37" fontId="11" fillId="0" borderId="18" xfId="0" applyNumberFormat="1" applyFont="1" applyBorder="1" applyAlignment="1" applyProtection="1">
      <alignment horizontal="center"/>
      <protection/>
    </xf>
    <xf numFmtId="57" fontId="11" fillId="0" borderId="10" xfId="0" applyNumberFormat="1" applyFont="1" applyBorder="1" applyAlignment="1" applyProtection="1">
      <alignment horizontal="right"/>
      <protection locked="0"/>
    </xf>
    <xf numFmtId="0" fontId="11" fillId="0" borderId="11" xfId="0" applyFont="1" applyBorder="1" applyAlignment="1">
      <alignment/>
    </xf>
    <xf numFmtId="2" fontId="11" fillId="0" borderId="11" xfId="0" applyNumberFormat="1" applyFont="1" applyBorder="1" applyAlignment="1" applyProtection="1">
      <alignment horizontal="right"/>
      <protection/>
    </xf>
    <xf numFmtId="37" fontId="11" fillId="0" borderId="11" xfId="0" applyNumberFormat="1" applyFont="1" applyBorder="1" applyAlignment="1" applyProtection="1">
      <alignment horizontal="right"/>
      <protection/>
    </xf>
    <xf numFmtId="0" fontId="11" fillId="0" borderId="14" xfId="0" applyFont="1" applyBorder="1" applyAlignment="1">
      <alignment horizontal="center"/>
    </xf>
    <xf numFmtId="37" fontId="11" fillId="0" borderId="0" xfId="0" applyNumberFormat="1" applyFont="1" applyBorder="1" applyAlignment="1" applyProtection="1">
      <alignment horizontal="center"/>
      <protection locked="0"/>
    </xf>
    <xf numFmtId="37" fontId="11" fillId="0" borderId="14" xfId="0" applyNumberFormat="1" applyFont="1" applyBorder="1" applyAlignment="1" applyProtection="1">
      <alignment horizontal="center"/>
      <protection locked="0"/>
    </xf>
    <xf numFmtId="176" fontId="11" fillId="0" borderId="18" xfId="0" applyNumberFormat="1" applyFont="1" applyBorder="1" applyAlignment="1" applyProtection="1">
      <alignment horizontal="center"/>
      <protection/>
    </xf>
    <xf numFmtId="0" fontId="11" fillId="0" borderId="0" xfId="0" applyFont="1" applyAlignment="1">
      <alignment horizontal="center"/>
    </xf>
    <xf numFmtId="0" fontId="11" fillId="0" borderId="16" xfId="0" applyFont="1" applyBorder="1" applyAlignment="1">
      <alignment/>
    </xf>
    <xf numFmtId="0" fontId="11" fillId="0" borderId="15" xfId="0" applyFont="1" applyBorder="1" applyAlignment="1">
      <alignment/>
    </xf>
    <xf numFmtId="37" fontId="11" fillId="0" borderId="0" xfId="0" applyNumberFormat="1" applyFont="1" applyAlignment="1" applyProtection="1">
      <alignment/>
      <protection/>
    </xf>
    <xf numFmtId="0" fontId="11" fillId="0" borderId="10" xfId="0" applyFont="1" applyBorder="1" applyAlignment="1">
      <alignment/>
    </xf>
    <xf numFmtId="37" fontId="11" fillId="0" borderId="14" xfId="0" applyNumberFormat="1" applyFont="1" applyBorder="1" applyAlignment="1" applyProtection="1">
      <alignment/>
      <protection/>
    </xf>
    <xf numFmtId="37" fontId="11" fillId="0" borderId="11" xfId="0" applyNumberFormat="1" applyFont="1" applyBorder="1" applyAlignment="1" applyProtection="1">
      <alignment/>
      <protection/>
    </xf>
    <xf numFmtId="37" fontId="11" fillId="0" borderId="19" xfId="0" applyNumberFormat="1" applyFont="1" applyBorder="1" applyAlignment="1" applyProtection="1">
      <alignment/>
      <protection/>
    </xf>
    <xf numFmtId="37" fontId="11" fillId="0" borderId="10" xfId="0" applyNumberFormat="1" applyFont="1" applyBorder="1" applyAlignment="1" applyProtection="1">
      <alignment horizontal="left"/>
      <protection/>
    </xf>
    <xf numFmtId="37" fontId="11" fillId="0" borderId="14" xfId="0" applyNumberFormat="1" applyFont="1" applyBorder="1" applyAlignment="1" applyProtection="1">
      <alignment horizontal="right"/>
      <protection/>
    </xf>
    <xf numFmtId="0" fontId="11" fillId="0" borderId="11" xfId="0" applyFont="1" applyBorder="1" applyAlignment="1">
      <alignment/>
    </xf>
    <xf numFmtId="0" fontId="11" fillId="0" borderId="13" xfId="0" applyFont="1" applyBorder="1" applyAlignment="1">
      <alignment/>
    </xf>
    <xf numFmtId="41" fontId="11" fillId="0" borderId="0" xfId="0" applyNumberFormat="1" applyFont="1" applyAlignment="1">
      <alignment/>
    </xf>
    <xf numFmtId="37" fontId="11" fillId="0" borderId="10" xfId="0" applyNumberFormat="1" applyFont="1" applyBorder="1" applyAlignment="1" applyProtection="1">
      <alignment/>
      <protection/>
    </xf>
    <xf numFmtId="0" fontId="11" fillId="0" borderId="0" xfId="0" applyFont="1" applyAlignment="1">
      <alignment horizontal="left" wrapText="1"/>
    </xf>
    <xf numFmtId="37" fontId="11" fillId="0" borderId="13" xfId="0" applyNumberFormat="1" applyFont="1" applyBorder="1" applyAlignment="1" applyProtection="1">
      <alignment horizontal="center"/>
      <protection locked="0"/>
    </xf>
    <xf numFmtId="37" fontId="11" fillId="0" borderId="13" xfId="0" applyNumberFormat="1" applyFont="1" applyBorder="1" applyAlignment="1" applyProtection="1">
      <alignment/>
      <protection/>
    </xf>
    <xf numFmtId="0" fontId="11" fillId="0" borderId="13" xfId="0" applyFont="1" applyBorder="1" applyAlignment="1">
      <alignment horizontal="center"/>
    </xf>
    <xf numFmtId="37" fontId="11" fillId="0" borderId="17" xfId="0" applyNumberFormat="1" applyFont="1" applyBorder="1" applyAlignment="1" applyProtection="1">
      <alignment horizontal="left"/>
      <protection/>
    </xf>
    <xf numFmtId="0" fontId="11" fillId="0" borderId="15" xfId="0" applyFont="1" applyFill="1" applyBorder="1" applyAlignment="1">
      <alignment/>
    </xf>
    <xf numFmtId="37" fontId="11" fillId="0" borderId="12" xfId="0" applyNumberFormat="1" applyFont="1" applyFill="1" applyBorder="1" applyAlignment="1" applyProtection="1">
      <alignment/>
      <protection/>
    </xf>
    <xf numFmtId="0" fontId="11" fillId="0" borderId="0" xfId="0" applyFont="1" applyFill="1" applyAlignment="1">
      <alignment/>
    </xf>
    <xf numFmtId="2" fontId="11" fillId="0" borderId="0" xfId="0" applyNumberFormat="1" applyFont="1" applyBorder="1" applyAlignment="1" applyProtection="1">
      <alignment/>
      <protection/>
    </xf>
    <xf numFmtId="37" fontId="11" fillId="0" borderId="10" xfId="0" applyNumberFormat="1" applyFont="1" applyFill="1" applyBorder="1" applyAlignment="1" applyProtection="1">
      <alignment horizontal="left"/>
      <protection/>
    </xf>
    <xf numFmtId="176" fontId="11" fillId="0" borderId="0" xfId="0" applyNumberFormat="1" applyFont="1" applyBorder="1" applyAlignment="1" applyProtection="1">
      <alignment horizontal="center"/>
      <protection/>
    </xf>
    <xf numFmtId="0" fontId="6" fillId="0" borderId="10" xfId="0" applyFont="1" applyBorder="1" applyAlignment="1">
      <alignment/>
    </xf>
    <xf numFmtId="0" fontId="6" fillId="0" borderId="0" xfId="0" applyFont="1" applyAlignment="1">
      <alignment/>
    </xf>
    <xf numFmtId="0" fontId="6" fillId="0" borderId="10" xfId="0" applyFont="1" applyBorder="1" applyAlignment="1">
      <alignment/>
    </xf>
    <xf numFmtId="2" fontId="6" fillId="0" borderId="0" xfId="0" applyNumberFormat="1" applyFont="1" applyBorder="1" applyAlignment="1" applyProtection="1">
      <alignment/>
      <protection/>
    </xf>
    <xf numFmtId="0" fontId="6" fillId="0" borderId="0" xfId="0" applyFont="1" applyAlignment="1">
      <alignment/>
    </xf>
    <xf numFmtId="37" fontId="6" fillId="0" borderId="0" xfId="0" applyNumberFormat="1" applyFont="1" applyAlignment="1" applyProtection="1">
      <alignment/>
      <protection/>
    </xf>
    <xf numFmtId="37" fontId="11" fillId="0" borderId="0" xfId="0" applyNumberFormat="1" applyFont="1" applyFill="1" applyBorder="1" applyAlignment="1" applyProtection="1">
      <alignment/>
      <protection/>
    </xf>
    <xf numFmtId="0" fontId="0" fillId="0" borderId="20" xfId="0" applyFont="1" applyBorder="1" applyAlignment="1">
      <alignment/>
    </xf>
    <xf numFmtId="41" fontId="0" fillId="0" borderId="11" xfId="0" applyNumberFormat="1" applyFont="1" applyBorder="1" applyAlignment="1">
      <alignment/>
    </xf>
    <xf numFmtId="41" fontId="0" fillId="0" borderId="0" xfId="0" applyNumberFormat="1" applyFont="1" applyAlignment="1">
      <alignment/>
    </xf>
    <xf numFmtId="0" fontId="0" fillId="0" borderId="21" xfId="0" applyFont="1" applyBorder="1" applyAlignment="1">
      <alignment/>
    </xf>
    <xf numFmtId="0" fontId="0" fillId="0" borderId="17" xfId="0" applyFont="1" applyBorder="1" applyAlignment="1">
      <alignment horizontal="center" vertical="center"/>
    </xf>
    <xf numFmtId="0" fontId="0" fillId="0" borderId="13" xfId="0" applyFont="1" applyBorder="1" applyAlignment="1">
      <alignment/>
    </xf>
    <xf numFmtId="0" fontId="0" fillId="0" borderId="14" xfId="0" applyFont="1" applyBorder="1" applyAlignment="1">
      <alignment horizontal="center" vertical="center"/>
    </xf>
    <xf numFmtId="0" fontId="0" fillId="0" borderId="19" xfId="0" applyFont="1" applyBorder="1" applyAlignment="1">
      <alignment/>
    </xf>
    <xf numFmtId="0" fontId="0" fillId="0" borderId="18" xfId="0" applyFont="1" applyBorder="1" applyAlignment="1">
      <alignment horizontal="center" vertical="center"/>
    </xf>
    <xf numFmtId="0" fontId="0" fillId="0" borderId="13" xfId="0"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20" xfId="0" applyNumberFormat="1"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0" xfId="0" applyFont="1" applyBorder="1" applyAlignment="1">
      <alignment horizontal="center"/>
    </xf>
    <xf numFmtId="0" fontId="0" fillId="0" borderId="0" xfId="0" applyFont="1" applyBorder="1" applyAlignment="1">
      <alignment horizontal="center"/>
    </xf>
    <xf numFmtId="0" fontId="11" fillId="0" borderId="18" xfId="0" applyFont="1" applyBorder="1" applyAlignment="1">
      <alignment horizontal="center"/>
    </xf>
    <xf numFmtId="197" fontId="6" fillId="0" borderId="0" xfId="0" applyNumberFormat="1" applyFont="1" applyAlignment="1">
      <alignment/>
    </xf>
    <xf numFmtId="41" fontId="11" fillId="0" borderId="0" xfId="0" applyNumberFormat="1" applyFont="1" applyAlignment="1">
      <alignment/>
    </xf>
    <xf numFmtId="37" fontId="11" fillId="0" borderId="18" xfId="0" applyNumberFormat="1" applyFont="1" applyFill="1" applyBorder="1" applyAlignment="1" applyProtection="1">
      <alignment horizontal="right"/>
      <protection/>
    </xf>
    <xf numFmtId="37" fontId="11" fillId="0" borderId="11" xfId="0" applyNumberFormat="1" applyFont="1" applyFill="1" applyBorder="1" applyAlignment="1" applyProtection="1">
      <alignment horizontal="right"/>
      <protection/>
    </xf>
    <xf numFmtId="37" fontId="11" fillId="0" borderId="14" xfId="0" applyNumberFormat="1" applyFont="1" applyFill="1" applyBorder="1" applyAlignment="1" applyProtection="1">
      <alignment horizontal="right"/>
      <protection/>
    </xf>
    <xf numFmtId="37" fontId="11" fillId="0" borderId="10" xfId="0" applyNumberFormat="1" applyFont="1" applyFill="1" applyBorder="1" applyAlignment="1" applyProtection="1">
      <alignment horizontal="right"/>
      <protection/>
    </xf>
    <xf numFmtId="57" fontId="11" fillId="0" borderId="10" xfId="0" applyNumberFormat="1" applyFont="1" applyFill="1" applyBorder="1" applyAlignment="1" applyProtection="1">
      <alignment horizontal="right"/>
      <protection locked="0"/>
    </xf>
    <xf numFmtId="57" fontId="11" fillId="0" borderId="14" xfId="49" applyNumberFormat="1" applyFont="1" applyFill="1" applyBorder="1" applyAlignment="1" applyProtection="1">
      <alignment horizontal="right"/>
      <protection locked="0"/>
    </xf>
    <xf numFmtId="37" fontId="11" fillId="0" borderId="16" xfId="0" applyNumberFormat="1" applyFont="1" applyFill="1" applyBorder="1" applyAlignment="1" applyProtection="1">
      <alignment horizontal="center" vertical="center"/>
      <protection/>
    </xf>
    <xf numFmtId="37" fontId="11" fillId="0" borderId="11" xfId="0" applyNumberFormat="1" applyFont="1" applyFill="1" applyBorder="1" applyAlignment="1" applyProtection="1">
      <alignment horizontal="center" vertical="center"/>
      <protection/>
    </xf>
    <xf numFmtId="37" fontId="11" fillId="0" borderId="16" xfId="0" applyNumberFormat="1" applyFont="1" applyFill="1" applyBorder="1" applyAlignment="1" applyProtection="1">
      <alignment horizontal="left"/>
      <protection/>
    </xf>
    <xf numFmtId="2" fontId="11" fillId="0" borderId="10" xfId="0" applyNumberFormat="1" applyFont="1" applyFill="1" applyBorder="1" applyAlignment="1" applyProtection="1">
      <alignment horizontal="left"/>
      <protection/>
    </xf>
    <xf numFmtId="0" fontId="11" fillId="0" borderId="14" xfId="0" applyFont="1" applyFill="1" applyBorder="1" applyAlignment="1">
      <alignment/>
    </xf>
    <xf numFmtId="2" fontId="11" fillId="0" borderId="11" xfId="0" applyNumberFormat="1" applyFont="1" applyFill="1" applyBorder="1" applyAlignment="1" applyProtection="1">
      <alignment horizontal="right"/>
      <protection/>
    </xf>
    <xf numFmtId="37" fontId="4" fillId="0" borderId="16"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2" fontId="11" fillId="0" borderId="16" xfId="0" applyNumberFormat="1" applyFont="1" applyFill="1" applyBorder="1" applyAlignment="1" applyProtection="1">
      <alignment horizontal="left"/>
      <protection/>
    </xf>
    <xf numFmtId="2" fontId="11" fillId="0" borderId="10" xfId="0" applyNumberFormat="1" applyFont="1" applyFill="1" applyBorder="1" applyAlignment="1" applyProtection="1">
      <alignment horizontal="left" vertical="center"/>
      <protection/>
    </xf>
    <xf numFmtId="0" fontId="11" fillId="0" borderId="10" xfId="0" applyFont="1" applyFill="1" applyBorder="1" applyAlignment="1">
      <alignment horizontal="left"/>
    </xf>
    <xf numFmtId="0" fontId="11" fillId="0" borderId="10" xfId="0" applyFont="1" applyFill="1" applyBorder="1" applyAlignment="1">
      <alignment/>
    </xf>
    <xf numFmtId="0" fontId="11" fillId="0" borderId="11" xfId="0" applyFont="1" applyFill="1" applyBorder="1" applyAlignment="1">
      <alignment/>
    </xf>
    <xf numFmtId="0" fontId="11" fillId="0" borderId="0" xfId="0" applyFont="1" applyFill="1" applyBorder="1" applyAlignment="1">
      <alignment/>
    </xf>
    <xf numFmtId="43" fontId="11" fillId="0" borderId="0" xfId="0" applyNumberFormat="1" applyFont="1" applyFill="1" applyBorder="1" applyAlignment="1">
      <alignment/>
    </xf>
    <xf numFmtId="41" fontId="4" fillId="0" borderId="0" xfId="0" applyNumberFormat="1" applyFont="1" applyFill="1" applyBorder="1" applyAlignment="1" applyProtection="1">
      <alignment horizontal="right"/>
      <protection/>
    </xf>
    <xf numFmtId="3" fontId="4" fillId="0" borderId="12" xfId="0" applyNumberFormat="1" applyFont="1" applyFill="1" applyBorder="1" applyAlignment="1" applyProtection="1">
      <alignment/>
      <protection/>
    </xf>
    <xf numFmtId="37" fontId="11" fillId="0" borderId="15" xfId="0" applyNumberFormat="1" applyFont="1" applyFill="1" applyBorder="1" applyAlignment="1" applyProtection="1">
      <alignment horizontal="center" vertical="center"/>
      <protection/>
    </xf>
    <xf numFmtId="37" fontId="11" fillId="0" borderId="21" xfId="0" applyNumberFormat="1" applyFont="1" applyFill="1" applyBorder="1" applyAlignment="1" applyProtection="1">
      <alignment horizontal="center" vertical="center"/>
      <protection/>
    </xf>
    <xf numFmtId="37" fontId="11" fillId="0" borderId="12" xfId="0" applyNumberFormat="1" applyFont="1" applyFill="1" applyBorder="1" applyAlignment="1" applyProtection="1">
      <alignment horizontal="center" vertical="center"/>
      <protection/>
    </xf>
    <xf numFmtId="37" fontId="11" fillId="0" borderId="19" xfId="0" applyNumberFormat="1" applyFont="1" applyFill="1" applyBorder="1" applyAlignment="1" applyProtection="1">
      <alignment horizontal="center" vertical="center"/>
      <protection/>
    </xf>
    <xf numFmtId="37" fontId="11" fillId="0" borderId="14" xfId="0" applyNumberFormat="1" applyFont="1" applyFill="1" applyBorder="1" applyAlignment="1" applyProtection="1">
      <alignment horizontal="left"/>
      <protection/>
    </xf>
    <xf numFmtId="2" fontId="11" fillId="0" borderId="18" xfId="0" applyNumberFormat="1" applyFont="1" applyFill="1" applyBorder="1" applyAlignment="1" applyProtection="1">
      <alignment horizontal="right"/>
      <protection/>
    </xf>
    <xf numFmtId="0" fontId="4" fillId="0" borderId="0" xfId="0" applyFont="1" applyFill="1" applyBorder="1" applyAlignment="1">
      <alignment/>
    </xf>
    <xf numFmtId="0" fontId="11" fillId="0" borderId="21" xfId="0" applyFont="1" applyFill="1" applyBorder="1" applyAlignment="1">
      <alignment/>
    </xf>
    <xf numFmtId="37" fontId="11" fillId="0" borderId="11" xfId="0" applyNumberFormat="1" applyFont="1" applyFill="1" applyBorder="1" applyAlignment="1" applyProtection="1">
      <alignment/>
      <protection/>
    </xf>
    <xf numFmtId="37" fontId="11" fillId="0" borderId="19" xfId="0" applyNumberFormat="1" applyFont="1" applyFill="1" applyBorder="1" applyAlignment="1" applyProtection="1">
      <alignment/>
      <protection/>
    </xf>
    <xf numFmtId="0" fontId="11" fillId="0" borderId="13" xfId="0" applyFont="1" applyFill="1" applyBorder="1" applyAlignment="1">
      <alignment/>
    </xf>
    <xf numFmtId="0" fontId="11" fillId="0" borderId="12" xfId="0" applyFont="1" applyFill="1" applyBorder="1" applyAlignment="1">
      <alignment/>
    </xf>
    <xf numFmtId="0" fontId="11" fillId="0" borderId="19" xfId="0" applyFont="1" applyFill="1" applyBorder="1" applyAlignment="1">
      <alignment/>
    </xf>
    <xf numFmtId="57" fontId="11" fillId="0" borderId="10" xfId="49" applyNumberFormat="1" applyFont="1" applyFill="1" applyBorder="1" applyAlignment="1" applyProtection="1">
      <alignment horizontal="right"/>
      <protection/>
    </xf>
    <xf numFmtId="0" fontId="4" fillId="0" borderId="10" xfId="0" applyFont="1" applyFill="1" applyBorder="1" applyAlignment="1">
      <alignment/>
    </xf>
    <xf numFmtId="41" fontId="7" fillId="0" borderId="10" xfId="0" applyNumberFormat="1" applyFont="1" applyFill="1" applyBorder="1" applyAlignment="1" applyProtection="1">
      <alignment horizontal="right"/>
      <protection/>
    </xf>
    <xf numFmtId="41" fontId="4" fillId="0" borderId="11" xfId="0" applyNumberFormat="1" applyFont="1" applyFill="1" applyBorder="1" applyAlignment="1" applyProtection="1">
      <alignment/>
      <protection/>
    </xf>
    <xf numFmtId="41" fontId="11" fillId="0" borderId="16" xfId="0" applyNumberFormat="1" applyFont="1" applyFill="1" applyBorder="1" applyAlignment="1">
      <alignment/>
    </xf>
    <xf numFmtId="41" fontId="11" fillId="0" borderId="11" xfId="0" applyNumberFormat="1" applyFont="1" applyFill="1" applyBorder="1" applyAlignment="1" applyProtection="1">
      <alignment horizontal="left"/>
      <protection/>
    </xf>
    <xf numFmtId="41" fontId="4" fillId="0" borderId="0" xfId="0" applyNumberFormat="1" applyFont="1" applyFill="1" applyAlignment="1">
      <alignment horizontal="right"/>
    </xf>
    <xf numFmtId="41" fontId="4" fillId="0" borderId="0" xfId="0" applyNumberFormat="1" applyFont="1" applyFill="1" applyAlignment="1" applyProtection="1">
      <alignment horizontal="right"/>
      <protection/>
    </xf>
    <xf numFmtId="41" fontId="4" fillId="0" borderId="12" xfId="0" applyNumberFormat="1" applyFont="1" applyFill="1" applyBorder="1" applyAlignment="1" applyProtection="1">
      <alignment/>
      <protection/>
    </xf>
    <xf numFmtId="41" fontId="11" fillId="0" borderId="15" xfId="0" applyNumberFormat="1" applyFont="1" applyFill="1" applyBorder="1" applyAlignment="1" applyProtection="1">
      <alignment/>
      <protection/>
    </xf>
    <xf numFmtId="41" fontId="11" fillId="0" borderId="12" xfId="0" applyNumberFormat="1" applyFont="1" applyFill="1" applyBorder="1" applyAlignment="1">
      <alignment/>
    </xf>
    <xf numFmtId="41" fontId="11" fillId="0" borderId="15" xfId="0" applyNumberFormat="1" applyFont="1" applyFill="1" applyBorder="1" applyAlignment="1">
      <alignment/>
    </xf>
    <xf numFmtId="41" fontId="11" fillId="0" borderId="0" xfId="0" applyNumberFormat="1" applyFont="1" applyFill="1" applyAlignment="1">
      <alignment/>
    </xf>
    <xf numFmtId="37" fontId="11" fillId="0" borderId="10" xfId="0" applyNumberFormat="1" applyFont="1" applyFill="1" applyBorder="1" applyAlignment="1" applyProtection="1">
      <alignment/>
      <protection/>
    </xf>
    <xf numFmtId="57" fontId="11" fillId="0" borderId="10" xfId="0" applyNumberFormat="1" applyFont="1" applyFill="1" applyBorder="1" applyAlignment="1" applyProtection="1">
      <alignment horizontal="right"/>
      <protection/>
    </xf>
    <xf numFmtId="41" fontId="4" fillId="0" borderId="0" xfId="0" applyNumberFormat="1" applyFont="1" applyFill="1" applyBorder="1" applyAlignment="1">
      <alignment horizontal="right"/>
    </xf>
    <xf numFmtId="37" fontId="11" fillId="0" borderId="15" xfId="0" applyNumberFormat="1" applyFont="1" applyFill="1" applyBorder="1" applyAlignment="1" applyProtection="1">
      <alignment/>
      <protection/>
    </xf>
    <xf numFmtId="37" fontId="11" fillId="0" borderId="0" xfId="0" applyNumberFormat="1" applyFont="1" applyFill="1" applyBorder="1" applyAlignment="1" applyProtection="1">
      <alignment horizontal="left"/>
      <protection/>
    </xf>
    <xf numFmtId="0" fontId="11" fillId="0" borderId="16" xfId="0" applyFont="1" applyFill="1" applyBorder="1" applyAlignment="1">
      <alignment/>
    </xf>
    <xf numFmtId="41" fontId="4" fillId="0" borderId="10" xfId="0" applyNumberFormat="1" applyFont="1" applyFill="1" applyBorder="1" applyAlignment="1">
      <alignment horizontal="right"/>
    </xf>
    <xf numFmtId="3" fontId="4" fillId="0" borderId="0" xfId="0" applyNumberFormat="1" applyFont="1" applyFill="1" applyAlignment="1">
      <alignment/>
    </xf>
    <xf numFmtId="37" fontId="11" fillId="0" borderId="13" xfId="0" applyNumberFormat="1" applyFont="1" applyFill="1" applyBorder="1" applyAlignment="1" applyProtection="1">
      <alignment horizontal="left"/>
      <protection/>
    </xf>
    <xf numFmtId="37" fontId="11" fillId="0" borderId="17" xfId="0" applyNumberFormat="1" applyFont="1" applyFill="1" applyBorder="1" applyAlignment="1" applyProtection="1">
      <alignment horizontal="center"/>
      <protection/>
    </xf>
    <xf numFmtId="37" fontId="11" fillId="0" borderId="14" xfId="0" applyNumberFormat="1" applyFont="1" applyFill="1" applyBorder="1" applyAlignment="1" applyProtection="1">
      <alignment horizontal="center"/>
      <protection/>
    </xf>
    <xf numFmtId="37" fontId="11" fillId="0" borderId="18" xfId="0" applyNumberFormat="1" applyFont="1" applyFill="1" applyBorder="1" applyAlignment="1" applyProtection="1">
      <alignment horizontal="center"/>
      <protection/>
    </xf>
    <xf numFmtId="37" fontId="7" fillId="0" borderId="14" xfId="0" applyNumberFormat="1" applyFont="1" applyFill="1" applyBorder="1" applyAlignment="1" applyProtection="1">
      <alignment horizontal="center"/>
      <protection locked="0"/>
    </xf>
    <xf numFmtId="0" fontId="11" fillId="0" borderId="14" xfId="0" applyFont="1" applyFill="1" applyBorder="1" applyAlignment="1">
      <alignment horizontal="center"/>
    </xf>
    <xf numFmtId="37" fontId="11" fillId="0" borderId="14" xfId="0" applyNumberFormat="1" applyFont="1" applyFill="1" applyBorder="1" applyAlignment="1" applyProtection="1">
      <alignment horizontal="center"/>
      <protection locked="0"/>
    </xf>
    <xf numFmtId="176" fontId="11" fillId="0" borderId="18" xfId="0" applyNumberFormat="1" applyFont="1" applyFill="1" applyBorder="1" applyAlignment="1" applyProtection="1">
      <alignment horizontal="center"/>
      <protection/>
    </xf>
    <xf numFmtId="0" fontId="11" fillId="0" borderId="0" xfId="0" applyFont="1" applyFill="1" applyAlignment="1">
      <alignment horizontal="center"/>
    </xf>
    <xf numFmtId="2" fontId="11" fillId="0" borderId="0" xfId="0" applyNumberFormat="1" applyFont="1" applyFill="1" applyBorder="1" applyAlignment="1" applyProtection="1">
      <alignment/>
      <protection/>
    </xf>
    <xf numFmtId="37" fontId="11" fillId="0" borderId="0" xfId="0" applyNumberFormat="1" applyFont="1" applyFill="1" applyAlignment="1" applyProtection="1">
      <alignment/>
      <protection/>
    </xf>
    <xf numFmtId="3" fontId="11" fillId="0" borderId="0" xfId="0" applyNumberFormat="1" applyFont="1" applyFill="1" applyBorder="1" applyAlignment="1" applyProtection="1">
      <alignment/>
      <protection/>
    </xf>
    <xf numFmtId="3" fontId="11" fillId="0" borderId="10" xfId="0" applyNumberFormat="1" applyFont="1" applyFill="1" applyBorder="1" applyAlignment="1" applyProtection="1">
      <alignment/>
      <protection/>
    </xf>
    <xf numFmtId="2" fontId="10" fillId="0" borderId="10" xfId="0" applyNumberFormat="1" applyFont="1" applyFill="1" applyBorder="1" applyAlignment="1" applyProtection="1">
      <alignment horizontal="left"/>
      <protection/>
    </xf>
    <xf numFmtId="37" fontId="11" fillId="0" borderId="21" xfId="0" applyNumberFormat="1" applyFont="1" applyFill="1" applyBorder="1" applyAlignment="1" applyProtection="1">
      <alignment/>
      <protection/>
    </xf>
    <xf numFmtId="37" fontId="11" fillId="0" borderId="13" xfId="0" applyNumberFormat="1" applyFont="1" applyFill="1" applyBorder="1" applyAlignment="1" applyProtection="1">
      <alignment/>
      <protection/>
    </xf>
    <xf numFmtId="41" fontId="7" fillId="0" borderId="0" xfId="0" applyNumberFormat="1" applyFont="1" applyFill="1" applyBorder="1" applyAlignment="1" applyProtection="1">
      <alignment horizontal="right"/>
      <protection/>
    </xf>
    <xf numFmtId="0" fontId="11" fillId="0" borderId="10" xfId="0" applyFont="1" applyFill="1" applyBorder="1" applyAlignment="1">
      <alignment vertical="center"/>
    </xf>
    <xf numFmtId="0" fontId="11" fillId="0" borderId="10" xfId="0" applyFont="1" applyFill="1" applyBorder="1" applyAlignment="1">
      <alignment vertical="top"/>
    </xf>
    <xf numFmtId="176" fontId="4" fillId="0" borderId="12" xfId="0" applyNumberFormat="1" applyFont="1" applyFill="1" applyBorder="1" applyAlignment="1" applyProtection="1">
      <alignment horizontal="right"/>
      <protection/>
    </xf>
    <xf numFmtId="57" fontId="11" fillId="0" borderId="14" xfId="0" applyNumberFormat="1" applyFont="1" applyFill="1" applyBorder="1" applyAlignment="1" applyProtection="1">
      <alignment horizontal="right"/>
      <protection/>
    </xf>
    <xf numFmtId="0" fontId="10" fillId="0" borderId="10" xfId="0" applyFont="1" applyFill="1" applyBorder="1" applyAlignment="1">
      <alignment/>
    </xf>
    <xf numFmtId="0" fontId="10" fillId="0" borderId="11" xfId="0" applyFont="1" applyFill="1" applyBorder="1" applyAlignment="1">
      <alignment/>
    </xf>
    <xf numFmtId="37" fontId="11" fillId="0" borderId="17" xfId="0" applyNumberFormat="1" applyFont="1" applyFill="1" applyBorder="1" applyAlignment="1" applyProtection="1">
      <alignment horizontal="left"/>
      <protection/>
    </xf>
    <xf numFmtId="3" fontId="4" fillId="0" borderId="11" xfId="0" applyNumberFormat="1" applyFont="1" applyFill="1" applyBorder="1" applyAlignment="1" applyProtection="1">
      <alignment/>
      <protection/>
    </xf>
    <xf numFmtId="37" fontId="11" fillId="0" borderId="16" xfId="0" applyNumberFormat="1" applyFont="1" applyFill="1" applyBorder="1" applyAlignment="1" applyProtection="1">
      <alignment/>
      <protection/>
    </xf>
    <xf numFmtId="37" fontId="11" fillId="0" borderId="11" xfId="0" applyNumberFormat="1" applyFont="1" applyFill="1" applyBorder="1" applyAlignment="1" applyProtection="1">
      <alignment horizontal="left"/>
      <protection/>
    </xf>
    <xf numFmtId="37" fontId="15" fillId="0" borderId="10" xfId="0" applyNumberFormat="1" applyFont="1" applyFill="1" applyBorder="1" applyAlignment="1" applyProtection="1">
      <alignment horizontal="left"/>
      <protection/>
    </xf>
    <xf numFmtId="37" fontId="11" fillId="0" borderId="10" xfId="0" applyNumberFormat="1" applyFont="1" applyFill="1" applyBorder="1" applyAlignment="1" applyProtection="1">
      <alignment horizontal="center"/>
      <protection/>
    </xf>
    <xf numFmtId="37" fontId="11" fillId="0" borderId="0" xfId="0" applyNumberFormat="1" applyFont="1" applyFill="1" applyBorder="1" applyAlignment="1" applyProtection="1">
      <alignment horizontal="center"/>
      <protection/>
    </xf>
    <xf numFmtId="37" fontId="11" fillId="0" borderId="13" xfId="0" applyNumberFormat="1" applyFont="1" applyFill="1" applyBorder="1" applyAlignment="1" applyProtection="1">
      <alignment horizontal="center"/>
      <protection/>
    </xf>
    <xf numFmtId="38" fontId="11" fillId="0" borderId="17" xfId="49" applyFont="1" applyFill="1" applyBorder="1" applyAlignment="1" applyProtection="1">
      <alignment horizontal="left"/>
      <protection/>
    </xf>
    <xf numFmtId="0" fontId="11" fillId="0" borderId="14" xfId="0" applyFont="1" applyFill="1" applyBorder="1" applyAlignment="1" applyProtection="1">
      <alignment horizontal="left"/>
      <protection/>
    </xf>
    <xf numFmtId="0" fontId="11" fillId="0" borderId="18" xfId="0" applyFont="1" applyFill="1" applyBorder="1" applyAlignment="1">
      <alignment horizontal="center"/>
    </xf>
    <xf numFmtId="37" fontId="11" fillId="0" borderId="18" xfId="0" applyNumberFormat="1" applyFont="1" applyFill="1" applyBorder="1" applyAlignment="1" applyProtection="1">
      <alignment/>
      <protection/>
    </xf>
    <xf numFmtId="41" fontId="4" fillId="0" borderId="0" xfId="49" applyNumberFormat="1" applyFont="1" applyFill="1" applyBorder="1" applyAlignment="1" applyProtection="1">
      <alignment horizontal="right"/>
      <protection locked="0"/>
    </xf>
    <xf numFmtId="37" fontId="11" fillId="0" borderId="14" xfId="0" applyNumberFormat="1" applyFont="1" applyFill="1" applyBorder="1" applyAlignment="1" applyProtection="1">
      <alignment/>
      <protection/>
    </xf>
    <xf numFmtId="0" fontId="4" fillId="0" borderId="15" xfId="0" applyFont="1" applyFill="1" applyBorder="1" applyAlignment="1">
      <alignment/>
    </xf>
    <xf numFmtId="37" fontId="7" fillId="0" borderId="0" xfId="0" applyNumberFormat="1" applyFont="1" applyFill="1" applyBorder="1" applyAlignment="1" applyProtection="1">
      <alignment horizontal="center"/>
      <protection locked="0"/>
    </xf>
    <xf numFmtId="0" fontId="11" fillId="0" borderId="0" xfId="0" applyFont="1" applyFill="1" applyBorder="1" applyAlignment="1">
      <alignment horizontal="center"/>
    </xf>
    <xf numFmtId="37" fontId="11" fillId="0" borderId="0" xfId="0" applyNumberFormat="1" applyFont="1" applyFill="1" applyBorder="1" applyAlignment="1" applyProtection="1">
      <alignment horizontal="distributed"/>
      <protection locked="0"/>
    </xf>
    <xf numFmtId="37" fontId="11" fillId="0" borderId="0" xfId="0" applyNumberFormat="1" applyFont="1" applyFill="1" applyBorder="1" applyAlignment="1" applyProtection="1">
      <alignment horizontal="center"/>
      <protection locked="0"/>
    </xf>
    <xf numFmtId="41" fontId="4" fillId="0" borderId="10" xfId="61" applyNumberFormat="1" applyFont="1" applyFill="1" applyBorder="1" applyAlignment="1" applyProtection="1">
      <alignment horizontal="right"/>
      <protection locked="0"/>
    </xf>
    <xf numFmtId="41" fontId="4" fillId="0" borderId="0" xfId="49" applyNumberFormat="1" applyFont="1" applyFill="1" applyAlignment="1" applyProtection="1">
      <alignment horizontal="right"/>
      <protection locked="0"/>
    </xf>
    <xf numFmtId="41" fontId="4" fillId="0" borderId="0" xfId="0" applyNumberFormat="1" applyFont="1" applyFill="1" applyBorder="1" applyAlignment="1" applyProtection="1" quotePrefix="1">
      <alignment horizontal="right"/>
      <protection/>
    </xf>
    <xf numFmtId="0" fontId="11" fillId="0" borderId="0" xfId="0" applyFont="1" applyFill="1" applyBorder="1" applyAlignment="1">
      <alignment horizontal="distributed"/>
    </xf>
    <xf numFmtId="176" fontId="11" fillId="0" borderId="12" xfId="0" applyNumberFormat="1" applyFont="1" applyFill="1" applyBorder="1" applyAlignment="1" applyProtection="1">
      <alignment horizontal="center"/>
      <protection/>
    </xf>
    <xf numFmtId="49" fontId="11" fillId="0" borderId="14" xfId="0" applyNumberFormat="1" applyFont="1" applyFill="1" applyBorder="1" applyAlignment="1" applyProtection="1">
      <alignment horizontal="right"/>
      <protection/>
    </xf>
    <xf numFmtId="57" fontId="11" fillId="0" borderId="14" xfId="0" applyNumberFormat="1" applyFont="1" applyFill="1" applyBorder="1" applyAlignment="1" applyProtection="1">
      <alignment horizontal="right"/>
      <protection locked="0"/>
    </xf>
    <xf numFmtId="41" fontId="7" fillId="0" borderId="0" xfId="0" applyNumberFormat="1" applyFont="1" applyFill="1" applyBorder="1" applyAlignment="1" applyProtection="1">
      <alignment/>
      <protection/>
    </xf>
    <xf numFmtId="41" fontId="4" fillId="0" borderId="0" xfId="0" applyNumberFormat="1" applyFont="1" applyFill="1" applyAlignment="1">
      <alignment/>
    </xf>
    <xf numFmtId="41" fontId="4" fillId="0" borderId="0" xfId="49" applyNumberFormat="1" applyFont="1" applyFill="1" applyAlignment="1">
      <alignment horizontal="right"/>
    </xf>
    <xf numFmtId="41" fontId="4" fillId="0" borderId="0" xfId="0" applyNumberFormat="1" applyFont="1" applyFill="1" applyBorder="1" applyAlignment="1" applyProtection="1">
      <alignment horizontal="right"/>
      <protection locked="0"/>
    </xf>
    <xf numFmtId="41" fontId="4" fillId="0" borderId="0" xfId="0" applyNumberFormat="1" applyFont="1" applyFill="1" applyBorder="1" applyAlignment="1">
      <alignment/>
    </xf>
    <xf numFmtId="41" fontId="4" fillId="0" borderId="0" xfId="0" applyNumberFormat="1" applyFont="1" applyFill="1" applyAlignment="1" applyProtection="1">
      <alignment horizontal="right"/>
      <protection locked="0"/>
    </xf>
    <xf numFmtId="37" fontId="11" fillId="0" borderId="0" xfId="0" applyNumberFormat="1" applyFont="1" applyFill="1" applyAlignment="1">
      <alignment/>
    </xf>
    <xf numFmtId="37" fontId="11" fillId="0" borderId="0" xfId="0" applyNumberFormat="1" applyFont="1" applyFill="1" applyAlignment="1">
      <alignment horizontal="center"/>
    </xf>
    <xf numFmtId="57" fontId="11" fillId="0" borderId="12" xfId="0" applyNumberFormat="1" applyFont="1" applyBorder="1" applyAlignment="1" applyProtection="1">
      <alignment horizontal="center"/>
      <protection/>
    </xf>
    <xf numFmtId="2" fontId="11" fillId="0" borderId="0" xfId="0" applyNumberFormat="1" applyFont="1" applyBorder="1" applyAlignment="1" applyProtection="1">
      <alignment horizontal="center"/>
      <protection/>
    </xf>
    <xf numFmtId="57" fontId="11" fillId="0" borderId="0" xfId="0" applyNumberFormat="1" applyFont="1" applyBorder="1" applyAlignment="1" applyProtection="1">
      <alignment horizontal="center"/>
      <protection/>
    </xf>
    <xf numFmtId="177" fontId="11" fillId="33" borderId="0" xfId="0" applyNumberFormat="1" applyFont="1" applyFill="1" applyBorder="1" applyAlignment="1" applyProtection="1">
      <alignment/>
      <protection/>
    </xf>
    <xf numFmtId="188" fontId="6" fillId="33" borderId="0" xfId="0" applyNumberFormat="1" applyFont="1" applyFill="1" applyAlignment="1">
      <alignment/>
    </xf>
    <xf numFmtId="2" fontId="11" fillId="33" borderId="0" xfId="0" applyNumberFormat="1" applyFont="1" applyFill="1" applyBorder="1" applyAlignment="1" applyProtection="1">
      <alignment/>
      <protection/>
    </xf>
    <xf numFmtId="188" fontId="11" fillId="33" borderId="0" xfId="0" applyNumberFormat="1" applyFont="1" applyFill="1" applyAlignment="1">
      <alignment/>
    </xf>
    <xf numFmtId="2" fontId="11" fillId="0" borderId="0" xfId="0" applyNumberFormat="1" applyFont="1" applyFill="1" applyBorder="1" applyAlignment="1" applyProtection="1">
      <alignment horizontal="center"/>
      <protection/>
    </xf>
    <xf numFmtId="177" fontId="11" fillId="0" borderId="0" xfId="0" applyNumberFormat="1" applyFont="1" applyFill="1" applyBorder="1" applyAlignment="1" applyProtection="1">
      <alignment/>
      <protection/>
    </xf>
    <xf numFmtId="2" fontId="11" fillId="0" borderId="0" xfId="0" applyNumberFormat="1" applyFont="1" applyFill="1" applyBorder="1" applyAlignment="1" applyProtection="1">
      <alignment/>
      <protection/>
    </xf>
    <xf numFmtId="41" fontId="7" fillId="0" borderId="0" xfId="0" applyNumberFormat="1" applyFont="1" applyFill="1" applyAlignment="1">
      <alignment/>
    </xf>
    <xf numFmtId="41" fontId="7" fillId="0" borderId="0" xfId="0" applyNumberFormat="1" applyFont="1" applyFill="1" applyBorder="1" applyAlignment="1">
      <alignment/>
    </xf>
    <xf numFmtId="182" fontId="7" fillId="0" borderId="0" xfId="0" applyNumberFormat="1" applyFont="1" applyFill="1" applyAlignment="1" applyProtection="1">
      <alignment horizontal="right"/>
      <protection/>
    </xf>
    <xf numFmtId="182" fontId="4" fillId="0" borderId="0" xfId="0" applyNumberFormat="1" applyFont="1" applyFill="1" applyAlignment="1">
      <alignment horizontal="right"/>
    </xf>
    <xf numFmtId="182" fontId="4" fillId="0" borderId="0" xfId="0" applyNumberFormat="1" applyFont="1" applyFill="1" applyAlignment="1" applyProtection="1">
      <alignment horizontal="right"/>
      <protection/>
    </xf>
    <xf numFmtId="182" fontId="4" fillId="0" borderId="0" xfId="0" applyNumberFormat="1" applyFont="1" applyFill="1" applyBorder="1" applyAlignment="1" applyProtection="1">
      <alignment horizontal="right"/>
      <protection/>
    </xf>
    <xf numFmtId="182" fontId="4" fillId="0" borderId="0" xfId="0" applyNumberFormat="1" applyFont="1" applyFill="1" applyBorder="1" applyAlignment="1">
      <alignment horizontal="right"/>
    </xf>
    <xf numFmtId="41" fontId="7" fillId="0" borderId="0" xfId="0" applyNumberFormat="1" applyFont="1" applyFill="1" applyAlignment="1" applyProtection="1">
      <alignment horizontal="right"/>
      <protection/>
    </xf>
    <xf numFmtId="41" fontId="4" fillId="0" borderId="0" xfId="0" applyNumberFormat="1" applyFont="1" applyFill="1" applyAlignment="1" applyProtection="1">
      <alignment/>
      <protection/>
    </xf>
    <xf numFmtId="41" fontId="4" fillId="0" borderId="0" xfId="0" applyNumberFormat="1" applyFont="1" applyFill="1" applyAlignment="1">
      <alignment/>
    </xf>
    <xf numFmtId="41" fontId="4" fillId="0" borderId="0" xfId="0" applyNumberFormat="1" applyFont="1" applyFill="1" applyBorder="1" applyAlignment="1" applyProtection="1">
      <alignment/>
      <protection/>
    </xf>
    <xf numFmtId="41" fontId="7" fillId="0" borderId="0" xfId="49" applyNumberFormat="1" applyFont="1" applyFill="1" applyBorder="1" applyAlignment="1" applyProtection="1">
      <alignment horizontal="right"/>
      <protection/>
    </xf>
    <xf numFmtId="41" fontId="4" fillId="0" borderId="0" xfId="49" applyNumberFormat="1" applyFont="1" applyFill="1" applyBorder="1" applyAlignment="1">
      <alignment horizontal="right"/>
    </xf>
    <xf numFmtId="182" fontId="7" fillId="0" borderId="10" xfId="0" applyNumberFormat="1" applyFont="1" applyFill="1" applyBorder="1" applyAlignment="1" applyProtection="1">
      <alignment horizontal="right"/>
      <protection/>
    </xf>
    <xf numFmtId="182" fontId="4" fillId="0" borderId="10" xfId="0" applyNumberFormat="1" applyFont="1" applyFill="1" applyBorder="1" applyAlignment="1">
      <alignment horizontal="right"/>
    </xf>
    <xf numFmtId="182" fontId="4" fillId="0" borderId="10" xfId="0" applyNumberFormat="1" applyFont="1" applyFill="1" applyBorder="1" applyAlignment="1" applyProtection="1">
      <alignment horizontal="right"/>
      <protection/>
    </xf>
    <xf numFmtId="41" fontId="4" fillId="0" borderId="0" xfId="49" applyNumberFormat="1" applyFont="1" applyFill="1" applyBorder="1" applyAlignment="1" applyProtection="1">
      <alignment horizontal="right"/>
      <protection/>
    </xf>
    <xf numFmtId="41" fontId="4" fillId="0" borderId="0" xfId="49" applyNumberFormat="1" applyFont="1" applyFill="1" applyBorder="1" applyAlignment="1">
      <alignment/>
    </xf>
    <xf numFmtId="57" fontId="11" fillId="0" borderId="10" xfId="0" applyNumberFormat="1" applyFont="1" applyFill="1" applyBorder="1" applyAlignment="1" applyProtection="1">
      <alignment horizontal="left"/>
      <protection/>
    </xf>
    <xf numFmtId="0" fontId="4" fillId="0" borderId="16" xfId="0" applyFont="1" applyFill="1" applyBorder="1" applyAlignment="1">
      <alignment/>
    </xf>
    <xf numFmtId="38" fontId="4" fillId="0" borderId="15" xfId="49" applyFont="1" applyFill="1" applyBorder="1" applyAlignment="1">
      <alignment/>
    </xf>
    <xf numFmtId="185" fontId="7" fillId="0" borderId="0" xfId="49" applyNumberFormat="1" applyFont="1" applyFill="1" applyAlignment="1" applyProtection="1">
      <alignment horizontal="right"/>
      <protection/>
    </xf>
    <xf numFmtId="185" fontId="4" fillId="0" borderId="0" xfId="49" applyNumberFormat="1" applyFont="1" applyFill="1" applyAlignment="1">
      <alignment horizontal="right"/>
    </xf>
    <xf numFmtId="185" fontId="4" fillId="0" borderId="0" xfId="49" applyNumberFormat="1" applyFont="1" applyFill="1" applyAlignment="1" applyProtection="1">
      <alignment horizontal="right"/>
      <protection/>
    </xf>
    <xf numFmtId="185" fontId="4" fillId="0" borderId="0" xfId="49" applyNumberFormat="1" applyFont="1" applyFill="1" applyAlignment="1">
      <alignment/>
    </xf>
    <xf numFmtId="185" fontId="4" fillId="0" borderId="0" xfId="49" applyNumberFormat="1" applyFont="1" applyFill="1" applyBorder="1" applyAlignment="1" applyProtection="1">
      <alignment horizontal="right"/>
      <protection/>
    </xf>
    <xf numFmtId="185" fontId="4" fillId="0" borderId="0" xfId="49" applyNumberFormat="1" applyFont="1" applyFill="1" applyBorder="1" applyAlignment="1">
      <alignment horizontal="right"/>
    </xf>
    <xf numFmtId="185" fontId="4" fillId="0" borderId="0" xfId="0" applyNumberFormat="1" applyFont="1" applyFill="1" applyBorder="1" applyAlignment="1">
      <alignment horizontal="right"/>
    </xf>
    <xf numFmtId="2" fontId="11" fillId="0" borderId="0" xfId="0" applyNumberFormat="1" applyFont="1" applyFill="1" applyBorder="1" applyAlignment="1" applyProtection="1">
      <alignment horizontal="left"/>
      <protection/>
    </xf>
    <xf numFmtId="37" fontId="11" fillId="0" borderId="16" xfId="0" applyNumberFormat="1" applyFont="1" applyFill="1" applyBorder="1" applyAlignment="1" applyProtection="1">
      <alignment/>
      <protection/>
    </xf>
    <xf numFmtId="37" fontId="11" fillId="0" borderId="11" xfId="0" applyNumberFormat="1" applyFont="1" applyFill="1" applyBorder="1" applyAlignment="1" applyProtection="1">
      <alignment/>
      <protection/>
    </xf>
    <xf numFmtId="37" fontId="4" fillId="0" borderId="10" xfId="0" applyNumberFormat="1" applyFont="1" applyFill="1" applyBorder="1" applyAlignment="1" applyProtection="1">
      <alignment/>
      <protection/>
    </xf>
    <xf numFmtId="41" fontId="7" fillId="0" borderId="10" xfId="0" applyNumberFormat="1" applyFont="1" applyFill="1" applyBorder="1" applyAlignment="1" applyProtection="1">
      <alignment/>
      <protection/>
    </xf>
    <xf numFmtId="41" fontId="4" fillId="0" borderId="10" xfId="0" applyNumberFormat="1" applyFont="1" applyFill="1" applyBorder="1" applyAlignment="1">
      <alignment/>
    </xf>
    <xf numFmtId="41" fontId="4" fillId="0" borderId="10" xfId="0" applyNumberFormat="1" applyFont="1" applyFill="1" applyBorder="1" applyAlignment="1" applyProtection="1">
      <alignment/>
      <protection/>
    </xf>
    <xf numFmtId="41" fontId="4" fillId="0" borderId="11" xfId="0" applyNumberFormat="1" applyFont="1" applyFill="1" applyBorder="1" applyAlignment="1" applyProtection="1">
      <alignment/>
      <protection/>
    </xf>
    <xf numFmtId="0" fontId="11" fillId="0" borderId="16" xfId="0" applyFont="1" applyFill="1" applyBorder="1" applyAlignment="1">
      <alignment/>
    </xf>
    <xf numFmtId="37" fontId="10" fillId="0" borderId="10" xfId="0" applyNumberFormat="1" applyFont="1" applyFill="1" applyBorder="1" applyAlignment="1" applyProtection="1">
      <alignment horizontal="left"/>
      <protection/>
    </xf>
    <xf numFmtId="0" fontId="11" fillId="0" borderId="0" xfId="0" applyFont="1" applyFill="1" applyAlignment="1">
      <alignment/>
    </xf>
    <xf numFmtId="0" fontId="11" fillId="0" borderId="15" xfId="0" applyFont="1" applyFill="1" applyBorder="1" applyAlignment="1">
      <alignment/>
    </xf>
    <xf numFmtId="37" fontId="11" fillId="0" borderId="12" xfId="0" applyNumberFormat="1" applyFont="1" applyFill="1" applyBorder="1" applyAlignment="1" applyProtection="1">
      <alignment/>
      <protection/>
    </xf>
    <xf numFmtId="0" fontId="4" fillId="0" borderId="0" xfId="0" applyFont="1" applyFill="1" applyAlignment="1">
      <alignment/>
    </xf>
    <xf numFmtId="41" fontId="7" fillId="0" borderId="0" xfId="0" applyNumberFormat="1" applyFont="1" applyFill="1" applyBorder="1" applyAlignment="1" applyProtection="1">
      <alignment/>
      <protection/>
    </xf>
    <xf numFmtId="3" fontId="4" fillId="0" borderId="12" xfId="0" applyNumberFormat="1" applyFont="1" applyFill="1" applyBorder="1" applyAlignment="1" applyProtection="1">
      <alignment/>
      <protection/>
    </xf>
    <xf numFmtId="37" fontId="11" fillId="0" borderId="0" xfId="0" applyNumberFormat="1" applyFont="1" applyFill="1" applyBorder="1" applyAlignment="1" applyProtection="1">
      <alignment/>
      <protection/>
    </xf>
    <xf numFmtId="41" fontId="4" fillId="0" borderId="12" xfId="0" applyNumberFormat="1" applyFont="1" applyFill="1" applyBorder="1" applyAlignment="1" applyProtection="1">
      <alignment/>
      <protection/>
    </xf>
    <xf numFmtId="182" fontId="4" fillId="0" borderId="12" xfId="0" applyNumberFormat="1" applyFont="1" applyFill="1" applyBorder="1" applyAlignment="1" applyProtection="1">
      <alignment/>
      <protection/>
    </xf>
    <xf numFmtId="0" fontId="11" fillId="0" borderId="0" xfId="0" applyFont="1" applyFill="1" applyBorder="1" applyAlignment="1">
      <alignment/>
    </xf>
    <xf numFmtId="57" fontId="11" fillId="0" borderId="10" xfId="0" applyNumberFormat="1" applyFont="1" applyFill="1" applyBorder="1" applyAlignment="1" applyProtection="1">
      <alignment horizontal="left"/>
      <protection locked="0"/>
    </xf>
    <xf numFmtId="41" fontId="7" fillId="0" borderId="10" xfId="0" applyNumberFormat="1" applyFont="1" applyFill="1" applyBorder="1" applyAlignment="1" applyProtection="1">
      <alignment/>
      <protection/>
    </xf>
    <xf numFmtId="41" fontId="4" fillId="0" borderId="10" xfId="0" applyNumberFormat="1" applyFont="1" applyFill="1" applyBorder="1" applyAlignment="1">
      <alignment/>
    </xf>
    <xf numFmtId="41" fontId="4" fillId="0" borderId="10" xfId="0" applyNumberFormat="1" applyFont="1" applyFill="1" applyBorder="1" applyAlignment="1" applyProtection="1">
      <alignment/>
      <protection/>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37" fontId="11" fillId="0" borderId="15" xfId="0" applyNumberFormat="1" applyFont="1" applyFill="1" applyBorder="1" applyAlignment="1" applyProtection="1">
      <alignment/>
      <protection/>
    </xf>
    <xf numFmtId="183" fontId="4" fillId="0" borderId="0" xfId="0" applyNumberFormat="1" applyFont="1" applyFill="1" applyBorder="1" applyAlignment="1">
      <alignment/>
    </xf>
    <xf numFmtId="41" fontId="4" fillId="0" borderId="13" xfId="0" applyNumberFormat="1" applyFont="1" applyFill="1" applyBorder="1" applyAlignment="1" applyProtection="1">
      <alignment/>
      <protection/>
    </xf>
    <xf numFmtId="41" fontId="4" fillId="0" borderId="0" xfId="0" applyNumberFormat="1" applyFont="1" applyFill="1" applyAlignment="1" applyProtection="1">
      <alignment/>
      <protection/>
    </xf>
    <xf numFmtId="41" fontId="4" fillId="0" borderId="13" xfId="0" applyNumberFormat="1" applyFont="1" applyFill="1" applyBorder="1" applyAlignment="1" applyProtection="1">
      <alignment horizontal="right"/>
      <protection/>
    </xf>
    <xf numFmtId="205" fontId="4" fillId="0" borderId="13"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205" fontId="7" fillId="0" borderId="0" xfId="0" applyNumberFormat="1" applyFont="1" applyFill="1" applyAlignment="1" applyProtection="1">
      <alignment/>
      <protection/>
    </xf>
    <xf numFmtId="183" fontId="4" fillId="0" borderId="0" xfId="0" applyNumberFormat="1" applyFont="1" applyFill="1" applyAlignment="1">
      <alignment/>
    </xf>
    <xf numFmtId="205" fontId="4" fillId="0" borderId="0" xfId="0" applyNumberFormat="1" applyFont="1" applyFill="1" applyAlignment="1" applyProtection="1">
      <alignment/>
      <protection/>
    </xf>
    <xf numFmtId="205" fontId="4" fillId="0" borderId="0" xfId="0" applyNumberFormat="1" applyFont="1" applyFill="1" applyBorder="1" applyAlignment="1" applyProtection="1">
      <alignment/>
      <protection/>
    </xf>
    <xf numFmtId="205" fontId="4" fillId="0" borderId="0" xfId="0" applyNumberFormat="1" applyFont="1" applyFill="1" applyAlignment="1">
      <alignment/>
    </xf>
    <xf numFmtId="41" fontId="4" fillId="0" borderId="0" xfId="49" applyNumberFormat="1" applyFont="1" applyFill="1" applyAlignment="1" applyProtection="1">
      <alignment horizontal="right"/>
      <protection/>
    </xf>
    <xf numFmtId="197" fontId="4" fillId="0" borderId="0" xfId="0" applyNumberFormat="1" applyFont="1" applyFill="1" applyBorder="1" applyAlignment="1" applyProtection="1">
      <alignment horizontal="right"/>
      <protection/>
    </xf>
    <xf numFmtId="207" fontId="7" fillId="0" borderId="0" xfId="49" applyNumberFormat="1" applyFont="1" applyFill="1" applyBorder="1" applyAlignment="1" applyProtection="1">
      <alignment horizontal="right"/>
      <protection/>
    </xf>
    <xf numFmtId="207" fontId="4" fillId="0" borderId="0" xfId="0" applyNumberFormat="1" applyFont="1" applyFill="1" applyBorder="1" applyAlignment="1" applyProtection="1">
      <alignment horizontal="right"/>
      <protection/>
    </xf>
    <xf numFmtId="0" fontId="11" fillId="0" borderId="11" xfId="0" applyFont="1" applyFill="1" applyBorder="1" applyAlignment="1">
      <alignment horizontal="center" vertical="center"/>
    </xf>
    <xf numFmtId="41" fontId="4" fillId="0" borderId="10" xfId="0" applyNumberFormat="1" applyFont="1" applyFill="1" applyBorder="1" applyAlignment="1" applyProtection="1">
      <alignment horizontal="right"/>
      <protection/>
    </xf>
    <xf numFmtId="0" fontId="11" fillId="0" borderId="15" xfId="0" applyFont="1" applyFill="1" applyBorder="1" applyAlignment="1">
      <alignment horizontal="center" vertical="center"/>
    </xf>
    <xf numFmtId="0" fontId="11" fillId="0" borderId="12" xfId="0" applyFont="1" applyFill="1" applyBorder="1" applyAlignment="1">
      <alignment horizontal="center" vertical="center"/>
    </xf>
    <xf numFmtId="180" fontId="7" fillId="0" borderId="0" xfId="0" applyNumberFormat="1" applyFont="1" applyFill="1" applyBorder="1" applyAlignment="1" applyProtection="1">
      <alignment/>
      <protection/>
    </xf>
    <xf numFmtId="43" fontId="12" fillId="0" borderId="0" xfId="0" applyNumberFormat="1" applyFont="1" applyFill="1" applyBorder="1" applyAlignment="1" applyProtection="1">
      <alignment horizontal="right"/>
      <protection/>
    </xf>
    <xf numFmtId="38" fontId="4" fillId="0" borderId="0" xfId="49" applyFont="1" applyFill="1" applyBorder="1" applyAlignment="1" applyProtection="1">
      <alignment horizontal="right"/>
      <protection/>
    </xf>
    <xf numFmtId="38" fontId="4" fillId="0" borderId="0" xfId="49" applyFont="1" applyFill="1" applyAlignment="1" applyProtection="1">
      <alignment horizontal="right"/>
      <protection/>
    </xf>
    <xf numFmtId="57" fontId="11" fillId="0" borderId="10" xfId="0" applyNumberFormat="1" applyFont="1" applyFill="1" applyBorder="1" applyAlignment="1" applyProtection="1" quotePrefix="1">
      <alignment horizontal="left"/>
      <protection/>
    </xf>
    <xf numFmtId="38" fontId="11" fillId="0" borderId="21" xfId="49" applyFont="1" applyFill="1" applyBorder="1" applyAlignment="1" applyProtection="1">
      <alignment horizontal="center" vertical="center"/>
      <protection/>
    </xf>
    <xf numFmtId="38" fontId="11" fillId="0" borderId="19" xfId="49" applyFont="1" applyFill="1" applyBorder="1" applyAlignment="1" applyProtection="1">
      <alignment horizontal="center" vertical="center"/>
      <protection/>
    </xf>
    <xf numFmtId="38" fontId="11" fillId="0" borderId="14" xfId="49" applyFont="1" applyFill="1" applyBorder="1" applyAlignment="1" applyProtection="1">
      <alignment horizontal="left"/>
      <protection/>
    </xf>
    <xf numFmtId="38" fontId="11" fillId="0" borderId="18" xfId="49" applyFont="1" applyFill="1" applyBorder="1" applyAlignment="1" applyProtection="1">
      <alignment horizontal="right"/>
      <protection/>
    </xf>
    <xf numFmtId="38" fontId="4" fillId="0" borderId="0" xfId="49" applyFont="1" applyFill="1" applyBorder="1" applyAlignment="1" applyProtection="1">
      <alignment/>
      <protection/>
    </xf>
    <xf numFmtId="41" fontId="7" fillId="0" borderId="0" xfId="49" applyNumberFormat="1" applyFont="1" applyFill="1" applyBorder="1" applyAlignment="1" applyProtection="1">
      <alignment/>
      <protection/>
    </xf>
    <xf numFmtId="38" fontId="18" fillId="0" borderId="16" xfId="49" applyFont="1" applyFill="1" applyBorder="1" applyAlignment="1" applyProtection="1">
      <alignment horizontal="left"/>
      <protection/>
    </xf>
    <xf numFmtId="38" fontId="11" fillId="0" borderId="0" xfId="49" applyFont="1" applyFill="1" applyBorder="1" applyAlignment="1">
      <alignment/>
    </xf>
    <xf numFmtId="43" fontId="7" fillId="0" borderId="10" xfId="0" applyNumberFormat="1" applyFont="1" applyFill="1" applyBorder="1" applyAlignment="1" applyProtection="1">
      <alignment/>
      <protection/>
    </xf>
    <xf numFmtId="43" fontId="4" fillId="0" borderId="10" xfId="0" applyNumberFormat="1" applyFont="1" applyFill="1" applyBorder="1" applyAlignment="1">
      <alignment/>
    </xf>
    <xf numFmtId="43" fontId="4" fillId="0" borderId="10" xfId="0" applyNumberFormat="1" applyFont="1" applyFill="1" applyBorder="1" applyAlignment="1" applyProtection="1">
      <alignment/>
      <protection/>
    </xf>
    <xf numFmtId="185" fontId="4" fillId="0" borderId="10" xfId="0" applyNumberFormat="1" applyFont="1" applyFill="1" applyBorder="1" applyAlignment="1" applyProtection="1">
      <alignment/>
      <protection/>
    </xf>
    <xf numFmtId="37" fontId="11" fillId="0" borderId="10" xfId="0" applyNumberFormat="1" applyFont="1" applyFill="1" applyBorder="1" applyAlignment="1" applyProtection="1">
      <alignment/>
      <protection/>
    </xf>
    <xf numFmtId="2" fontId="15" fillId="0" borderId="10" xfId="0" applyNumberFormat="1" applyFont="1" applyFill="1" applyBorder="1" applyAlignment="1" applyProtection="1">
      <alignment/>
      <protection/>
    </xf>
    <xf numFmtId="2" fontId="15" fillId="0" borderId="11" xfId="0" applyNumberFormat="1" applyFont="1" applyFill="1" applyBorder="1" applyAlignment="1" applyProtection="1">
      <alignment/>
      <protection/>
    </xf>
    <xf numFmtId="0" fontId="11" fillId="0" borderId="18" xfId="0" applyFont="1" applyFill="1" applyBorder="1" applyAlignment="1" applyProtection="1">
      <alignment horizontal="right"/>
      <protection/>
    </xf>
    <xf numFmtId="37" fontId="11" fillId="0" borderId="12" xfId="0" applyNumberFormat="1" applyFont="1" applyFill="1" applyBorder="1" applyAlignment="1" applyProtection="1">
      <alignment horizontal="right"/>
      <protection/>
    </xf>
    <xf numFmtId="176" fontId="4" fillId="0" borderId="12" xfId="0" applyNumberFormat="1" applyFont="1" applyFill="1" applyBorder="1" applyAlignment="1" applyProtection="1">
      <alignment/>
      <protection/>
    </xf>
    <xf numFmtId="41" fontId="4" fillId="0" borderId="10" xfId="0" applyNumberFormat="1" applyFont="1" applyFill="1" applyBorder="1" applyAlignment="1" applyProtection="1">
      <alignment horizontal="right"/>
      <protection locked="0"/>
    </xf>
    <xf numFmtId="41" fontId="7" fillId="0" borderId="10" xfId="0" applyNumberFormat="1" applyFont="1" applyFill="1" applyBorder="1" applyAlignment="1">
      <alignment/>
    </xf>
    <xf numFmtId="0" fontId="11" fillId="0" borderId="14" xfId="0" applyFont="1" applyFill="1" applyBorder="1" applyAlignment="1">
      <alignment/>
    </xf>
    <xf numFmtId="0" fontId="11" fillId="0" borderId="14" xfId="0" applyFont="1" applyFill="1" applyBorder="1" applyAlignment="1">
      <alignment vertical="top"/>
    </xf>
    <xf numFmtId="41" fontId="4" fillId="0" borderId="0" xfId="0" applyNumberFormat="1" applyFont="1" applyFill="1" applyBorder="1" applyAlignment="1" applyProtection="1" quotePrefix="1">
      <alignment horizontal="right"/>
      <protection locked="0"/>
    </xf>
    <xf numFmtId="37" fontId="15" fillId="0" borderId="14" xfId="0" applyNumberFormat="1" applyFont="1" applyFill="1" applyBorder="1" applyAlignment="1" applyProtection="1">
      <alignment horizontal="left"/>
      <protection/>
    </xf>
    <xf numFmtId="0" fontId="11" fillId="0" borderId="16" xfId="0" applyFont="1" applyFill="1" applyBorder="1" applyAlignment="1">
      <alignment horizontal="left"/>
    </xf>
    <xf numFmtId="41" fontId="7" fillId="0" borderId="10" xfId="0" applyNumberFormat="1" applyFont="1" applyFill="1" applyBorder="1" applyAlignment="1" applyProtection="1">
      <alignment horizontal="right" shrinkToFit="1"/>
      <protection/>
    </xf>
    <xf numFmtId="41" fontId="4" fillId="0" borderId="10" xfId="49" applyNumberFormat="1" applyFont="1" applyFill="1" applyBorder="1" applyAlignment="1" applyProtection="1">
      <alignment horizontal="right"/>
      <protection/>
    </xf>
    <xf numFmtId="41" fontId="4" fillId="0" borderId="10" xfId="49" applyNumberFormat="1" applyFont="1" applyFill="1" applyBorder="1" applyAlignment="1">
      <alignment horizontal="right"/>
    </xf>
    <xf numFmtId="41" fontId="7" fillId="0" borderId="0" xfId="0" applyNumberFormat="1" applyFont="1" applyFill="1" applyAlignment="1" applyProtection="1">
      <alignment horizontal="right" shrinkToFit="1"/>
      <protection/>
    </xf>
    <xf numFmtId="179" fontId="11" fillId="0" borderId="10" xfId="0" applyNumberFormat="1" applyFont="1" applyFill="1" applyBorder="1" applyAlignment="1" applyProtection="1">
      <alignment horizontal="left"/>
      <protection/>
    </xf>
    <xf numFmtId="41" fontId="12" fillId="0" borderId="10" xfId="0" applyNumberFormat="1" applyFont="1" applyFill="1" applyBorder="1" applyAlignment="1" applyProtection="1">
      <alignment horizontal="right"/>
      <protection/>
    </xf>
    <xf numFmtId="41" fontId="4" fillId="0" borderId="10" xfId="49" applyNumberFormat="1" applyFont="1" applyFill="1" applyBorder="1" applyAlignment="1">
      <alignment/>
    </xf>
    <xf numFmtId="3" fontId="11" fillId="0" borderId="10" xfId="0" applyNumberFormat="1" applyFont="1" applyFill="1" applyBorder="1" applyAlignment="1" applyProtection="1">
      <alignment horizontal="left"/>
      <protection/>
    </xf>
    <xf numFmtId="177" fontId="11" fillId="0" borderId="10" xfId="0" applyNumberFormat="1" applyFont="1" applyFill="1" applyBorder="1" applyAlignment="1" applyProtection="1">
      <alignment horizontal="left"/>
      <protection/>
    </xf>
    <xf numFmtId="41" fontId="12" fillId="0" borderId="0" xfId="0" applyNumberFormat="1" applyFont="1" applyFill="1" applyAlignment="1" applyProtection="1">
      <alignment horizontal="right"/>
      <protection/>
    </xf>
    <xf numFmtId="3" fontId="11" fillId="0" borderId="0" xfId="0" applyNumberFormat="1" applyFont="1" applyFill="1" applyBorder="1" applyAlignment="1" applyProtection="1">
      <alignment horizontal="left"/>
      <protection/>
    </xf>
    <xf numFmtId="180" fontId="4" fillId="0" borderId="0" xfId="49" applyNumberFormat="1" applyFont="1" applyFill="1" applyAlignment="1">
      <alignment/>
    </xf>
    <xf numFmtId="41" fontId="4" fillId="0" borderId="0" xfId="49" applyNumberFormat="1" applyFont="1" applyFill="1" applyAlignment="1">
      <alignment/>
    </xf>
    <xf numFmtId="41" fontId="4" fillId="0" borderId="13" xfId="49" applyNumberFormat="1" applyFont="1" applyFill="1" applyBorder="1" applyAlignment="1">
      <alignment/>
    </xf>
    <xf numFmtId="179" fontId="11" fillId="0" borderId="10" xfId="0" applyNumberFormat="1" applyFont="1" applyFill="1" applyBorder="1" applyAlignment="1" applyProtection="1">
      <alignment horizontal="right"/>
      <protection/>
    </xf>
    <xf numFmtId="181" fontId="7" fillId="0" borderId="10" xfId="0" applyNumberFormat="1" applyFont="1" applyFill="1" applyBorder="1" applyAlignment="1" applyProtection="1">
      <alignment horizontal="right"/>
      <protection/>
    </xf>
    <xf numFmtId="181" fontId="4" fillId="0" borderId="10" xfId="0" applyNumberFormat="1" applyFont="1" applyFill="1" applyBorder="1" applyAlignment="1">
      <alignment horizontal="right"/>
    </xf>
    <xf numFmtId="181" fontId="4" fillId="0" borderId="10" xfId="0" applyNumberFormat="1" applyFont="1" applyFill="1" applyBorder="1" applyAlignment="1">
      <alignment/>
    </xf>
    <xf numFmtId="190" fontId="4" fillId="0" borderId="10" xfId="0" applyNumberFormat="1" applyFont="1" applyFill="1" applyBorder="1" applyAlignment="1">
      <alignment horizontal="right"/>
    </xf>
    <xf numFmtId="190" fontId="4" fillId="0" borderId="10" xfId="0" applyNumberFormat="1" applyFont="1" applyFill="1" applyBorder="1" applyAlignment="1" applyProtection="1">
      <alignment horizontal="right"/>
      <protection/>
    </xf>
    <xf numFmtId="181" fontId="4" fillId="0" borderId="11" xfId="0" applyNumberFormat="1" applyFont="1" applyFill="1" applyBorder="1" applyAlignment="1" applyProtection="1">
      <alignment/>
      <protection/>
    </xf>
    <xf numFmtId="38" fontId="11" fillId="0" borderId="16" xfId="49" applyFont="1" applyFill="1" applyBorder="1" applyAlignment="1" applyProtection="1">
      <alignment/>
      <protection/>
    </xf>
    <xf numFmtId="38" fontId="11" fillId="0" borderId="11" xfId="49" applyFont="1" applyFill="1" applyBorder="1" applyAlignment="1" applyProtection="1">
      <alignment/>
      <protection/>
    </xf>
    <xf numFmtId="38" fontId="11" fillId="0" borderId="10" xfId="49" applyFont="1" applyFill="1" applyBorder="1" applyAlignment="1" applyProtection="1">
      <alignment horizontal="left"/>
      <protection/>
    </xf>
    <xf numFmtId="38" fontId="11" fillId="0" borderId="11" xfId="49" applyFont="1" applyFill="1" applyBorder="1" applyAlignment="1" applyProtection="1">
      <alignment horizontal="right"/>
      <protection/>
    </xf>
    <xf numFmtId="38" fontId="4" fillId="0" borderId="0" xfId="49" applyFont="1" applyFill="1" applyBorder="1" applyAlignment="1">
      <alignment/>
    </xf>
    <xf numFmtId="38" fontId="4" fillId="0" borderId="12" xfId="49" applyFont="1" applyFill="1" applyBorder="1" applyAlignment="1" applyProtection="1">
      <alignment/>
      <protection/>
    </xf>
    <xf numFmtId="38" fontId="11" fillId="0" borderId="16" xfId="49" applyFont="1" applyFill="1" applyBorder="1" applyAlignment="1">
      <alignment/>
    </xf>
    <xf numFmtId="38" fontId="11" fillId="0" borderId="10" xfId="49" applyFont="1" applyFill="1" applyBorder="1" applyAlignment="1" applyProtection="1">
      <alignment/>
      <protection/>
    </xf>
    <xf numFmtId="38" fontId="11" fillId="0" borderId="10" xfId="49" applyFont="1" applyFill="1" applyBorder="1" applyAlignment="1">
      <alignment/>
    </xf>
    <xf numFmtId="38" fontId="11" fillId="0" borderId="0" xfId="49" applyFont="1" applyFill="1" applyAlignment="1">
      <alignment/>
    </xf>
    <xf numFmtId="38" fontId="11" fillId="0" borderId="15" xfId="49" applyFont="1" applyFill="1" applyBorder="1" applyAlignment="1">
      <alignment/>
    </xf>
    <xf numFmtId="38" fontId="11" fillId="0" borderId="12" xfId="49" applyFont="1" applyFill="1" applyBorder="1" applyAlignment="1" applyProtection="1">
      <alignment/>
      <protection/>
    </xf>
    <xf numFmtId="38" fontId="4" fillId="0" borderId="0" xfId="49" applyFont="1" applyFill="1" applyAlignment="1">
      <alignment/>
    </xf>
    <xf numFmtId="38" fontId="11" fillId="0" borderId="0" xfId="49" applyFont="1" applyFill="1" applyBorder="1" applyAlignment="1" applyProtection="1">
      <alignment/>
      <protection/>
    </xf>
    <xf numFmtId="177" fontId="11" fillId="0" borderId="10" xfId="0" applyNumberFormat="1" applyFont="1" applyFill="1" applyBorder="1" applyAlignment="1" applyProtection="1">
      <alignment horizontal="right"/>
      <protection/>
    </xf>
    <xf numFmtId="178" fontId="4" fillId="0" borderId="0" xfId="0" applyNumberFormat="1" applyFont="1" applyFill="1" applyAlignment="1">
      <alignment/>
    </xf>
    <xf numFmtId="183" fontId="7" fillId="0" borderId="0" xfId="0" applyNumberFormat="1" applyFont="1" applyFill="1" applyBorder="1" applyAlignment="1" applyProtection="1">
      <alignment horizontal="right"/>
      <protection/>
    </xf>
    <xf numFmtId="183" fontId="4" fillId="0" borderId="0" xfId="0" applyNumberFormat="1" applyFont="1" applyFill="1" applyAlignment="1">
      <alignment horizontal="right"/>
    </xf>
    <xf numFmtId="183" fontId="4" fillId="0" borderId="0" xfId="0" applyNumberFormat="1" applyFont="1" applyFill="1" applyAlignment="1" applyProtection="1">
      <alignment horizontal="right"/>
      <protection/>
    </xf>
    <xf numFmtId="183" fontId="4" fillId="0" borderId="0" xfId="0" applyNumberFormat="1" applyFont="1" applyFill="1" applyBorder="1" applyAlignment="1" applyProtection="1">
      <alignment horizontal="right"/>
      <protection/>
    </xf>
    <xf numFmtId="181" fontId="4" fillId="0" borderId="12" xfId="0" applyNumberFormat="1" applyFont="1" applyFill="1" applyBorder="1" applyAlignment="1" applyProtection="1">
      <alignment/>
      <protection/>
    </xf>
    <xf numFmtId="0" fontId="11" fillId="0" borderId="0" xfId="0" applyFont="1" applyFill="1" applyBorder="1" applyAlignment="1">
      <alignment horizontal="left"/>
    </xf>
    <xf numFmtId="38" fontId="11" fillId="0" borderId="21" xfId="49" applyFont="1" applyFill="1" applyBorder="1" applyAlignment="1" applyProtection="1">
      <alignment/>
      <protection/>
    </xf>
    <xf numFmtId="38" fontId="11" fillId="0" borderId="13" xfId="49" applyFont="1" applyFill="1" applyBorder="1" applyAlignment="1" applyProtection="1">
      <alignment horizontal="left"/>
      <protection/>
    </xf>
    <xf numFmtId="38" fontId="11" fillId="0" borderId="13" xfId="49" applyFont="1" applyFill="1" applyBorder="1" applyAlignment="1" applyProtection="1">
      <alignment/>
      <protection/>
    </xf>
    <xf numFmtId="38" fontId="11" fillId="0" borderId="19" xfId="49" applyFont="1" applyFill="1" applyBorder="1" applyAlignment="1" applyProtection="1">
      <alignment/>
      <protection/>
    </xf>
    <xf numFmtId="41" fontId="11" fillId="0" borderId="14" xfId="0" applyNumberFormat="1" applyFont="1" applyFill="1" applyBorder="1" applyAlignment="1">
      <alignment horizontal="left"/>
    </xf>
    <xf numFmtId="37" fontId="11" fillId="0" borderId="17" xfId="0" applyNumberFormat="1" applyFont="1" applyFill="1" applyBorder="1" applyAlignment="1" applyProtection="1">
      <alignment/>
      <protection/>
    </xf>
    <xf numFmtId="2" fontId="15" fillId="0" borderId="10" xfId="0" applyNumberFormat="1" applyFont="1" applyFill="1" applyBorder="1" applyAlignment="1" applyProtection="1">
      <alignment horizontal="left"/>
      <protection/>
    </xf>
    <xf numFmtId="0" fontId="15" fillId="0" borderId="18" xfId="0" applyFont="1" applyFill="1" applyBorder="1" applyAlignment="1">
      <alignment vertical="top"/>
    </xf>
    <xf numFmtId="37" fontId="11" fillId="0" borderId="10" xfId="0" applyNumberFormat="1" applyFont="1" applyFill="1" applyBorder="1" applyAlignment="1" applyProtection="1">
      <alignment vertical="center"/>
      <protection/>
    </xf>
    <xf numFmtId="41" fontId="11" fillId="0" borderId="11" xfId="0" applyNumberFormat="1" applyFont="1" applyFill="1" applyBorder="1" applyAlignment="1" applyProtection="1">
      <alignment/>
      <protection/>
    </xf>
    <xf numFmtId="37" fontId="11" fillId="0" borderId="21" xfId="0" applyNumberFormat="1" applyFont="1" applyFill="1" applyBorder="1" applyAlignment="1" applyProtection="1">
      <alignment horizontal="center"/>
      <protection/>
    </xf>
    <xf numFmtId="41" fontId="11" fillId="0" borderId="0" xfId="0" applyNumberFormat="1" applyFont="1" applyFill="1" applyBorder="1" applyAlignment="1">
      <alignment/>
    </xf>
    <xf numFmtId="41" fontId="11" fillId="0" borderId="12" xfId="0" applyNumberFormat="1" applyFont="1" applyFill="1" applyBorder="1" applyAlignment="1" applyProtection="1">
      <alignment/>
      <protection/>
    </xf>
    <xf numFmtId="41" fontId="7" fillId="0" borderId="0" xfId="0" applyNumberFormat="1" applyFont="1" applyFill="1" applyAlignment="1" applyProtection="1">
      <alignment/>
      <protection/>
    </xf>
    <xf numFmtId="180" fontId="4" fillId="0" borderId="0" xfId="0" applyNumberFormat="1" applyFont="1" applyFill="1" applyBorder="1" applyAlignment="1" applyProtection="1">
      <alignment horizontal="right"/>
      <protection/>
    </xf>
    <xf numFmtId="180" fontId="4" fillId="0" borderId="0" xfId="0" applyNumberFormat="1" applyFont="1" applyFill="1" applyBorder="1" applyAlignment="1">
      <alignment/>
    </xf>
    <xf numFmtId="180" fontId="4" fillId="0" borderId="0" xfId="0" applyNumberFormat="1" applyFont="1" applyFill="1" applyBorder="1" applyAlignment="1" applyProtection="1">
      <alignment/>
      <protection/>
    </xf>
    <xf numFmtId="41" fontId="11" fillId="0" borderId="10" xfId="0" applyNumberFormat="1" applyFont="1" applyFill="1" applyBorder="1" applyAlignment="1">
      <alignment/>
    </xf>
    <xf numFmtId="41" fontId="7" fillId="0" borderId="0" xfId="49" applyNumberFormat="1" applyFont="1" applyFill="1" applyAlignment="1" applyProtection="1">
      <alignment horizontal="right"/>
      <protection/>
    </xf>
    <xf numFmtId="176" fontId="4" fillId="0" borderId="11" xfId="0" applyNumberFormat="1" applyFont="1" applyFill="1" applyBorder="1" applyAlignment="1" applyProtection="1">
      <alignment horizontal="right"/>
      <protection/>
    </xf>
    <xf numFmtId="3" fontId="4" fillId="0" borderId="10" xfId="0" applyNumberFormat="1" applyFont="1" applyFill="1" applyBorder="1" applyAlignment="1">
      <alignment/>
    </xf>
    <xf numFmtId="182" fontId="7" fillId="0" borderId="0" xfId="0" applyNumberFormat="1" applyFont="1" applyFill="1" applyBorder="1" applyAlignment="1" applyProtection="1">
      <alignment/>
      <protection/>
    </xf>
    <xf numFmtId="182" fontId="4" fillId="0" borderId="0" xfId="0" applyNumberFormat="1" applyFont="1" applyFill="1" applyAlignment="1">
      <alignment/>
    </xf>
    <xf numFmtId="182" fontId="4" fillId="0" borderId="0" xfId="0" applyNumberFormat="1" applyFont="1" applyFill="1" applyAlignment="1" applyProtection="1">
      <alignment/>
      <protection/>
    </xf>
    <xf numFmtId="182" fontId="4" fillId="0" borderId="0" xfId="0" applyNumberFormat="1" applyFont="1" applyFill="1" applyBorder="1" applyAlignment="1" applyProtection="1">
      <alignment/>
      <protection/>
    </xf>
    <xf numFmtId="182" fontId="4" fillId="0" borderId="0" xfId="0" applyNumberFormat="1" applyFont="1" applyFill="1" applyBorder="1" applyAlignment="1">
      <alignment/>
    </xf>
    <xf numFmtId="182" fontId="7" fillId="0" borderId="10" xfId="0" applyNumberFormat="1" applyFont="1" applyFill="1" applyBorder="1" applyAlignment="1" applyProtection="1">
      <alignment/>
      <protection/>
    </xf>
    <xf numFmtId="41" fontId="4" fillId="0" borderId="10" xfId="0" applyNumberFormat="1" applyFont="1" applyFill="1" applyBorder="1" applyAlignment="1" applyProtection="1">
      <alignment/>
      <protection locked="0"/>
    </xf>
    <xf numFmtId="191" fontId="4" fillId="0" borderId="0" xfId="0" applyNumberFormat="1" applyFont="1" applyFill="1" applyBorder="1" applyAlignment="1" applyProtection="1">
      <alignment/>
      <protection/>
    </xf>
    <xf numFmtId="37" fontId="11" fillId="0" borderId="15" xfId="0" applyNumberFormat="1" applyFont="1" applyFill="1" applyBorder="1" applyAlignment="1" applyProtection="1">
      <alignment horizontal="left"/>
      <protection/>
    </xf>
    <xf numFmtId="0" fontId="6" fillId="0" borderId="10" xfId="0" applyFont="1" applyFill="1" applyBorder="1" applyAlignment="1">
      <alignment/>
    </xf>
    <xf numFmtId="0" fontId="6" fillId="0" borderId="0" xfId="0" applyFont="1" applyFill="1" applyAlignment="1">
      <alignment/>
    </xf>
    <xf numFmtId="2" fontId="6" fillId="0" borderId="0" xfId="0" applyNumberFormat="1" applyFont="1" applyFill="1" applyBorder="1" applyAlignment="1" applyProtection="1">
      <alignment/>
      <protection/>
    </xf>
    <xf numFmtId="37" fontId="6" fillId="0" borderId="0" xfId="0" applyNumberFormat="1" applyFont="1" applyFill="1" applyAlignment="1" applyProtection="1">
      <alignment/>
      <protection/>
    </xf>
    <xf numFmtId="37" fontId="13" fillId="0" borderId="10" xfId="0" applyNumberFormat="1" applyFont="1" applyFill="1" applyBorder="1" applyAlignment="1" applyProtection="1">
      <alignment horizontal="left"/>
      <protection/>
    </xf>
    <xf numFmtId="41" fontId="4" fillId="0" borderId="0" xfId="0" applyNumberFormat="1" applyFont="1" applyFill="1" applyAlignment="1" applyProtection="1">
      <alignment/>
      <protection locked="0"/>
    </xf>
    <xf numFmtId="41" fontId="4" fillId="0" borderId="0" xfId="0" applyNumberFormat="1" applyFont="1" applyFill="1" applyBorder="1" applyAlignment="1" applyProtection="1">
      <alignment/>
      <protection locked="0"/>
    </xf>
    <xf numFmtId="43" fontId="7" fillId="0" borderId="0" xfId="0" applyNumberFormat="1" applyFont="1" applyFill="1" applyBorder="1" applyAlignment="1" applyProtection="1">
      <alignment/>
      <protection/>
    </xf>
    <xf numFmtId="43" fontId="4" fillId="0" borderId="0" xfId="0" applyNumberFormat="1" applyFont="1" applyFill="1" applyBorder="1" applyAlignment="1">
      <alignment/>
    </xf>
    <xf numFmtId="43" fontId="4" fillId="0" borderId="0" xfId="0" applyNumberFormat="1" applyFont="1" applyFill="1" applyBorder="1" applyAlignment="1" applyProtection="1">
      <alignment/>
      <protection/>
    </xf>
    <xf numFmtId="185" fontId="4" fillId="0" borderId="0" xfId="0" applyNumberFormat="1" applyFont="1" applyFill="1" applyBorder="1" applyAlignment="1" applyProtection="1">
      <alignment/>
      <protection/>
    </xf>
    <xf numFmtId="185" fontId="4" fillId="0" borderId="0" xfId="0" applyNumberFormat="1" applyFont="1" applyFill="1" applyBorder="1" applyAlignment="1" applyProtection="1">
      <alignment horizontal="right"/>
      <protection/>
    </xf>
    <xf numFmtId="37" fontId="11" fillId="0" borderId="18" xfId="0" applyNumberFormat="1" applyFont="1" applyFill="1" applyBorder="1" applyAlignment="1" applyProtection="1">
      <alignment vertical="center"/>
      <protection/>
    </xf>
    <xf numFmtId="41" fontId="7" fillId="0" borderId="13" xfId="0" applyNumberFormat="1" applyFont="1" applyFill="1" applyBorder="1" applyAlignment="1" applyProtection="1">
      <alignment/>
      <protection/>
    </xf>
    <xf numFmtId="41" fontId="4" fillId="0" borderId="13" xfId="0" applyNumberFormat="1" applyFont="1" applyFill="1" applyBorder="1" applyAlignment="1">
      <alignment/>
    </xf>
    <xf numFmtId="37" fontId="15" fillId="0" borderId="0" xfId="0" applyNumberFormat="1" applyFont="1" applyFill="1" applyBorder="1" applyAlignment="1" applyProtection="1">
      <alignment horizontal="left"/>
      <protection/>
    </xf>
    <xf numFmtId="41" fontId="15" fillId="0" borderId="10" xfId="0" applyNumberFormat="1" applyFont="1" applyFill="1" applyBorder="1" applyAlignment="1">
      <alignment horizontal="left"/>
    </xf>
    <xf numFmtId="41" fontId="15" fillId="0" borderId="0" xfId="0" applyNumberFormat="1" applyFont="1" applyFill="1" applyBorder="1" applyAlignment="1">
      <alignment horizontal="left"/>
    </xf>
    <xf numFmtId="41" fontId="15" fillId="0" borderId="10" xfId="0" applyNumberFormat="1" applyFont="1" applyFill="1" applyBorder="1" applyAlignment="1">
      <alignment/>
    </xf>
    <xf numFmtId="41" fontId="15" fillId="0" borderId="0" xfId="0" applyNumberFormat="1" applyFont="1" applyFill="1" applyBorder="1" applyAlignment="1">
      <alignment/>
    </xf>
    <xf numFmtId="37" fontId="15" fillId="0" borderId="11" xfId="0" applyNumberFormat="1" applyFont="1" applyFill="1" applyBorder="1" applyAlignment="1" applyProtection="1">
      <alignment horizontal="left"/>
      <protection/>
    </xf>
    <xf numFmtId="37" fontId="15" fillId="0" borderId="12" xfId="0" applyNumberFormat="1" applyFont="1" applyFill="1" applyBorder="1" applyAlignment="1" applyProtection="1">
      <alignment horizontal="left"/>
      <protection/>
    </xf>
    <xf numFmtId="0" fontId="11" fillId="0" borderId="19" xfId="0" applyFont="1" applyFill="1" applyBorder="1" applyAlignment="1">
      <alignment horizontal="center"/>
    </xf>
    <xf numFmtId="176" fontId="4" fillId="0" borderId="0" xfId="0" applyNumberFormat="1" applyFont="1" applyFill="1" applyBorder="1" applyAlignment="1" applyProtection="1">
      <alignment horizontal="right"/>
      <protection/>
    </xf>
    <xf numFmtId="37" fontId="11" fillId="0" borderId="21" xfId="0" applyNumberFormat="1" applyFont="1" applyFill="1" applyBorder="1" applyAlignment="1" applyProtection="1">
      <alignment horizontal="left"/>
      <protection/>
    </xf>
    <xf numFmtId="37" fontId="11" fillId="0" borderId="19" xfId="0" applyNumberFormat="1" applyFont="1" applyFill="1" applyBorder="1" applyAlignment="1" applyProtection="1">
      <alignment horizontal="left"/>
      <protection/>
    </xf>
    <xf numFmtId="37" fontId="11" fillId="0" borderId="10" xfId="0" applyNumberFormat="1" applyFont="1" applyBorder="1" applyAlignment="1" applyProtection="1">
      <alignment horizontal="center"/>
      <protection/>
    </xf>
    <xf numFmtId="37" fontId="11" fillId="0" borderId="0" xfId="0" applyNumberFormat="1" applyFont="1" applyBorder="1" applyAlignment="1" applyProtection="1">
      <alignment horizontal="center"/>
      <protection/>
    </xf>
    <xf numFmtId="37" fontId="11" fillId="0" borderId="13" xfId="0" applyNumberFormat="1" applyFont="1" applyBorder="1" applyAlignment="1" applyProtection="1">
      <alignment horizontal="center"/>
      <protection/>
    </xf>
    <xf numFmtId="37" fontId="11" fillId="0" borderId="10" xfId="0" applyNumberFormat="1" applyFont="1" applyFill="1" applyBorder="1" applyAlignment="1" applyProtection="1">
      <alignment horizontal="center"/>
      <protection/>
    </xf>
    <xf numFmtId="37" fontId="11" fillId="0" borderId="0" xfId="0" applyNumberFormat="1" applyFont="1" applyFill="1" applyBorder="1" applyAlignment="1" applyProtection="1">
      <alignment horizontal="center"/>
      <protection/>
    </xf>
    <xf numFmtId="37" fontId="11" fillId="0" borderId="13" xfId="0" applyNumberFormat="1" applyFont="1" applyFill="1" applyBorder="1" applyAlignment="1" applyProtection="1">
      <alignment horizontal="center"/>
      <protection/>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38" fontId="13" fillId="0" borderId="14" xfId="49" applyFont="1" applyFill="1" applyBorder="1" applyAlignment="1" applyProtection="1">
      <alignment horizontal="left" vertical="top" wrapText="1"/>
      <protection/>
    </xf>
    <xf numFmtId="38" fontId="13" fillId="0" borderId="18" xfId="49" applyFont="1" applyFill="1" applyBorder="1" applyAlignment="1" applyProtection="1">
      <alignment horizontal="left" vertical="top" wrapText="1"/>
      <protection/>
    </xf>
    <xf numFmtId="37" fontId="11" fillId="0" borderId="10" xfId="0" applyNumberFormat="1" applyFont="1" applyBorder="1" applyAlignment="1" applyProtection="1">
      <alignment horizontal="center" vertical="center"/>
      <protection/>
    </xf>
    <xf numFmtId="37" fontId="11" fillId="0" borderId="0" xfId="0" applyNumberFormat="1" applyFont="1" applyBorder="1" applyAlignment="1" applyProtection="1">
      <alignment horizontal="center" vertical="center"/>
      <protection/>
    </xf>
    <xf numFmtId="37" fontId="11" fillId="0" borderId="13" xfId="0" applyNumberFormat="1" applyFont="1" applyBorder="1" applyAlignment="1" applyProtection="1">
      <alignment horizontal="center" vertical="center"/>
      <protection/>
    </xf>
    <xf numFmtId="37" fontId="11" fillId="0" borderId="10" xfId="0" applyNumberFormat="1" applyFont="1" applyBorder="1" applyAlignment="1" applyProtection="1">
      <alignment horizontal="left" wrapText="1"/>
      <protection/>
    </xf>
    <xf numFmtId="0" fontId="0" fillId="0" borderId="0" xfId="0" applyAlignment="1">
      <alignment wrapText="1"/>
    </xf>
    <xf numFmtId="0" fontId="0" fillId="0" borderId="13" xfId="0" applyBorder="1" applyAlignment="1">
      <alignment wrapText="1"/>
    </xf>
    <xf numFmtId="0" fontId="0" fillId="0" borderId="10" xfId="0" applyBorder="1" applyAlignment="1">
      <alignment wrapText="1"/>
    </xf>
    <xf numFmtId="0" fontId="15" fillId="0" borderId="10" xfId="0" applyFont="1" applyFill="1" applyBorder="1" applyAlignment="1">
      <alignment horizontal="left" wrapText="1"/>
    </xf>
    <xf numFmtId="0" fontId="15" fillId="0" borderId="0" xfId="0" applyFont="1" applyFill="1" applyBorder="1" applyAlignment="1">
      <alignment horizontal="left"/>
    </xf>
    <xf numFmtId="0" fontId="15" fillId="0" borderId="13" xfId="0" applyFont="1" applyFill="1" applyBorder="1" applyAlignment="1">
      <alignment horizontal="left"/>
    </xf>
    <xf numFmtId="0" fontId="15" fillId="0" borderId="10" xfId="0" applyFont="1" applyFill="1" applyBorder="1" applyAlignment="1">
      <alignment horizontal="left"/>
    </xf>
    <xf numFmtId="0" fontId="15" fillId="0" borderId="11" xfId="0" applyFont="1" applyFill="1" applyBorder="1" applyAlignment="1">
      <alignment horizontal="left"/>
    </xf>
    <xf numFmtId="0" fontId="15" fillId="0" borderId="12" xfId="0" applyFont="1" applyFill="1" applyBorder="1" applyAlignment="1">
      <alignment horizontal="left"/>
    </xf>
    <xf numFmtId="0" fontId="15" fillId="0" borderId="19" xfId="0" applyFont="1" applyFill="1" applyBorder="1" applyAlignment="1">
      <alignment horizontal="left"/>
    </xf>
    <xf numFmtId="38" fontId="11" fillId="0" borderId="10" xfId="49" applyFont="1" applyBorder="1" applyAlignment="1" applyProtection="1">
      <alignment horizontal="center"/>
      <protection/>
    </xf>
    <xf numFmtId="38" fontId="11" fillId="0" borderId="0" xfId="49" applyFont="1" applyBorder="1" applyAlignment="1" applyProtection="1">
      <alignment horizontal="center"/>
      <protection/>
    </xf>
    <xf numFmtId="38" fontId="11" fillId="0" borderId="13" xfId="49" applyFont="1" applyBorder="1" applyAlignment="1" applyProtection="1">
      <alignment horizontal="center"/>
      <protection/>
    </xf>
    <xf numFmtId="37" fontId="18" fillId="0" borderId="17" xfId="0" applyNumberFormat="1" applyFont="1" applyFill="1" applyBorder="1" applyAlignment="1" applyProtection="1">
      <alignment horizontal="left" vertical="top" wrapText="1"/>
      <protection/>
    </xf>
    <xf numFmtId="37" fontId="18" fillId="0" borderId="14" xfId="0" applyNumberFormat="1" applyFont="1" applyFill="1" applyBorder="1" applyAlignment="1" applyProtection="1">
      <alignment horizontal="left" vertical="top" wrapText="1"/>
      <protection/>
    </xf>
    <xf numFmtId="37" fontId="18" fillId="0" borderId="18" xfId="0" applyNumberFormat="1"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鉱工業２（工業統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733425</xdr:colOff>
      <xdr:row>13</xdr:row>
      <xdr:rowOff>0</xdr:rowOff>
    </xdr:from>
    <xdr:ext cx="76200" cy="209550"/>
    <xdr:sp fLocksText="0">
      <xdr:nvSpPr>
        <xdr:cNvPr id="1" name="Text Box 1"/>
        <xdr:cNvSpPr txBox="1">
          <a:spLocks noChangeArrowheads="1"/>
        </xdr:cNvSpPr>
      </xdr:nvSpPr>
      <xdr:spPr>
        <a:xfrm>
          <a:off x="3714750" y="2000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733425</xdr:colOff>
      <xdr:row>13</xdr:row>
      <xdr:rowOff>0</xdr:rowOff>
    </xdr:from>
    <xdr:ext cx="76200" cy="209550"/>
    <xdr:sp fLocksText="0">
      <xdr:nvSpPr>
        <xdr:cNvPr id="1" name="Text Box 1"/>
        <xdr:cNvSpPr txBox="1">
          <a:spLocks noChangeArrowheads="1"/>
        </xdr:cNvSpPr>
      </xdr:nvSpPr>
      <xdr:spPr>
        <a:xfrm>
          <a:off x="5648325" y="2000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42</xdr:row>
      <xdr:rowOff>142875</xdr:rowOff>
    </xdr:from>
    <xdr:to>
      <xdr:col>3</xdr:col>
      <xdr:colOff>0</xdr:colOff>
      <xdr:row>43</xdr:row>
      <xdr:rowOff>85725</xdr:rowOff>
    </xdr:to>
    <xdr:sp>
      <xdr:nvSpPr>
        <xdr:cNvPr id="1" name="Line 1"/>
        <xdr:cNvSpPr>
          <a:spLocks/>
        </xdr:cNvSpPr>
      </xdr:nvSpPr>
      <xdr:spPr>
        <a:xfrm>
          <a:off x="1104900" y="846772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714375</xdr:colOff>
      <xdr:row>48</xdr:row>
      <xdr:rowOff>76200</xdr:rowOff>
    </xdr:from>
    <xdr:ext cx="76200" cy="209550"/>
    <xdr:sp fLocksText="0">
      <xdr:nvSpPr>
        <xdr:cNvPr id="1" name="Text Box 1"/>
        <xdr:cNvSpPr txBox="1">
          <a:spLocks noChangeArrowheads="1"/>
        </xdr:cNvSpPr>
      </xdr:nvSpPr>
      <xdr:spPr>
        <a:xfrm>
          <a:off x="6562725"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B54" sqref="B54"/>
    </sheetView>
  </sheetViews>
  <sheetFormatPr defaultColWidth="9.00390625" defaultRowHeight="13.5"/>
  <cols>
    <col min="1" max="1" width="0.5" style="28" customWidth="1"/>
    <col min="2" max="2" width="13.75390625" style="28" customWidth="1"/>
    <col min="3" max="3" width="0.5" style="28" customWidth="1"/>
    <col min="4" max="4" width="13.375" style="265" customWidth="1"/>
    <col min="5" max="7" width="11.75390625" style="265" customWidth="1"/>
    <col min="8" max="8" width="13.375" style="265" customWidth="1"/>
    <col min="9" max="9" width="11.75390625" style="265" customWidth="1"/>
    <col min="10" max="10" width="2.875" style="168" customWidth="1"/>
    <col min="11" max="11" width="3.50390625" style="51" customWidth="1"/>
    <col min="12" max="12" width="9.00390625" style="28" customWidth="1"/>
    <col min="13" max="13" width="9.125" style="28" customWidth="1"/>
    <col min="14" max="14" width="10.125" style="28" customWidth="1"/>
    <col min="15" max="15" width="9.875" style="28" customWidth="1"/>
    <col min="16" max="16" width="10.125" style="28" customWidth="1"/>
    <col min="17" max="16384" width="9.00390625" style="28" customWidth="1"/>
  </cols>
  <sheetData>
    <row r="1" spans="1:15" ht="5.25" customHeight="1">
      <c r="A1" s="36"/>
      <c r="B1" s="20"/>
      <c r="C1" s="20"/>
      <c r="D1" s="256"/>
      <c r="E1" s="266"/>
      <c r="F1" s="266"/>
      <c r="G1" s="266"/>
      <c r="H1" s="266"/>
      <c r="I1" s="266"/>
      <c r="J1" s="161"/>
      <c r="K1" s="22"/>
      <c r="O1" s="38"/>
    </row>
    <row r="2" spans="1:15" ht="15" customHeight="1">
      <c r="A2" s="39"/>
      <c r="B2" s="21"/>
      <c r="C2" s="21"/>
      <c r="D2" s="430" t="s">
        <v>111</v>
      </c>
      <c r="E2" s="431"/>
      <c r="F2" s="431"/>
      <c r="G2" s="431"/>
      <c r="H2" s="431"/>
      <c r="I2" s="432"/>
      <c r="J2" s="162"/>
      <c r="K2" s="22"/>
      <c r="O2" s="38"/>
    </row>
    <row r="3" spans="1:15" ht="4.5" customHeight="1">
      <c r="A3" s="39"/>
      <c r="B3" s="21"/>
      <c r="C3" s="21"/>
      <c r="D3" s="257"/>
      <c r="E3" s="267"/>
      <c r="F3" s="267"/>
      <c r="G3" s="267"/>
      <c r="H3" s="267"/>
      <c r="I3" s="267"/>
      <c r="J3" s="163"/>
      <c r="K3" s="22"/>
      <c r="O3" s="38"/>
    </row>
    <row r="4" spans="1:15" ht="13.5" customHeight="1">
      <c r="A4" s="39"/>
      <c r="B4" s="21"/>
      <c r="C4" s="21"/>
      <c r="D4" s="112" t="s">
        <v>427</v>
      </c>
      <c r="E4" s="112" t="s">
        <v>428</v>
      </c>
      <c r="F4" s="112" t="s">
        <v>429</v>
      </c>
      <c r="G4" s="112" t="s">
        <v>430</v>
      </c>
      <c r="H4" s="112" t="s">
        <v>425</v>
      </c>
      <c r="I4" s="112" t="s">
        <v>426</v>
      </c>
      <c r="J4" s="162"/>
      <c r="K4" s="22"/>
      <c r="O4" s="38"/>
    </row>
    <row r="5" spans="1:15" ht="12.75" customHeight="1">
      <c r="A5" s="39"/>
      <c r="B5" s="22" t="s">
        <v>340</v>
      </c>
      <c r="C5" s="33"/>
      <c r="D5" s="112" t="s">
        <v>60</v>
      </c>
      <c r="E5" s="74" t="s">
        <v>60</v>
      </c>
      <c r="F5" s="74" t="s">
        <v>60</v>
      </c>
      <c r="G5" s="130" t="s">
        <v>279</v>
      </c>
      <c r="H5" s="74" t="s">
        <v>280</v>
      </c>
      <c r="I5" s="74" t="s">
        <v>284</v>
      </c>
      <c r="J5" s="162"/>
      <c r="K5" s="22"/>
      <c r="O5" s="38"/>
    </row>
    <row r="6" spans="1:15" ht="12.75" customHeight="1">
      <c r="A6" s="39"/>
      <c r="B6" s="21"/>
      <c r="C6" s="21"/>
      <c r="D6" s="112" t="s">
        <v>5</v>
      </c>
      <c r="E6" s="74" t="s">
        <v>61</v>
      </c>
      <c r="F6" s="74" t="s">
        <v>62</v>
      </c>
      <c r="G6" s="130" t="s">
        <v>281</v>
      </c>
      <c r="H6" s="74" t="s">
        <v>283</v>
      </c>
      <c r="I6" s="74" t="s">
        <v>285</v>
      </c>
      <c r="J6" s="162"/>
      <c r="K6" s="22"/>
      <c r="O6" s="38"/>
    </row>
    <row r="7" spans="1:15" ht="12.75" customHeight="1">
      <c r="A7" s="39"/>
      <c r="B7" s="21"/>
      <c r="C7" s="21"/>
      <c r="D7" s="112"/>
      <c r="E7" s="74"/>
      <c r="F7" s="74"/>
      <c r="G7" s="130" t="s">
        <v>282</v>
      </c>
      <c r="H7" s="74" t="s">
        <v>282</v>
      </c>
      <c r="I7" s="74" t="s">
        <v>282</v>
      </c>
      <c r="J7" s="162"/>
      <c r="K7" s="22"/>
      <c r="O7" s="38"/>
    </row>
    <row r="8" spans="1:15" ht="12.75" customHeight="1">
      <c r="A8" s="39"/>
      <c r="B8" s="21"/>
      <c r="C8" s="21"/>
      <c r="D8" s="107">
        <v>40817</v>
      </c>
      <c r="E8" s="107">
        <f>+D8</f>
        <v>40817</v>
      </c>
      <c r="F8" s="107">
        <f>+E8</f>
        <v>40817</v>
      </c>
      <c r="G8" s="107">
        <f>+F8</f>
        <v>40817</v>
      </c>
      <c r="H8" s="107">
        <f>+G8</f>
        <v>40817</v>
      </c>
      <c r="I8" s="107">
        <f>D8</f>
        <v>40817</v>
      </c>
      <c r="J8" s="162"/>
      <c r="K8" s="22"/>
      <c r="O8" s="38"/>
    </row>
    <row r="9" spans="1:15" ht="15" customHeight="1">
      <c r="A9" s="44"/>
      <c r="B9" s="23"/>
      <c r="C9" s="23"/>
      <c r="D9" s="114" t="s">
        <v>63</v>
      </c>
      <c r="E9" s="114" t="s">
        <v>63</v>
      </c>
      <c r="F9" s="114" t="s">
        <v>63</v>
      </c>
      <c r="G9" s="104" t="s">
        <v>63</v>
      </c>
      <c r="H9" s="104" t="s">
        <v>63</v>
      </c>
      <c r="I9" s="104" t="s">
        <v>63</v>
      </c>
      <c r="J9" s="163"/>
      <c r="K9" s="22"/>
      <c r="O9" s="38"/>
    </row>
    <row r="10" spans="1:15" ht="9" customHeight="1">
      <c r="A10" s="36"/>
      <c r="B10" s="21"/>
      <c r="C10" s="21"/>
      <c r="D10" s="258"/>
      <c r="E10" s="268"/>
      <c r="F10" s="268"/>
      <c r="G10" s="268"/>
      <c r="H10" s="268"/>
      <c r="I10" s="268"/>
      <c r="J10" s="162"/>
      <c r="K10" s="22"/>
      <c r="O10" s="38"/>
    </row>
    <row r="11" spans="1:11" s="77" customFormat="1" ht="15" customHeight="1">
      <c r="A11" s="76"/>
      <c r="B11" s="10" t="s">
        <v>10</v>
      </c>
      <c r="C11" s="10"/>
      <c r="D11" s="259">
        <v>1848107</v>
      </c>
      <c r="E11" s="269">
        <v>899880</v>
      </c>
      <c r="F11" s="269">
        <v>948227</v>
      </c>
      <c r="G11" s="269">
        <v>250891</v>
      </c>
      <c r="H11" s="269">
        <v>1136536</v>
      </c>
      <c r="I11" s="269">
        <v>448508</v>
      </c>
      <c r="J11" s="164" t="s">
        <v>11</v>
      </c>
      <c r="K11" s="10"/>
    </row>
    <row r="12" spans="1:11" ht="12" customHeight="1">
      <c r="A12" s="39"/>
      <c r="B12" s="24"/>
      <c r="C12" s="40"/>
      <c r="D12" s="260"/>
      <c r="E12" s="236"/>
      <c r="F12" s="236"/>
      <c r="G12" s="236"/>
      <c r="H12" s="236"/>
      <c r="I12" s="236"/>
      <c r="J12" s="165"/>
      <c r="K12" s="24"/>
    </row>
    <row r="13" spans="1:11" ht="17.25" customHeight="1">
      <c r="A13" s="39"/>
      <c r="B13" s="25" t="s">
        <v>12</v>
      </c>
      <c r="C13" s="48"/>
      <c r="D13" s="261">
        <v>284867</v>
      </c>
      <c r="E13" s="235">
        <v>138042</v>
      </c>
      <c r="F13" s="235">
        <v>146825</v>
      </c>
      <c r="G13" s="235">
        <v>37206</v>
      </c>
      <c r="H13" s="235">
        <v>174729</v>
      </c>
      <c r="I13" s="235">
        <v>70062</v>
      </c>
      <c r="J13" s="166" t="s">
        <v>13</v>
      </c>
      <c r="K13" s="48"/>
    </row>
    <row r="14" spans="1:11" ht="17.25" customHeight="1">
      <c r="A14" s="39"/>
      <c r="B14" s="25" t="s">
        <v>110</v>
      </c>
      <c r="C14" s="48"/>
      <c r="D14" s="261">
        <v>307996</v>
      </c>
      <c r="E14" s="235">
        <v>152784</v>
      </c>
      <c r="F14" s="235">
        <v>155212</v>
      </c>
      <c r="G14" s="235">
        <v>43889</v>
      </c>
      <c r="H14" s="235">
        <v>196356</v>
      </c>
      <c r="I14" s="235">
        <v>66213</v>
      </c>
      <c r="J14" s="166" t="s">
        <v>14</v>
      </c>
      <c r="K14" s="48"/>
    </row>
    <row r="15" spans="1:11" ht="17.25" customHeight="1">
      <c r="A15" s="39"/>
      <c r="B15" s="25" t="s">
        <v>15</v>
      </c>
      <c r="C15" s="48"/>
      <c r="D15" s="261">
        <v>129826</v>
      </c>
      <c r="E15" s="235">
        <v>61225</v>
      </c>
      <c r="F15" s="235">
        <v>68601</v>
      </c>
      <c r="G15" s="235">
        <v>16835</v>
      </c>
      <c r="H15" s="235">
        <v>78436</v>
      </c>
      <c r="I15" s="235">
        <v>33598</v>
      </c>
      <c r="J15" s="166" t="s">
        <v>16</v>
      </c>
      <c r="K15" s="48"/>
    </row>
    <row r="16" spans="1:11" ht="17.25" customHeight="1">
      <c r="A16" s="39"/>
      <c r="B16" s="25" t="s">
        <v>17</v>
      </c>
      <c r="C16" s="48"/>
      <c r="D16" s="261">
        <v>167568</v>
      </c>
      <c r="E16" s="235">
        <v>80752</v>
      </c>
      <c r="F16" s="235">
        <v>86816</v>
      </c>
      <c r="G16" s="235">
        <v>22564</v>
      </c>
      <c r="H16" s="235">
        <v>102756</v>
      </c>
      <c r="I16" s="235">
        <v>41521</v>
      </c>
      <c r="J16" s="166" t="s">
        <v>18</v>
      </c>
      <c r="K16" s="48"/>
    </row>
    <row r="17" spans="1:11" ht="17.25" customHeight="1">
      <c r="A17" s="39"/>
      <c r="B17" s="25" t="s">
        <v>19</v>
      </c>
      <c r="C17" s="48"/>
      <c r="D17" s="261">
        <v>140603</v>
      </c>
      <c r="E17" s="235">
        <v>69077</v>
      </c>
      <c r="F17" s="235">
        <v>71526</v>
      </c>
      <c r="G17" s="235">
        <v>20243</v>
      </c>
      <c r="H17" s="235">
        <v>88201</v>
      </c>
      <c r="I17" s="235">
        <v>30326</v>
      </c>
      <c r="J17" s="166" t="s">
        <v>20</v>
      </c>
      <c r="K17" s="48"/>
    </row>
    <row r="18" spans="1:11" ht="17.25" customHeight="1">
      <c r="A18" s="39"/>
      <c r="B18" s="25" t="s">
        <v>21</v>
      </c>
      <c r="C18" s="48"/>
      <c r="D18" s="261">
        <v>198808</v>
      </c>
      <c r="E18" s="235">
        <v>99459</v>
      </c>
      <c r="F18" s="235">
        <v>99349</v>
      </c>
      <c r="G18" s="235">
        <v>30216</v>
      </c>
      <c r="H18" s="235">
        <v>126973</v>
      </c>
      <c r="I18" s="235">
        <v>39116</v>
      </c>
      <c r="J18" s="166" t="s">
        <v>22</v>
      </c>
      <c r="K18" s="48"/>
    </row>
    <row r="19" spans="1:11" ht="17.25" customHeight="1">
      <c r="A19" s="39"/>
      <c r="B19" s="25" t="s">
        <v>23</v>
      </c>
      <c r="C19" s="48"/>
      <c r="D19" s="261">
        <v>80171</v>
      </c>
      <c r="E19" s="235">
        <v>38481</v>
      </c>
      <c r="F19" s="235">
        <v>41690</v>
      </c>
      <c r="G19" s="235">
        <v>10447</v>
      </c>
      <c r="H19" s="235">
        <v>51081</v>
      </c>
      <c r="I19" s="235">
        <v>18409</v>
      </c>
      <c r="J19" s="166" t="s">
        <v>24</v>
      </c>
      <c r="K19" s="48"/>
    </row>
    <row r="20" spans="1:11" ht="17.25" customHeight="1">
      <c r="A20" s="39"/>
      <c r="B20" s="25" t="s">
        <v>25</v>
      </c>
      <c r="C20" s="48"/>
      <c r="D20" s="261">
        <v>19654</v>
      </c>
      <c r="E20" s="235">
        <v>9158</v>
      </c>
      <c r="F20" s="235">
        <v>10496</v>
      </c>
      <c r="G20" s="235">
        <v>2119</v>
      </c>
      <c r="H20" s="235">
        <v>10386</v>
      </c>
      <c r="I20" s="235">
        <v>7130</v>
      </c>
      <c r="J20" s="166" t="s">
        <v>26</v>
      </c>
      <c r="K20" s="48"/>
    </row>
    <row r="21" spans="1:11" ht="17.25" customHeight="1">
      <c r="A21" s="39"/>
      <c r="B21" s="25" t="s">
        <v>27</v>
      </c>
      <c r="C21" s="48"/>
      <c r="D21" s="261">
        <v>50494</v>
      </c>
      <c r="E21" s="235">
        <v>25535</v>
      </c>
      <c r="F21" s="235">
        <v>24959</v>
      </c>
      <c r="G21" s="235">
        <v>7353</v>
      </c>
      <c r="H21" s="235">
        <v>31789</v>
      </c>
      <c r="I21" s="235">
        <v>10997</v>
      </c>
      <c r="J21" s="166" t="s">
        <v>28</v>
      </c>
      <c r="K21" s="48"/>
    </row>
    <row r="22" spans="1:11" ht="17.25" customHeight="1">
      <c r="A22" s="39"/>
      <c r="B22" s="25" t="s">
        <v>29</v>
      </c>
      <c r="C22" s="48"/>
      <c r="D22" s="261">
        <v>20949</v>
      </c>
      <c r="E22" s="235">
        <v>9861</v>
      </c>
      <c r="F22" s="235">
        <v>11088</v>
      </c>
      <c r="G22" s="235">
        <v>2393</v>
      </c>
      <c r="H22" s="235">
        <v>12217</v>
      </c>
      <c r="I22" s="235">
        <v>6287</v>
      </c>
      <c r="J22" s="166" t="s">
        <v>30</v>
      </c>
      <c r="K22" s="48"/>
    </row>
    <row r="23" spans="1:11" ht="17.25" customHeight="1">
      <c r="A23" s="39"/>
      <c r="B23" s="25" t="s">
        <v>31</v>
      </c>
      <c r="C23" s="48"/>
      <c r="D23" s="260">
        <v>19032</v>
      </c>
      <c r="E23" s="235">
        <v>8857</v>
      </c>
      <c r="F23" s="235">
        <v>10175</v>
      </c>
      <c r="G23" s="235">
        <v>1986</v>
      </c>
      <c r="H23" s="235">
        <v>9895</v>
      </c>
      <c r="I23" s="235">
        <v>7120</v>
      </c>
      <c r="J23" s="166" t="s">
        <v>32</v>
      </c>
      <c r="K23" s="48"/>
    </row>
    <row r="24" spans="1:11" ht="17.25" customHeight="1">
      <c r="A24" s="39"/>
      <c r="B24" s="25" t="s">
        <v>194</v>
      </c>
      <c r="C24" s="48"/>
      <c r="D24" s="261">
        <v>45709</v>
      </c>
      <c r="E24" s="235">
        <v>23118</v>
      </c>
      <c r="F24" s="235">
        <v>22591</v>
      </c>
      <c r="G24" s="235">
        <v>6295</v>
      </c>
      <c r="H24" s="235">
        <v>29059</v>
      </c>
      <c r="I24" s="235">
        <v>10341</v>
      </c>
      <c r="J24" s="166" t="s">
        <v>198</v>
      </c>
      <c r="K24" s="48"/>
    </row>
    <row r="25" spans="1:11" ht="17.25" customHeight="1">
      <c r="A25" s="39"/>
      <c r="B25" s="25" t="s">
        <v>196</v>
      </c>
      <c r="C25" s="48"/>
      <c r="D25" s="261">
        <v>53881</v>
      </c>
      <c r="E25" s="235">
        <v>24983</v>
      </c>
      <c r="F25" s="235">
        <v>28898</v>
      </c>
      <c r="G25" s="235">
        <v>5955</v>
      </c>
      <c r="H25" s="235">
        <v>30348</v>
      </c>
      <c r="I25" s="235">
        <v>17519</v>
      </c>
      <c r="J25" s="166" t="s">
        <v>199</v>
      </c>
      <c r="K25" s="48"/>
    </row>
    <row r="26" spans="1:11" ht="17.25" customHeight="1">
      <c r="A26" s="39"/>
      <c r="B26" s="26" t="s">
        <v>270</v>
      </c>
      <c r="C26" s="40"/>
      <c r="D26" s="261">
        <v>96316</v>
      </c>
      <c r="E26" s="236">
        <v>46718</v>
      </c>
      <c r="F26" s="236">
        <v>49598</v>
      </c>
      <c r="G26" s="236">
        <v>11978</v>
      </c>
      <c r="H26" s="236">
        <v>57588</v>
      </c>
      <c r="I26" s="236">
        <v>26586</v>
      </c>
      <c r="J26" s="165" t="s">
        <v>277</v>
      </c>
      <c r="K26" s="24"/>
    </row>
    <row r="27" spans="1:11" ht="17.25" customHeight="1">
      <c r="A27" s="39"/>
      <c r="B27" s="25" t="s">
        <v>200</v>
      </c>
      <c r="C27" s="48"/>
      <c r="D27" s="261">
        <v>6835</v>
      </c>
      <c r="E27" s="235">
        <v>3432</v>
      </c>
      <c r="F27" s="235">
        <v>3403</v>
      </c>
      <c r="G27" s="235">
        <v>783</v>
      </c>
      <c r="H27" s="235">
        <v>4419</v>
      </c>
      <c r="I27" s="235">
        <v>1633</v>
      </c>
      <c r="J27" s="166" t="s">
        <v>34</v>
      </c>
      <c r="K27" s="48"/>
    </row>
    <row r="28" spans="1:11" ht="17.25" customHeight="1">
      <c r="A28" s="39"/>
      <c r="B28" s="25" t="s">
        <v>36</v>
      </c>
      <c r="C28" s="48"/>
      <c r="D28" s="261">
        <v>25631</v>
      </c>
      <c r="E28" s="235">
        <v>12513</v>
      </c>
      <c r="F28" s="235">
        <v>13118</v>
      </c>
      <c r="G28" s="235">
        <v>3408</v>
      </c>
      <c r="H28" s="235">
        <v>16720</v>
      </c>
      <c r="I28" s="235">
        <v>5450</v>
      </c>
      <c r="J28" s="166" t="s">
        <v>37</v>
      </c>
      <c r="K28" s="48"/>
    </row>
    <row r="29" spans="1:11" ht="17.25" customHeight="1">
      <c r="A29" s="39"/>
      <c r="B29" s="25" t="s">
        <v>38</v>
      </c>
      <c r="C29" s="48"/>
      <c r="D29" s="261">
        <v>40078</v>
      </c>
      <c r="E29" s="235">
        <v>19500</v>
      </c>
      <c r="F29" s="235">
        <v>20578</v>
      </c>
      <c r="G29" s="235">
        <v>6079</v>
      </c>
      <c r="H29" s="235">
        <v>24636</v>
      </c>
      <c r="I29" s="235">
        <v>9112</v>
      </c>
      <c r="J29" s="166" t="s">
        <v>39</v>
      </c>
      <c r="K29" s="48"/>
    </row>
    <row r="30" spans="1:11" ht="17.25" customHeight="1">
      <c r="A30" s="39"/>
      <c r="B30" s="25" t="s">
        <v>40</v>
      </c>
      <c r="C30" s="48"/>
      <c r="D30" s="261">
        <v>9831</v>
      </c>
      <c r="E30" s="235">
        <v>4920</v>
      </c>
      <c r="F30" s="235">
        <v>4911</v>
      </c>
      <c r="G30" s="235">
        <v>2113</v>
      </c>
      <c r="H30" s="235">
        <v>5912</v>
      </c>
      <c r="I30" s="235">
        <v>1763</v>
      </c>
      <c r="J30" s="166" t="s">
        <v>41</v>
      </c>
      <c r="K30" s="48"/>
    </row>
    <row r="31" spans="1:11" ht="17.25" customHeight="1">
      <c r="A31" s="39"/>
      <c r="B31" s="25" t="s">
        <v>42</v>
      </c>
      <c r="C31" s="48"/>
      <c r="D31" s="261">
        <v>14209</v>
      </c>
      <c r="E31" s="235">
        <v>7232</v>
      </c>
      <c r="F31" s="235">
        <v>6977</v>
      </c>
      <c r="G31" s="235">
        <v>2329</v>
      </c>
      <c r="H31" s="235">
        <v>9208</v>
      </c>
      <c r="I31" s="235">
        <v>2503</v>
      </c>
      <c r="J31" s="166" t="s">
        <v>43</v>
      </c>
      <c r="K31" s="48"/>
    </row>
    <row r="32" spans="1:11" ht="17.25" customHeight="1">
      <c r="A32" s="39"/>
      <c r="B32" s="25" t="s">
        <v>44</v>
      </c>
      <c r="C32" s="48"/>
      <c r="D32" s="261">
        <v>15372</v>
      </c>
      <c r="E32" s="237">
        <v>7483</v>
      </c>
      <c r="F32" s="237">
        <v>7889</v>
      </c>
      <c r="G32" s="237">
        <v>1945</v>
      </c>
      <c r="H32" s="237">
        <v>8920</v>
      </c>
      <c r="I32" s="237">
        <v>4382</v>
      </c>
      <c r="J32" s="166" t="s">
        <v>33</v>
      </c>
      <c r="K32" s="48"/>
    </row>
    <row r="33" spans="1:11" ht="17.25" customHeight="1">
      <c r="A33" s="39"/>
      <c r="B33" s="25" t="s">
        <v>45</v>
      </c>
      <c r="C33" s="48"/>
      <c r="D33" s="261">
        <v>22788</v>
      </c>
      <c r="E33" s="237">
        <v>10826</v>
      </c>
      <c r="F33" s="237">
        <v>11962</v>
      </c>
      <c r="G33" s="237">
        <v>3246</v>
      </c>
      <c r="H33" s="237">
        <v>13832</v>
      </c>
      <c r="I33" s="237">
        <v>5681</v>
      </c>
      <c r="J33" s="166" t="s">
        <v>46</v>
      </c>
      <c r="K33" s="48"/>
    </row>
    <row r="34" spans="1:11" s="40" customFormat="1" ht="17.25" customHeight="1">
      <c r="A34" s="39"/>
      <c r="B34" s="25" t="s">
        <v>47</v>
      </c>
      <c r="C34" s="48"/>
      <c r="D34" s="261">
        <v>10298</v>
      </c>
      <c r="E34" s="237">
        <v>4815</v>
      </c>
      <c r="F34" s="237">
        <v>5483</v>
      </c>
      <c r="G34" s="237">
        <v>1143</v>
      </c>
      <c r="H34" s="237">
        <v>5504</v>
      </c>
      <c r="I34" s="237">
        <v>3646</v>
      </c>
      <c r="J34" s="166" t="s">
        <v>35</v>
      </c>
      <c r="K34" s="48"/>
    </row>
    <row r="35" spans="1:11" ht="17.25" customHeight="1">
      <c r="A35" s="39"/>
      <c r="B35" s="25" t="s">
        <v>48</v>
      </c>
      <c r="C35" s="48"/>
      <c r="D35" s="261">
        <v>15262</v>
      </c>
      <c r="E35" s="235">
        <v>7361</v>
      </c>
      <c r="F35" s="235">
        <v>7901</v>
      </c>
      <c r="G35" s="235">
        <v>2411</v>
      </c>
      <c r="H35" s="235">
        <v>9360</v>
      </c>
      <c r="I35" s="235">
        <v>3480</v>
      </c>
      <c r="J35" s="166" t="s">
        <v>49</v>
      </c>
      <c r="K35" s="48"/>
    </row>
    <row r="36" spans="1:11" ht="17.25" customHeight="1">
      <c r="A36" s="39"/>
      <c r="B36" s="25" t="s">
        <v>53</v>
      </c>
      <c r="C36" s="48"/>
      <c r="D36" s="261">
        <v>8652</v>
      </c>
      <c r="E36" s="235">
        <v>4131</v>
      </c>
      <c r="F36" s="235">
        <v>4521</v>
      </c>
      <c r="G36" s="235">
        <v>1146</v>
      </c>
      <c r="H36" s="235">
        <v>5158</v>
      </c>
      <c r="I36" s="235">
        <v>2347</v>
      </c>
      <c r="J36" s="166" t="s">
        <v>54</v>
      </c>
      <c r="K36" s="48"/>
    </row>
    <row r="37" spans="1:11" ht="17.25" customHeight="1">
      <c r="A37" s="39"/>
      <c r="B37" s="25" t="s">
        <v>271</v>
      </c>
      <c r="C37" s="48"/>
      <c r="D37" s="261">
        <v>9694</v>
      </c>
      <c r="E37" s="235">
        <v>4537</v>
      </c>
      <c r="F37" s="235">
        <v>5157</v>
      </c>
      <c r="G37" s="235">
        <v>917</v>
      </c>
      <c r="H37" s="235">
        <v>4858</v>
      </c>
      <c r="I37" s="235">
        <v>3893</v>
      </c>
      <c r="J37" s="166" t="s">
        <v>35</v>
      </c>
      <c r="K37" s="48"/>
    </row>
    <row r="38" spans="1:11" ht="17.25" customHeight="1">
      <c r="A38" s="39"/>
      <c r="B38" s="25" t="s">
        <v>272</v>
      </c>
      <c r="C38" s="48"/>
      <c r="D38" s="261">
        <v>14418</v>
      </c>
      <c r="E38" s="235">
        <v>6755</v>
      </c>
      <c r="F38" s="235">
        <v>7663</v>
      </c>
      <c r="G38" s="235">
        <v>1199</v>
      </c>
      <c r="H38" s="235">
        <v>6977</v>
      </c>
      <c r="I38" s="235">
        <v>6239</v>
      </c>
      <c r="J38" s="166" t="s">
        <v>50</v>
      </c>
      <c r="K38" s="48"/>
    </row>
    <row r="39" spans="1:11" ht="17.25" customHeight="1">
      <c r="A39" s="39"/>
      <c r="B39" s="25" t="s">
        <v>339</v>
      </c>
      <c r="C39" s="48"/>
      <c r="D39" s="261">
        <v>18276</v>
      </c>
      <c r="E39" s="236">
        <v>8648</v>
      </c>
      <c r="F39" s="236">
        <v>9628</v>
      </c>
      <c r="G39" s="236">
        <v>1908</v>
      </c>
      <c r="H39" s="236">
        <v>9608</v>
      </c>
      <c r="I39" s="236">
        <v>6693</v>
      </c>
      <c r="J39" s="166" t="s">
        <v>51</v>
      </c>
      <c r="K39" s="48"/>
    </row>
    <row r="40" spans="1:11" ht="17.25" customHeight="1">
      <c r="A40" s="39"/>
      <c r="B40" s="25" t="s">
        <v>55</v>
      </c>
      <c r="C40" s="48"/>
      <c r="D40" s="261">
        <v>9194</v>
      </c>
      <c r="E40" s="235">
        <v>4263</v>
      </c>
      <c r="F40" s="235">
        <v>4931</v>
      </c>
      <c r="G40" s="235">
        <v>1220</v>
      </c>
      <c r="H40" s="235">
        <v>4871</v>
      </c>
      <c r="I40" s="235">
        <v>3103</v>
      </c>
      <c r="J40" s="166" t="s">
        <v>52</v>
      </c>
      <c r="K40" s="48"/>
    </row>
    <row r="41" spans="1:11" ht="17.25" customHeight="1">
      <c r="A41" s="39"/>
      <c r="B41" s="25" t="s">
        <v>56</v>
      </c>
      <c r="C41" s="48"/>
      <c r="D41" s="261">
        <v>11695</v>
      </c>
      <c r="E41" s="235">
        <v>5414</v>
      </c>
      <c r="F41" s="235">
        <v>6281</v>
      </c>
      <c r="G41" s="235">
        <v>1565</v>
      </c>
      <c r="H41" s="235">
        <v>6739</v>
      </c>
      <c r="I41" s="235">
        <v>3358</v>
      </c>
      <c r="J41" s="166" t="s">
        <v>51</v>
      </c>
      <c r="K41" s="48"/>
    </row>
    <row r="42" spans="1:11" ht="15" customHeight="1">
      <c r="A42" s="44"/>
      <c r="B42" s="27" t="s">
        <v>58</v>
      </c>
      <c r="C42" s="27"/>
      <c r="D42" s="262"/>
      <c r="E42" s="270"/>
      <c r="F42" s="272"/>
      <c r="G42" s="273"/>
      <c r="H42" s="270"/>
      <c r="I42" s="270"/>
      <c r="J42" s="167"/>
      <c r="K42" s="75"/>
    </row>
    <row r="43" spans="1:11" ht="15" customHeight="1">
      <c r="A43" s="39"/>
      <c r="B43" s="21" t="s">
        <v>58</v>
      </c>
      <c r="C43" s="21"/>
      <c r="D43" s="263"/>
      <c r="E43" s="271"/>
      <c r="G43" s="266"/>
      <c r="H43" s="266"/>
      <c r="J43" s="162"/>
      <c r="K43" s="22"/>
    </row>
    <row r="44" spans="1:11" ht="15" customHeight="1">
      <c r="A44" s="39"/>
      <c r="B44" s="21"/>
      <c r="C44" s="21"/>
      <c r="D44" s="152" t="s">
        <v>412</v>
      </c>
      <c r="E44" s="74"/>
      <c r="H44" s="156"/>
      <c r="J44" s="162"/>
      <c r="K44" s="22"/>
    </row>
    <row r="45" spans="1:11" ht="15" customHeight="1">
      <c r="A45" s="39"/>
      <c r="B45" s="21" t="s">
        <v>59</v>
      </c>
      <c r="C45" s="21"/>
      <c r="D45" s="264"/>
      <c r="E45" s="271"/>
      <c r="F45" s="271"/>
      <c r="G45" s="271"/>
      <c r="H45" s="271"/>
      <c r="I45" s="271"/>
      <c r="J45" s="162"/>
      <c r="K45" s="22"/>
    </row>
    <row r="46" spans="1:11" ht="15" customHeight="1">
      <c r="A46" s="39"/>
      <c r="C46" s="33"/>
      <c r="D46" s="173" t="s">
        <v>0</v>
      </c>
      <c r="G46" s="274"/>
      <c r="H46" s="274"/>
      <c r="J46" s="162"/>
      <c r="K46" s="22"/>
    </row>
    <row r="47" spans="1:11" ht="15" customHeight="1">
      <c r="A47" s="39"/>
      <c r="B47" s="21" t="s">
        <v>58</v>
      </c>
      <c r="C47" s="21"/>
      <c r="D47" s="74"/>
      <c r="G47" s="274"/>
      <c r="H47" s="274"/>
      <c r="J47" s="162"/>
      <c r="K47" s="22"/>
    </row>
    <row r="48" spans="1:11" ht="18.75" customHeight="1">
      <c r="A48" s="44"/>
      <c r="B48" s="23"/>
      <c r="C48" s="23"/>
      <c r="D48" s="257"/>
      <c r="E48" s="267"/>
      <c r="F48" s="267"/>
      <c r="G48" s="267"/>
      <c r="H48" s="267"/>
      <c r="I48" s="267"/>
      <c r="J48" s="163"/>
      <c r="K48" s="22"/>
    </row>
    <row r="49" ht="12.75" customHeight="1">
      <c r="A49" s="40"/>
    </row>
    <row r="50" ht="12.75" customHeight="1">
      <c r="A50" s="40"/>
    </row>
    <row r="51" ht="12.75" customHeight="1">
      <c r="A51" s="40"/>
    </row>
    <row r="52" ht="12.75" customHeight="1">
      <c r="A52" s="40"/>
    </row>
    <row r="53" ht="12.75" customHeight="1">
      <c r="A53" s="40"/>
    </row>
    <row r="54" ht="12.75" customHeight="1">
      <c r="A54" s="40"/>
    </row>
    <row r="55" ht="12.75" customHeight="1">
      <c r="A55" s="40"/>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1"/>
  <headerFooter alignWithMargins="0">
    <oddHeader>&amp;L&amp;"ＭＳ ゴシック,標準"&amp;10　　人口・世帯&amp;R&amp;"ＭＳ ゴシック,標準"&amp;10人口・世帯　　</oddHeader>
  </headerFooter>
</worksheet>
</file>

<file path=xl/worksheets/sheet10.xml><?xml version="1.0" encoding="utf-8"?>
<worksheet xmlns="http://schemas.openxmlformats.org/spreadsheetml/2006/main" xmlns:r="http://schemas.openxmlformats.org/officeDocument/2006/relationships">
  <dimension ref="A1:T57"/>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4" width="10.125" style="35" customWidth="1"/>
    <col min="5" max="5" width="12.375" style="35" customWidth="1"/>
    <col min="6" max="6" width="14.125" style="35" customWidth="1"/>
    <col min="7" max="7" width="11.25390625" style="32" customWidth="1"/>
    <col min="8" max="8" width="12.375" style="35" customWidth="1"/>
    <col min="9" max="9" width="14.125" style="35" customWidth="1"/>
    <col min="10" max="10" width="2.875" style="51" customWidth="1"/>
    <col min="11" max="16384" width="9.00390625" style="35" customWidth="1"/>
  </cols>
  <sheetData>
    <row r="1" spans="1:10" ht="5.25" customHeight="1">
      <c r="A1" s="52"/>
      <c r="B1" s="155"/>
      <c r="C1" s="155"/>
      <c r="D1" s="157"/>
      <c r="E1" s="70"/>
      <c r="F1" s="70"/>
      <c r="G1" s="70"/>
      <c r="H1" s="70"/>
      <c r="I1" s="70"/>
      <c r="J1" s="37"/>
    </row>
    <row r="2" spans="1:20" ht="15" customHeight="1">
      <c r="A2" s="55"/>
      <c r="B2" s="82"/>
      <c r="C2" s="82"/>
      <c r="D2" s="433" t="s">
        <v>247</v>
      </c>
      <c r="E2" s="434"/>
      <c r="F2" s="434"/>
      <c r="G2" s="434"/>
      <c r="H2" s="434"/>
      <c r="I2" s="435"/>
      <c r="J2" s="41"/>
      <c r="L2" s="73"/>
      <c r="T2" s="54"/>
    </row>
    <row r="3" spans="1:10" ht="4.5" customHeight="1">
      <c r="A3" s="55"/>
      <c r="B3" s="82"/>
      <c r="C3" s="82"/>
      <c r="D3" s="134"/>
      <c r="E3" s="71"/>
      <c r="F3" s="71"/>
      <c r="G3" s="71"/>
      <c r="H3" s="71"/>
      <c r="I3" s="71"/>
      <c r="J3" s="42"/>
    </row>
    <row r="4" spans="1:10" ht="13.5" customHeight="1">
      <c r="A4" s="55"/>
      <c r="B4" s="82"/>
      <c r="C4" s="82"/>
      <c r="D4" s="74" t="s">
        <v>470</v>
      </c>
      <c r="E4" s="74" t="s">
        <v>471</v>
      </c>
      <c r="F4" s="183" t="s">
        <v>472</v>
      </c>
      <c r="G4" s="74" t="s">
        <v>473</v>
      </c>
      <c r="H4" s="74" t="s">
        <v>474</v>
      </c>
      <c r="I4" s="74" t="s">
        <v>585</v>
      </c>
      <c r="J4" s="41"/>
    </row>
    <row r="5" spans="1:10" ht="12.75" customHeight="1">
      <c r="A5" s="55"/>
      <c r="B5" s="189" t="s">
        <v>346</v>
      </c>
      <c r="C5" s="189"/>
      <c r="D5" s="74" t="s">
        <v>329</v>
      </c>
      <c r="E5" s="74" t="s">
        <v>329</v>
      </c>
      <c r="F5" s="74" t="s">
        <v>334</v>
      </c>
      <c r="G5" s="130" t="s">
        <v>331</v>
      </c>
      <c r="H5" s="74" t="s">
        <v>332</v>
      </c>
      <c r="I5" s="74" t="s">
        <v>332</v>
      </c>
      <c r="J5" s="41"/>
    </row>
    <row r="6" spans="1:10" ht="12.75" customHeight="1">
      <c r="A6" s="55"/>
      <c r="B6" s="82"/>
      <c r="C6" s="82"/>
      <c r="D6" s="74" t="s">
        <v>328</v>
      </c>
      <c r="E6" s="74" t="s">
        <v>330</v>
      </c>
      <c r="F6" s="187" t="s">
        <v>383</v>
      </c>
      <c r="G6" s="74" t="s">
        <v>328</v>
      </c>
      <c r="H6" s="74" t="s">
        <v>333</v>
      </c>
      <c r="I6" s="187" t="s">
        <v>384</v>
      </c>
      <c r="J6" s="41"/>
    </row>
    <row r="7" spans="1:10" ht="12.75" customHeight="1">
      <c r="A7" s="55"/>
      <c r="B7" s="82"/>
      <c r="C7" s="82"/>
      <c r="D7" s="152"/>
      <c r="E7" s="152"/>
      <c r="F7" s="152" t="s">
        <v>385</v>
      </c>
      <c r="G7" s="196"/>
      <c r="H7" s="74"/>
      <c r="I7" s="152" t="s">
        <v>385</v>
      </c>
      <c r="J7" s="41"/>
    </row>
    <row r="8" spans="1:10" ht="12.75" customHeight="1">
      <c r="A8" s="55"/>
      <c r="B8" s="82"/>
      <c r="C8" s="82"/>
      <c r="D8" s="153">
        <v>39234</v>
      </c>
      <c r="E8" s="153">
        <v>39234</v>
      </c>
      <c r="F8" s="153">
        <v>39172</v>
      </c>
      <c r="G8" s="153">
        <v>39234</v>
      </c>
      <c r="H8" s="153">
        <v>39234</v>
      </c>
      <c r="I8" s="153">
        <v>39172</v>
      </c>
      <c r="J8" s="41"/>
    </row>
    <row r="9" spans="1:10" ht="15" customHeight="1">
      <c r="A9" s="61"/>
      <c r="B9" s="71"/>
      <c r="C9" s="71"/>
      <c r="D9" s="104" t="s">
        <v>377</v>
      </c>
      <c r="E9" s="104" t="s">
        <v>63</v>
      </c>
      <c r="F9" s="104" t="s">
        <v>234</v>
      </c>
      <c r="G9" s="103" t="s">
        <v>377</v>
      </c>
      <c r="H9" s="104" t="s">
        <v>63</v>
      </c>
      <c r="I9" s="104" t="s">
        <v>234</v>
      </c>
      <c r="J9" s="42"/>
    </row>
    <row r="10" spans="1:10" ht="9" customHeight="1">
      <c r="A10" s="52"/>
      <c r="B10" s="82"/>
      <c r="C10" s="82"/>
      <c r="D10" s="140"/>
      <c r="E10" s="9"/>
      <c r="F10" s="132"/>
      <c r="G10" s="197"/>
      <c r="H10" s="9"/>
      <c r="I10" s="132"/>
      <c r="J10" s="41"/>
    </row>
    <row r="11" spans="1:10" s="80" customFormat="1" ht="15" customHeight="1">
      <c r="A11" s="78"/>
      <c r="B11" s="198" t="s">
        <v>10</v>
      </c>
      <c r="C11" s="198"/>
      <c r="D11" s="141">
        <f>SUM(D13:D41)</f>
        <v>4136</v>
      </c>
      <c r="E11" s="176">
        <f>SUM(E13:E41)</f>
        <v>32446</v>
      </c>
      <c r="F11" s="176">
        <v>2007855</v>
      </c>
      <c r="G11" s="176">
        <f>SUM(G13:G41)</f>
        <v>17466</v>
      </c>
      <c r="H11" s="176">
        <f>SUM(H13:H41)</f>
        <v>112723</v>
      </c>
      <c r="I11" s="176">
        <v>1932530</v>
      </c>
      <c r="J11" s="18" t="s">
        <v>11</v>
      </c>
    </row>
    <row r="12" spans="1:10" ht="12" customHeight="1">
      <c r="A12" s="55"/>
      <c r="B12" s="199"/>
      <c r="C12" s="199"/>
      <c r="D12" s="158"/>
      <c r="E12" s="145"/>
      <c r="F12" s="154"/>
      <c r="G12" s="145"/>
      <c r="H12" s="145"/>
      <c r="I12" s="154"/>
      <c r="J12" s="47"/>
    </row>
    <row r="13" spans="1:10" ht="17.25" customHeight="1">
      <c r="A13" s="55"/>
      <c r="B13" s="200" t="s">
        <v>12</v>
      </c>
      <c r="C13" s="201"/>
      <c r="D13" s="202">
        <v>604</v>
      </c>
      <c r="E13" s="203">
        <v>6035</v>
      </c>
      <c r="F13" s="204">
        <v>443541</v>
      </c>
      <c r="G13" s="146">
        <v>2303</v>
      </c>
      <c r="H13" s="146">
        <v>16969</v>
      </c>
      <c r="I13" s="204">
        <v>303084</v>
      </c>
      <c r="J13" s="49" t="s">
        <v>13</v>
      </c>
    </row>
    <row r="14" spans="1:10" ht="17.25" customHeight="1">
      <c r="A14" s="55"/>
      <c r="B14" s="200" t="s">
        <v>214</v>
      </c>
      <c r="C14" s="201"/>
      <c r="D14" s="202">
        <v>946</v>
      </c>
      <c r="E14" s="203">
        <v>9008</v>
      </c>
      <c r="F14" s="124">
        <v>761816</v>
      </c>
      <c r="G14" s="146">
        <v>2538</v>
      </c>
      <c r="H14" s="146">
        <v>18524</v>
      </c>
      <c r="I14" s="124">
        <v>367028</v>
      </c>
      <c r="J14" s="49" t="s">
        <v>14</v>
      </c>
    </row>
    <row r="15" spans="1:10" ht="17.25" customHeight="1">
      <c r="A15" s="55"/>
      <c r="B15" s="200" t="s">
        <v>15</v>
      </c>
      <c r="C15" s="201"/>
      <c r="D15" s="202">
        <v>437</v>
      </c>
      <c r="E15" s="203">
        <v>3257</v>
      </c>
      <c r="F15" s="124">
        <v>147585</v>
      </c>
      <c r="G15" s="146">
        <v>1730</v>
      </c>
      <c r="H15" s="146">
        <v>10390</v>
      </c>
      <c r="I15" s="124">
        <v>160049</v>
      </c>
      <c r="J15" s="49" t="s">
        <v>16</v>
      </c>
    </row>
    <row r="16" spans="1:10" ht="17.25" customHeight="1">
      <c r="A16" s="55"/>
      <c r="B16" s="200" t="s">
        <v>17</v>
      </c>
      <c r="C16" s="201"/>
      <c r="D16" s="202">
        <v>470</v>
      </c>
      <c r="E16" s="203">
        <v>3392</v>
      </c>
      <c r="F16" s="124">
        <v>208151</v>
      </c>
      <c r="G16" s="146">
        <v>1702</v>
      </c>
      <c r="H16" s="146">
        <v>10733</v>
      </c>
      <c r="I16" s="124">
        <v>178958</v>
      </c>
      <c r="J16" s="49" t="s">
        <v>18</v>
      </c>
    </row>
    <row r="17" spans="1:10" ht="17.25" customHeight="1">
      <c r="A17" s="55"/>
      <c r="B17" s="200" t="s">
        <v>19</v>
      </c>
      <c r="C17" s="201"/>
      <c r="D17" s="202">
        <v>298</v>
      </c>
      <c r="E17" s="203">
        <v>1868</v>
      </c>
      <c r="F17" s="124">
        <v>65876</v>
      </c>
      <c r="G17" s="146">
        <v>1292</v>
      </c>
      <c r="H17" s="146">
        <v>9607</v>
      </c>
      <c r="I17" s="124">
        <v>168106</v>
      </c>
      <c r="J17" s="49" t="s">
        <v>20</v>
      </c>
    </row>
    <row r="18" spans="1:10" ht="17.25" customHeight="1">
      <c r="A18" s="55"/>
      <c r="B18" s="200" t="s">
        <v>21</v>
      </c>
      <c r="C18" s="201"/>
      <c r="D18" s="202">
        <v>279</v>
      </c>
      <c r="E18" s="203">
        <v>2364</v>
      </c>
      <c r="F18" s="124">
        <v>128326</v>
      </c>
      <c r="G18" s="146">
        <v>1412</v>
      </c>
      <c r="H18" s="146">
        <v>10640</v>
      </c>
      <c r="I18" s="124">
        <v>206256</v>
      </c>
      <c r="J18" s="49" t="s">
        <v>22</v>
      </c>
    </row>
    <row r="19" spans="1:10" ht="17.25" customHeight="1">
      <c r="A19" s="55"/>
      <c r="B19" s="200" t="s">
        <v>23</v>
      </c>
      <c r="C19" s="201"/>
      <c r="D19" s="202">
        <v>107</v>
      </c>
      <c r="E19" s="203">
        <v>441</v>
      </c>
      <c r="F19" s="124">
        <v>12584</v>
      </c>
      <c r="G19" s="146">
        <v>655</v>
      </c>
      <c r="H19" s="146">
        <v>5214</v>
      </c>
      <c r="I19" s="124">
        <v>79374</v>
      </c>
      <c r="J19" s="49" t="s">
        <v>24</v>
      </c>
    </row>
    <row r="20" spans="1:10" ht="17.25" customHeight="1">
      <c r="A20" s="55"/>
      <c r="B20" s="200" t="s">
        <v>25</v>
      </c>
      <c r="C20" s="201"/>
      <c r="D20" s="202">
        <v>65</v>
      </c>
      <c r="E20" s="203">
        <v>361</v>
      </c>
      <c r="F20" s="124">
        <v>15579</v>
      </c>
      <c r="G20" s="146">
        <v>389</v>
      </c>
      <c r="H20" s="146">
        <v>1693</v>
      </c>
      <c r="I20" s="124">
        <v>24221</v>
      </c>
      <c r="J20" s="49" t="s">
        <v>26</v>
      </c>
    </row>
    <row r="21" spans="1:10" ht="17.25" customHeight="1">
      <c r="A21" s="55"/>
      <c r="B21" s="200" t="s">
        <v>27</v>
      </c>
      <c r="C21" s="201"/>
      <c r="D21" s="202">
        <v>59</v>
      </c>
      <c r="E21" s="203">
        <v>331</v>
      </c>
      <c r="F21" s="124">
        <v>13782</v>
      </c>
      <c r="G21" s="146">
        <v>401</v>
      </c>
      <c r="H21" s="146">
        <v>2624</v>
      </c>
      <c r="I21" s="124">
        <v>40971</v>
      </c>
      <c r="J21" s="49" t="s">
        <v>28</v>
      </c>
    </row>
    <row r="22" spans="1:10" ht="17.25" customHeight="1">
      <c r="A22" s="55"/>
      <c r="B22" s="200" t="s">
        <v>29</v>
      </c>
      <c r="C22" s="201"/>
      <c r="D22" s="202">
        <v>78</v>
      </c>
      <c r="E22" s="203">
        <v>460</v>
      </c>
      <c r="F22" s="124">
        <v>12360</v>
      </c>
      <c r="G22" s="146">
        <v>362</v>
      </c>
      <c r="H22" s="146">
        <v>1549</v>
      </c>
      <c r="I22" s="124">
        <v>18229</v>
      </c>
      <c r="J22" s="49" t="s">
        <v>30</v>
      </c>
    </row>
    <row r="23" spans="1:10" ht="17.25" customHeight="1">
      <c r="A23" s="55"/>
      <c r="B23" s="200" t="s">
        <v>31</v>
      </c>
      <c r="C23" s="201"/>
      <c r="D23" s="202">
        <v>69</v>
      </c>
      <c r="E23" s="203">
        <v>434</v>
      </c>
      <c r="F23" s="124">
        <v>11831</v>
      </c>
      <c r="G23" s="146">
        <v>398</v>
      </c>
      <c r="H23" s="146">
        <v>1660</v>
      </c>
      <c r="I23" s="124">
        <v>19619</v>
      </c>
      <c r="J23" s="49" t="s">
        <v>32</v>
      </c>
    </row>
    <row r="24" spans="1:10" ht="17.25" customHeight="1">
      <c r="A24" s="55"/>
      <c r="B24" s="200" t="s">
        <v>194</v>
      </c>
      <c r="C24" s="201"/>
      <c r="D24" s="202">
        <v>44</v>
      </c>
      <c r="E24" s="203">
        <v>195</v>
      </c>
      <c r="F24" s="124">
        <v>4554</v>
      </c>
      <c r="G24" s="146">
        <v>353</v>
      </c>
      <c r="H24" s="146">
        <v>2080</v>
      </c>
      <c r="I24" s="124">
        <v>30694</v>
      </c>
      <c r="J24" s="49" t="s">
        <v>198</v>
      </c>
    </row>
    <row r="25" spans="1:10" ht="17.25" customHeight="1">
      <c r="A25" s="55"/>
      <c r="B25" s="200" t="s">
        <v>235</v>
      </c>
      <c r="C25" s="201"/>
      <c r="D25" s="202">
        <v>128</v>
      </c>
      <c r="E25" s="203">
        <v>771</v>
      </c>
      <c r="F25" s="124">
        <v>20220</v>
      </c>
      <c r="G25" s="146">
        <v>749</v>
      </c>
      <c r="H25" s="146">
        <v>3375</v>
      </c>
      <c r="I25" s="124">
        <v>47595</v>
      </c>
      <c r="J25" s="49" t="s">
        <v>199</v>
      </c>
    </row>
    <row r="26" spans="1:10" ht="17.25" customHeight="1">
      <c r="A26" s="55"/>
      <c r="B26" s="205" t="s">
        <v>270</v>
      </c>
      <c r="C26" s="199"/>
      <c r="D26" s="202">
        <v>204</v>
      </c>
      <c r="E26" s="203">
        <v>1484</v>
      </c>
      <c r="F26" s="124">
        <v>85014</v>
      </c>
      <c r="G26" s="146">
        <v>969</v>
      </c>
      <c r="H26" s="146">
        <v>5885</v>
      </c>
      <c r="I26" s="124">
        <v>105741</v>
      </c>
      <c r="J26" s="47" t="s">
        <v>277</v>
      </c>
    </row>
    <row r="27" spans="1:10" ht="17.25" customHeight="1">
      <c r="A27" s="55"/>
      <c r="B27" s="200" t="s">
        <v>200</v>
      </c>
      <c r="C27" s="201"/>
      <c r="D27" s="202">
        <v>8</v>
      </c>
      <c r="E27" s="203">
        <v>67</v>
      </c>
      <c r="F27" s="124">
        <v>3613</v>
      </c>
      <c r="G27" s="146">
        <v>20</v>
      </c>
      <c r="H27" s="146">
        <v>116</v>
      </c>
      <c r="I27" s="124">
        <v>2505</v>
      </c>
      <c r="J27" s="49" t="s">
        <v>34</v>
      </c>
    </row>
    <row r="28" spans="1:10" ht="17.25" customHeight="1">
      <c r="A28" s="55"/>
      <c r="B28" s="200" t="s">
        <v>36</v>
      </c>
      <c r="C28" s="201"/>
      <c r="D28" s="202">
        <v>31</v>
      </c>
      <c r="E28" s="203">
        <v>193</v>
      </c>
      <c r="F28" s="124">
        <v>5283</v>
      </c>
      <c r="G28" s="146">
        <v>140</v>
      </c>
      <c r="H28" s="146">
        <v>1047</v>
      </c>
      <c r="I28" s="124">
        <v>17692</v>
      </c>
      <c r="J28" s="49" t="s">
        <v>37</v>
      </c>
    </row>
    <row r="29" spans="1:10" ht="17.25" customHeight="1">
      <c r="A29" s="55"/>
      <c r="B29" s="200" t="s">
        <v>38</v>
      </c>
      <c r="C29" s="201"/>
      <c r="D29" s="202">
        <v>32</v>
      </c>
      <c r="E29" s="203">
        <v>159</v>
      </c>
      <c r="F29" s="124">
        <v>6937</v>
      </c>
      <c r="G29" s="146">
        <v>280</v>
      </c>
      <c r="H29" s="146">
        <v>2058</v>
      </c>
      <c r="I29" s="124">
        <v>31518</v>
      </c>
      <c r="J29" s="49" t="s">
        <v>39</v>
      </c>
    </row>
    <row r="30" spans="1:10" ht="17.25" customHeight="1">
      <c r="A30" s="55"/>
      <c r="B30" s="200" t="s">
        <v>40</v>
      </c>
      <c r="C30" s="201"/>
      <c r="D30" s="202">
        <v>3</v>
      </c>
      <c r="E30" s="203">
        <v>9</v>
      </c>
      <c r="F30" s="124">
        <v>239</v>
      </c>
      <c r="G30" s="146">
        <v>60</v>
      </c>
      <c r="H30" s="146">
        <v>440</v>
      </c>
      <c r="I30" s="124">
        <v>7485</v>
      </c>
      <c r="J30" s="49" t="s">
        <v>41</v>
      </c>
    </row>
    <row r="31" spans="1:10" ht="17.25" customHeight="1">
      <c r="A31" s="55"/>
      <c r="B31" s="200" t="s">
        <v>42</v>
      </c>
      <c r="C31" s="201"/>
      <c r="D31" s="202">
        <v>36</v>
      </c>
      <c r="E31" s="203">
        <v>258</v>
      </c>
      <c r="F31" s="124">
        <v>17142</v>
      </c>
      <c r="G31" s="146">
        <v>99</v>
      </c>
      <c r="H31" s="146">
        <v>790</v>
      </c>
      <c r="I31" s="124">
        <v>12460</v>
      </c>
      <c r="J31" s="49" t="s">
        <v>43</v>
      </c>
    </row>
    <row r="32" spans="1:10" ht="17.25" customHeight="1">
      <c r="A32" s="55"/>
      <c r="B32" s="200" t="s">
        <v>44</v>
      </c>
      <c r="C32" s="201"/>
      <c r="D32" s="202">
        <v>28</v>
      </c>
      <c r="E32" s="195">
        <v>216</v>
      </c>
      <c r="F32" s="124">
        <v>6469</v>
      </c>
      <c r="G32" s="124">
        <v>138</v>
      </c>
      <c r="H32" s="124">
        <v>724</v>
      </c>
      <c r="I32" s="124">
        <v>9443</v>
      </c>
      <c r="J32" s="49" t="s">
        <v>33</v>
      </c>
    </row>
    <row r="33" spans="1:10" ht="17.25" customHeight="1">
      <c r="A33" s="55"/>
      <c r="B33" s="200" t="s">
        <v>45</v>
      </c>
      <c r="C33" s="201"/>
      <c r="D33" s="202">
        <v>21</v>
      </c>
      <c r="E33" s="195">
        <v>174</v>
      </c>
      <c r="F33" s="124">
        <v>5718</v>
      </c>
      <c r="G33" s="124">
        <v>154</v>
      </c>
      <c r="H33" s="124">
        <v>1397</v>
      </c>
      <c r="I33" s="124">
        <v>26429</v>
      </c>
      <c r="J33" s="49" t="s">
        <v>46</v>
      </c>
    </row>
    <row r="34" spans="1:10" s="32" customFormat="1" ht="17.25" customHeight="1">
      <c r="A34" s="55"/>
      <c r="B34" s="200" t="s">
        <v>47</v>
      </c>
      <c r="C34" s="201"/>
      <c r="D34" s="202">
        <v>29</v>
      </c>
      <c r="E34" s="195">
        <v>129</v>
      </c>
      <c r="F34" s="124">
        <v>3961</v>
      </c>
      <c r="G34" s="124">
        <v>173</v>
      </c>
      <c r="H34" s="124">
        <v>697</v>
      </c>
      <c r="I34" s="124">
        <v>10560</v>
      </c>
      <c r="J34" s="49" t="s">
        <v>35</v>
      </c>
    </row>
    <row r="35" spans="1:10" ht="17.25" customHeight="1">
      <c r="A35" s="55"/>
      <c r="B35" s="200" t="s">
        <v>48</v>
      </c>
      <c r="C35" s="201"/>
      <c r="D35" s="202">
        <v>13</v>
      </c>
      <c r="E35" s="203">
        <v>70</v>
      </c>
      <c r="F35" s="124">
        <v>2161</v>
      </c>
      <c r="G35" s="146">
        <v>119</v>
      </c>
      <c r="H35" s="146">
        <v>768</v>
      </c>
      <c r="I35" s="124">
        <v>16184</v>
      </c>
      <c r="J35" s="49" t="s">
        <v>49</v>
      </c>
    </row>
    <row r="36" spans="1:10" ht="17.25" customHeight="1">
      <c r="A36" s="55"/>
      <c r="B36" s="200" t="s">
        <v>53</v>
      </c>
      <c r="C36" s="201"/>
      <c r="D36" s="202">
        <v>16</v>
      </c>
      <c r="E36" s="203">
        <v>94</v>
      </c>
      <c r="F36" s="124">
        <v>636</v>
      </c>
      <c r="G36" s="146">
        <v>64</v>
      </c>
      <c r="H36" s="146">
        <v>338</v>
      </c>
      <c r="I36" s="124">
        <v>5478</v>
      </c>
      <c r="J36" s="49" t="s">
        <v>54</v>
      </c>
    </row>
    <row r="37" spans="1:10" ht="17.25" customHeight="1">
      <c r="A37" s="55"/>
      <c r="B37" s="200" t="s">
        <v>271</v>
      </c>
      <c r="C37" s="201"/>
      <c r="D37" s="202">
        <v>17</v>
      </c>
      <c r="E37" s="203">
        <v>99</v>
      </c>
      <c r="F37" s="124">
        <v>1426</v>
      </c>
      <c r="G37" s="124">
        <v>163</v>
      </c>
      <c r="H37" s="124">
        <v>502</v>
      </c>
      <c r="I37" s="124">
        <v>6287</v>
      </c>
      <c r="J37" s="49" t="s">
        <v>35</v>
      </c>
    </row>
    <row r="38" spans="1:10" ht="17.25" customHeight="1">
      <c r="A38" s="55"/>
      <c r="B38" s="200" t="s">
        <v>272</v>
      </c>
      <c r="C38" s="201"/>
      <c r="D38" s="202">
        <v>32</v>
      </c>
      <c r="E38" s="203">
        <v>161</v>
      </c>
      <c r="F38" s="124">
        <v>8031</v>
      </c>
      <c r="G38" s="124">
        <v>225</v>
      </c>
      <c r="H38" s="124">
        <v>803</v>
      </c>
      <c r="I38" s="124">
        <v>8898</v>
      </c>
      <c r="J38" s="49" t="s">
        <v>50</v>
      </c>
    </row>
    <row r="39" spans="1:10" ht="17.25" customHeight="1">
      <c r="A39" s="55"/>
      <c r="B39" s="200" t="s">
        <v>339</v>
      </c>
      <c r="C39" s="201"/>
      <c r="D39" s="202">
        <v>57</v>
      </c>
      <c r="E39" s="203">
        <v>270</v>
      </c>
      <c r="F39" s="124">
        <v>8572</v>
      </c>
      <c r="G39" s="124">
        <v>318</v>
      </c>
      <c r="H39" s="124">
        <v>1160</v>
      </c>
      <c r="I39" s="124">
        <v>14686</v>
      </c>
      <c r="J39" s="49" t="s">
        <v>51</v>
      </c>
    </row>
    <row r="40" spans="1:10" ht="17.25" customHeight="1">
      <c r="A40" s="55"/>
      <c r="B40" s="200" t="s">
        <v>55</v>
      </c>
      <c r="C40" s="201"/>
      <c r="D40" s="202">
        <v>12</v>
      </c>
      <c r="E40" s="203">
        <v>74</v>
      </c>
      <c r="F40" s="154">
        <v>5292</v>
      </c>
      <c r="G40" s="145">
        <v>159</v>
      </c>
      <c r="H40" s="145">
        <v>532</v>
      </c>
      <c r="I40" s="154">
        <v>6487</v>
      </c>
      <c r="J40" s="49" t="s">
        <v>52</v>
      </c>
    </row>
    <row r="41" spans="1:10" ht="17.25" customHeight="1">
      <c r="A41" s="55"/>
      <c r="B41" s="200" t="s">
        <v>56</v>
      </c>
      <c r="C41" s="201"/>
      <c r="D41" s="202">
        <v>13</v>
      </c>
      <c r="E41" s="203">
        <v>72</v>
      </c>
      <c r="F41" s="124">
        <v>1155</v>
      </c>
      <c r="G41" s="146">
        <v>101</v>
      </c>
      <c r="H41" s="146">
        <v>408</v>
      </c>
      <c r="I41" s="124">
        <v>6492</v>
      </c>
      <c r="J41" s="49" t="s">
        <v>51</v>
      </c>
    </row>
    <row r="42" spans="1:10" ht="15" customHeight="1">
      <c r="A42" s="61">
        <v>7</v>
      </c>
      <c r="B42" s="206" t="s">
        <v>58</v>
      </c>
      <c r="C42" s="206"/>
      <c r="D42" s="184"/>
      <c r="E42" s="125"/>
      <c r="F42" s="125"/>
      <c r="G42" s="125"/>
      <c r="H42" s="125"/>
      <c r="I42" s="125"/>
      <c r="J42" s="50"/>
    </row>
    <row r="43" spans="1:10" ht="15" customHeight="1">
      <c r="A43" s="55"/>
      <c r="B43" s="82" t="s">
        <v>58</v>
      </c>
      <c r="C43" s="82"/>
      <c r="D43" s="157"/>
      <c r="E43" s="72"/>
      <c r="F43" s="155"/>
      <c r="G43" s="70"/>
      <c r="H43" s="72"/>
      <c r="I43" s="174"/>
      <c r="J43" s="41"/>
    </row>
    <row r="44" spans="1:10" ht="15" customHeight="1">
      <c r="A44" s="55"/>
      <c r="B44" s="82" t="s">
        <v>58</v>
      </c>
      <c r="C44" s="82"/>
      <c r="D44" s="152" t="s">
        <v>415</v>
      </c>
      <c r="E44" s="72"/>
      <c r="F44" s="156"/>
      <c r="G44" s="82"/>
      <c r="H44" s="72"/>
      <c r="I44" s="160"/>
      <c r="J44" s="41"/>
    </row>
    <row r="45" spans="1:10" ht="15" customHeight="1">
      <c r="A45" s="55"/>
      <c r="B45" s="30" t="s">
        <v>59</v>
      </c>
      <c r="C45" s="30"/>
      <c r="D45" s="64"/>
      <c r="E45" s="30"/>
      <c r="F45" s="30"/>
      <c r="G45" s="30"/>
      <c r="H45" s="30"/>
      <c r="I45" s="67"/>
      <c r="J45" s="41"/>
    </row>
    <row r="46" spans="1:10" ht="15" customHeight="1">
      <c r="A46" s="55"/>
      <c r="B46" s="30" t="s">
        <v>58</v>
      </c>
      <c r="C46" s="30"/>
      <c r="D46" s="64"/>
      <c r="F46" s="32"/>
      <c r="I46" s="62"/>
      <c r="J46" s="41"/>
    </row>
    <row r="47" spans="1:10" ht="15" customHeight="1">
      <c r="A47" s="55"/>
      <c r="B47" s="30" t="s">
        <v>58</v>
      </c>
      <c r="C47" s="30"/>
      <c r="D47" s="55"/>
      <c r="F47" s="32"/>
      <c r="I47" s="62"/>
      <c r="J47" s="41"/>
    </row>
    <row r="48" spans="1:10" ht="15" customHeight="1">
      <c r="A48" s="61"/>
      <c r="B48" s="31"/>
      <c r="C48" s="31"/>
      <c r="D48" s="57"/>
      <c r="E48" s="31"/>
      <c r="F48" s="31"/>
      <c r="G48" s="31"/>
      <c r="H48" s="31"/>
      <c r="I48" s="58"/>
      <c r="J48" s="42"/>
    </row>
    <row r="49" ht="15" customHeight="1">
      <c r="A49" s="53"/>
    </row>
    <row r="50" ht="21" customHeight="1">
      <c r="A50" s="32"/>
    </row>
    <row r="51" ht="12.75" customHeight="1">
      <c r="A51" s="32"/>
    </row>
    <row r="52" ht="12.75" customHeight="1">
      <c r="A52" s="32"/>
    </row>
    <row r="53" ht="12.75" customHeight="1">
      <c r="A53" s="32"/>
    </row>
    <row r="54" ht="12.75" customHeight="1">
      <c r="A54" s="32"/>
    </row>
    <row r="55" ht="12.75" customHeight="1">
      <c r="A55" s="32"/>
    </row>
    <row r="56" ht="12.75" customHeight="1">
      <c r="A56" s="32"/>
    </row>
    <row r="57" ht="12.75" customHeight="1">
      <c r="A57" s="32"/>
    </row>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1"/>
  <headerFooter alignWithMargins="0">
    <oddHeader>&amp;L&amp;"ＭＳ ゴシック,標準"&amp;10　　経済基盤&amp;R&amp;"ＭＳ ゴシック,標準"&amp;10経済基盤　　</oddHeader>
  </headerFooter>
</worksheet>
</file>

<file path=xl/worksheets/sheet11.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4" width="12.625" style="72" customWidth="1"/>
    <col min="5" max="5" width="12.25390625" style="72" customWidth="1"/>
    <col min="6" max="6" width="12.625" style="72" customWidth="1"/>
    <col min="7" max="7" width="12.25390625" style="72" customWidth="1"/>
    <col min="8" max="8" width="12.125" style="72" customWidth="1"/>
    <col min="9" max="9" width="12.50390625" style="72" customWidth="1"/>
    <col min="10" max="10" width="2.875" style="51" customWidth="1"/>
    <col min="11" max="11" width="10.125" style="35" customWidth="1"/>
    <col min="12" max="12" width="9.875" style="35" customWidth="1"/>
    <col min="13" max="13" width="10.125" style="35" customWidth="1"/>
    <col min="14" max="16384" width="9.00390625" style="35" customWidth="1"/>
  </cols>
  <sheetData>
    <row r="1" spans="1:12" ht="5.25" customHeight="1">
      <c r="A1" s="52"/>
      <c r="B1" s="29"/>
      <c r="C1" s="29"/>
      <c r="D1" s="157"/>
      <c r="E1" s="70"/>
      <c r="F1" s="70"/>
      <c r="G1" s="70"/>
      <c r="H1" s="70"/>
      <c r="I1" s="70"/>
      <c r="J1" s="37"/>
      <c r="L1" s="54"/>
    </row>
    <row r="2" spans="1:12" s="72" customFormat="1" ht="15" customHeight="1">
      <c r="A2" s="120"/>
      <c r="B2" s="82"/>
      <c r="C2" s="82"/>
      <c r="D2" s="433" t="s">
        <v>365</v>
      </c>
      <c r="E2" s="434"/>
      <c r="F2" s="434"/>
      <c r="G2" s="434"/>
      <c r="H2" s="434"/>
      <c r="I2" s="435"/>
      <c r="J2" s="162"/>
      <c r="L2" s="170"/>
    </row>
    <row r="3" spans="1:12" ht="4.5" customHeight="1">
      <c r="A3" s="55"/>
      <c r="B3" s="30"/>
      <c r="C3" s="30"/>
      <c r="D3" s="134"/>
      <c r="E3" s="71"/>
      <c r="F3" s="71"/>
      <c r="G3" s="71"/>
      <c r="H3" s="71"/>
      <c r="I3" s="71"/>
      <c r="J3" s="42"/>
      <c r="L3" s="54"/>
    </row>
    <row r="4" spans="1:12" ht="13.5" customHeight="1">
      <c r="A4" s="55"/>
      <c r="B4" s="30"/>
      <c r="C4" s="30"/>
      <c r="D4" s="74" t="s">
        <v>475</v>
      </c>
      <c r="E4" s="74" t="s">
        <v>476</v>
      </c>
      <c r="F4" s="74" t="s">
        <v>477</v>
      </c>
      <c r="G4" s="74" t="s">
        <v>478</v>
      </c>
      <c r="H4" s="74" t="s">
        <v>479</v>
      </c>
      <c r="I4" s="74" t="s">
        <v>586</v>
      </c>
      <c r="J4" s="41"/>
      <c r="L4" s="54"/>
    </row>
    <row r="5" spans="1:12" ht="12.75" customHeight="1">
      <c r="A5" s="55"/>
      <c r="B5" s="22" t="s">
        <v>346</v>
      </c>
      <c r="C5" s="22"/>
      <c r="D5" s="74" t="s">
        <v>363</v>
      </c>
      <c r="E5" s="74" t="s">
        <v>363</v>
      </c>
      <c r="F5" s="74" t="s">
        <v>363</v>
      </c>
      <c r="G5" s="74" t="s">
        <v>363</v>
      </c>
      <c r="H5" s="74" t="s">
        <v>364</v>
      </c>
      <c r="I5" s="74" t="s">
        <v>364</v>
      </c>
      <c r="J5" s="41"/>
      <c r="L5" s="54"/>
    </row>
    <row r="6" spans="1:12" ht="12.75" customHeight="1">
      <c r="A6" s="55"/>
      <c r="B6" s="30"/>
      <c r="C6" s="30"/>
      <c r="D6" s="74" t="s">
        <v>362</v>
      </c>
      <c r="E6" s="74" t="s">
        <v>395</v>
      </c>
      <c r="F6" s="74" t="s">
        <v>396</v>
      </c>
      <c r="G6" s="74" t="s">
        <v>397</v>
      </c>
      <c r="H6" s="74" t="s">
        <v>79</v>
      </c>
      <c r="I6" s="74" t="s">
        <v>80</v>
      </c>
      <c r="J6" s="41"/>
      <c r="L6" s="54"/>
    </row>
    <row r="7" spans="1:12" ht="12.75" customHeight="1">
      <c r="A7" s="55"/>
      <c r="B7" s="30"/>
      <c r="C7" s="30"/>
      <c r="D7" s="74"/>
      <c r="E7" s="74" t="s">
        <v>125</v>
      </c>
      <c r="F7" s="74" t="s">
        <v>125</v>
      </c>
      <c r="G7" s="74" t="s">
        <v>125</v>
      </c>
      <c r="H7" s="152"/>
      <c r="I7" s="74" t="s">
        <v>393</v>
      </c>
      <c r="J7" s="41"/>
      <c r="L7" s="54"/>
    </row>
    <row r="8" spans="1:12" ht="12.75" customHeight="1">
      <c r="A8" s="55"/>
      <c r="B8" s="30"/>
      <c r="C8" s="30"/>
      <c r="D8" s="106" t="s">
        <v>545</v>
      </c>
      <c r="E8" s="106" t="str">
        <f>D8</f>
        <v>21年度</v>
      </c>
      <c r="F8" s="106" t="str">
        <f>D8</f>
        <v>21年度</v>
      </c>
      <c r="G8" s="106" t="str">
        <f>D8</f>
        <v>21年度</v>
      </c>
      <c r="H8" s="106" t="str">
        <f>D8</f>
        <v>21年度</v>
      </c>
      <c r="I8" s="106" t="str">
        <f>D8</f>
        <v>21年度</v>
      </c>
      <c r="J8" s="41"/>
      <c r="L8" s="54"/>
    </row>
    <row r="9" spans="1:12" ht="15" customHeight="1">
      <c r="A9" s="61"/>
      <c r="B9" s="31"/>
      <c r="C9" s="31"/>
      <c r="D9" s="104" t="s">
        <v>76</v>
      </c>
      <c r="E9" s="104" t="s">
        <v>76</v>
      </c>
      <c r="F9" s="104" t="s">
        <v>76</v>
      </c>
      <c r="G9" s="104" t="s">
        <v>76</v>
      </c>
      <c r="H9" s="104" t="s">
        <v>76</v>
      </c>
      <c r="I9" s="104" t="s">
        <v>233</v>
      </c>
      <c r="J9" s="42"/>
      <c r="L9" s="54"/>
    </row>
    <row r="10" spans="1:12" ht="9" customHeight="1">
      <c r="A10" s="52"/>
      <c r="B10" s="30"/>
      <c r="C10" s="30"/>
      <c r="D10" s="140"/>
      <c r="E10" s="9"/>
      <c r="F10" s="9"/>
      <c r="G10" s="9"/>
      <c r="H10" s="9"/>
      <c r="I10" s="9"/>
      <c r="J10" s="41"/>
      <c r="L10" s="54"/>
    </row>
    <row r="11" spans="1:12" s="80" customFormat="1" ht="15" customHeight="1">
      <c r="A11" s="78"/>
      <c r="B11" s="10" t="s">
        <v>10</v>
      </c>
      <c r="C11" s="10"/>
      <c r="D11" s="331">
        <v>7155303</v>
      </c>
      <c r="E11" s="334">
        <v>93060</v>
      </c>
      <c r="F11" s="334">
        <v>2735036</v>
      </c>
      <c r="G11" s="334">
        <v>4597617</v>
      </c>
      <c r="H11" s="334">
        <v>5106058</v>
      </c>
      <c r="I11" s="334">
        <v>2731</v>
      </c>
      <c r="J11" s="18" t="s">
        <v>11</v>
      </c>
      <c r="L11" s="81"/>
    </row>
    <row r="12" spans="1:12" ht="12" customHeight="1">
      <c r="A12" s="55"/>
      <c r="B12" s="24"/>
      <c r="C12" s="24"/>
      <c r="D12" s="158"/>
      <c r="E12" s="145"/>
      <c r="F12" s="145"/>
      <c r="G12" s="145"/>
      <c r="H12" s="145"/>
      <c r="I12" s="145"/>
      <c r="J12" s="47"/>
      <c r="L12" s="54"/>
    </row>
    <row r="13" spans="1:12" ht="17.25" customHeight="1">
      <c r="A13" s="55"/>
      <c r="B13" s="25" t="s">
        <v>12</v>
      </c>
      <c r="C13" s="48"/>
      <c r="D13" s="332">
        <v>1209415</v>
      </c>
      <c r="E13" s="293">
        <v>10203</v>
      </c>
      <c r="F13" s="293">
        <v>381663</v>
      </c>
      <c r="G13" s="293">
        <v>863255</v>
      </c>
      <c r="H13" s="146">
        <v>817735</v>
      </c>
      <c r="I13" s="146">
        <v>2846</v>
      </c>
      <c r="J13" s="49" t="s">
        <v>13</v>
      </c>
      <c r="L13" s="54"/>
    </row>
    <row r="14" spans="1:12" ht="17.25" customHeight="1">
      <c r="A14" s="55"/>
      <c r="B14" s="25" t="s">
        <v>116</v>
      </c>
      <c r="C14" s="48"/>
      <c r="D14" s="332">
        <v>1448766</v>
      </c>
      <c r="E14" s="293">
        <v>4912</v>
      </c>
      <c r="F14" s="293">
        <v>582087</v>
      </c>
      <c r="G14" s="293">
        <v>916521</v>
      </c>
      <c r="H14" s="146">
        <v>945896</v>
      </c>
      <c r="I14" s="146">
        <v>3077</v>
      </c>
      <c r="J14" s="49" t="s">
        <v>14</v>
      </c>
      <c r="L14" s="54"/>
    </row>
    <row r="15" spans="1:12" ht="17.25" customHeight="1">
      <c r="A15" s="55"/>
      <c r="B15" s="25" t="s">
        <v>15</v>
      </c>
      <c r="C15" s="48"/>
      <c r="D15" s="332">
        <v>469148</v>
      </c>
      <c r="E15" s="293">
        <v>4090</v>
      </c>
      <c r="F15" s="293">
        <v>120376</v>
      </c>
      <c r="G15" s="293">
        <v>362411</v>
      </c>
      <c r="H15" s="146">
        <v>333708</v>
      </c>
      <c r="I15" s="146">
        <v>2524</v>
      </c>
      <c r="J15" s="49" t="s">
        <v>16</v>
      </c>
      <c r="L15" s="54"/>
    </row>
    <row r="16" spans="1:12" ht="17.25" customHeight="1">
      <c r="A16" s="55"/>
      <c r="B16" s="25" t="s">
        <v>17</v>
      </c>
      <c r="C16" s="48"/>
      <c r="D16" s="332">
        <v>572889</v>
      </c>
      <c r="E16" s="293">
        <v>7883</v>
      </c>
      <c r="F16" s="293">
        <v>146497</v>
      </c>
      <c r="G16" s="293">
        <v>440159</v>
      </c>
      <c r="H16" s="146">
        <v>438774</v>
      </c>
      <c r="I16" s="146">
        <v>2591</v>
      </c>
      <c r="J16" s="49" t="s">
        <v>18</v>
      </c>
      <c r="L16" s="54"/>
    </row>
    <row r="17" spans="1:12" ht="17.25" customHeight="1">
      <c r="A17" s="55"/>
      <c r="B17" s="25" t="s">
        <v>19</v>
      </c>
      <c r="C17" s="48"/>
      <c r="D17" s="332">
        <v>509972</v>
      </c>
      <c r="E17" s="293">
        <v>3054</v>
      </c>
      <c r="F17" s="293">
        <v>198510</v>
      </c>
      <c r="G17" s="293">
        <v>327681</v>
      </c>
      <c r="H17" s="146">
        <v>408694</v>
      </c>
      <c r="I17" s="146">
        <v>2896</v>
      </c>
      <c r="J17" s="49" t="s">
        <v>20</v>
      </c>
      <c r="L17" s="54"/>
    </row>
    <row r="18" spans="1:12" ht="17.25" customHeight="1">
      <c r="A18" s="55"/>
      <c r="B18" s="25" t="s">
        <v>21</v>
      </c>
      <c r="C18" s="48"/>
      <c r="D18" s="332">
        <v>827541</v>
      </c>
      <c r="E18" s="293">
        <v>8673</v>
      </c>
      <c r="F18" s="293">
        <v>416454</v>
      </c>
      <c r="G18" s="293">
        <v>433690</v>
      </c>
      <c r="H18" s="146">
        <v>553945</v>
      </c>
      <c r="I18" s="146">
        <v>2797</v>
      </c>
      <c r="J18" s="49" t="s">
        <v>22</v>
      </c>
      <c r="L18" s="54"/>
    </row>
    <row r="19" spans="1:12" ht="17.25" customHeight="1">
      <c r="A19" s="55"/>
      <c r="B19" s="25" t="s">
        <v>23</v>
      </c>
      <c r="C19" s="48"/>
      <c r="D19" s="332">
        <v>238160</v>
      </c>
      <c r="E19" s="293">
        <v>1008</v>
      </c>
      <c r="F19" s="293">
        <v>76946</v>
      </c>
      <c r="G19" s="293">
        <v>169206</v>
      </c>
      <c r="H19" s="146">
        <v>212435</v>
      </c>
      <c r="I19" s="146">
        <v>2638</v>
      </c>
      <c r="J19" s="49" t="s">
        <v>24</v>
      </c>
      <c r="L19" s="54"/>
    </row>
    <row r="20" spans="1:12" ht="17.25" customHeight="1">
      <c r="A20" s="55"/>
      <c r="B20" s="25" t="s">
        <v>25</v>
      </c>
      <c r="C20" s="48"/>
      <c r="D20" s="332">
        <v>65078</v>
      </c>
      <c r="E20" s="293">
        <v>3267</v>
      </c>
      <c r="F20" s="293">
        <v>7119</v>
      </c>
      <c r="G20" s="293">
        <v>57151</v>
      </c>
      <c r="H20" s="146">
        <v>47759</v>
      </c>
      <c r="I20" s="146">
        <v>2330</v>
      </c>
      <c r="J20" s="49" t="s">
        <v>26</v>
      </c>
      <c r="L20" s="54"/>
    </row>
    <row r="21" spans="1:12" ht="17.25" customHeight="1">
      <c r="A21" s="55"/>
      <c r="B21" s="25" t="s">
        <v>27</v>
      </c>
      <c r="C21" s="48"/>
      <c r="D21" s="332">
        <v>177489</v>
      </c>
      <c r="E21" s="293">
        <v>2155</v>
      </c>
      <c r="F21" s="293">
        <v>81486</v>
      </c>
      <c r="G21" s="293">
        <v>100555</v>
      </c>
      <c r="H21" s="146">
        <v>146996</v>
      </c>
      <c r="I21" s="146">
        <v>2895</v>
      </c>
      <c r="J21" s="49" t="s">
        <v>28</v>
      </c>
      <c r="L21" s="54"/>
    </row>
    <row r="22" spans="1:12" ht="17.25" customHeight="1">
      <c r="A22" s="55"/>
      <c r="B22" s="25" t="s">
        <v>29</v>
      </c>
      <c r="C22" s="48"/>
      <c r="D22" s="332">
        <v>77476</v>
      </c>
      <c r="E22" s="293">
        <v>3174</v>
      </c>
      <c r="F22" s="293">
        <v>9273</v>
      </c>
      <c r="G22" s="293">
        <v>67957</v>
      </c>
      <c r="H22" s="146">
        <v>48639</v>
      </c>
      <c r="I22" s="146">
        <v>2256</v>
      </c>
      <c r="J22" s="49" t="s">
        <v>30</v>
      </c>
      <c r="L22" s="54"/>
    </row>
    <row r="23" spans="1:12" ht="17.25" customHeight="1">
      <c r="A23" s="55"/>
      <c r="B23" s="25" t="s">
        <v>31</v>
      </c>
      <c r="C23" s="48"/>
      <c r="D23" s="333">
        <v>64573</v>
      </c>
      <c r="E23" s="211">
        <v>2285</v>
      </c>
      <c r="F23" s="211">
        <v>11602</v>
      </c>
      <c r="G23" s="211">
        <v>53126</v>
      </c>
      <c r="H23" s="211">
        <v>40184</v>
      </c>
      <c r="I23" s="211">
        <v>2038</v>
      </c>
      <c r="J23" s="49" t="s">
        <v>32</v>
      </c>
      <c r="L23" s="54"/>
    </row>
    <row r="24" spans="1:12" ht="17.25" customHeight="1">
      <c r="A24" s="55"/>
      <c r="B24" s="25" t="s">
        <v>206</v>
      </c>
      <c r="C24" s="48"/>
      <c r="D24" s="332">
        <v>267308</v>
      </c>
      <c r="E24" s="293">
        <v>2313</v>
      </c>
      <c r="F24" s="293">
        <v>200092</v>
      </c>
      <c r="G24" s="293">
        <v>75005</v>
      </c>
      <c r="H24" s="146">
        <v>132956</v>
      </c>
      <c r="I24" s="146">
        <v>2846</v>
      </c>
      <c r="J24" s="49" t="s">
        <v>198</v>
      </c>
      <c r="L24" s="54"/>
    </row>
    <row r="25" spans="1:12" ht="17.25" customHeight="1">
      <c r="A25" s="55"/>
      <c r="B25" s="25" t="s">
        <v>204</v>
      </c>
      <c r="C25" s="48"/>
      <c r="D25" s="332">
        <v>134153</v>
      </c>
      <c r="E25" s="293">
        <v>5693</v>
      </c>
      <c r="F25" s="293">
        <v>14145</v>
      </c>
      <c r="G25" s="293">
        <v>119384</v>
      </c>
      <c r="H25" s="146">
        <v>116723</v>
      </c>
      <c r="I25" s="146">
        <v>2107</v>
      </c>
      <c r="J25" s="49" t="s">
        <v>199</v>
      </c>
      <c r="L25" s="54"/>
    </row>
    <row r="26" spans="1:12" ht="17.25" customHeight="1">
      <c r="A26" s="55"/>
      <c r="B26" s="26" t="s">
        <v>270</v>
      </c>
      <c r="C26" s="24"/>
      <c r="D26" s="332">
        <v>401493</v>
      </c>
      <c r="E26" s="293">
        <v>6471</v>
      </c>
      <c r="F26" s="293">
        <v>197018</v>
      </c>
      <c r="G26" s="293">
        <v>213177</v>
      </c>
      <c r="H26" s="146">
        <v>265826</v>
      </c>
      <c r="I26" s="146">
        <v>2707</v>
      </c>
      <c r="J26" s="47" t="s">
        <v>277</v>
      </c>
      <c r="L26" s="54"/>
    </row>
    <row r="27" spans="1:12" ht="17.25" customHeight="1">
      <c r="A27" s="55"/>
      <c r="B27" s="25" t="s">
        <v>200</v>
      </c>
      <c r="C27" s="48"/>
      <c r="D27" s="332">
        <v>23762</v>
      </c>
      <c r="E27" s="293">
        <v>1486</v>
      </c>
      <c r="F27" s="293">
        <v>12559</v>
      </c>
      <c r="G27" s="293">
        <v>10615</v>
      </c>
      <c r="H27" s="146">
        <v>19574</v>
      </c>
      <c r="I27" s="146">
        <v>2903</v>
      </c>
      <c r="J27" s="49" t="s">
        <v>34</v>
      </c>
      <c r="L27" s="54"/>
    </row>
    <row r="28" spans="1:12" ht="17.25" customHeight="1">
      <c r="A28" s="55"/>
      <c r="B28" s="25" t="s">
        <v>36</v>
      </c>
      <c r="C28" s="48"/>
      <c r="D28" s="332">
        <v>59362</v>
      </c>
      <c r="E28" s="293">
        <v>285</v>
      </c>
      <c r="F28" s="293">
        <v>30372</v>
      </c>
      <c r="G28" s="293">
        <v>30948</v>
      </c>
      <c r="H28" s="146">
        <v>72842</v>
      </c>
      <c r="I28" s="146">
        <v>2856</v>
      </c>
      <c r="J28" s="49" t="s">
        <v>37</v>
      </c>
      <c r="L28" s="54"/>
    </row>
    <row r="29" spans="1:12" ht="17.25" customHeight="1">
      <c r="A29" s="55"/>
      <c r="B29" s="25" t="s">
        <v>38</v>
      </c>
      <c r="C29" s="48"/>
      <c r="D29" s="332">
        <v>112850</v>
      </c>
      <c r="E29" s="293">
        <v>1262</v>
      </c>
      <c r="F29" s="293">
        <v>48320</v>
      </c>
      <c r="G29" s="293">
        <v>67533</v>
      </c>
      <c r="H29" s="146">
        <v>110775</v>
      </c>
      <c r="I29" s="146">
        <v>2763</v>
      </c>
      <c r="J29" s="49" t="s">
        <v>39</v>
      </c>
      <c r="L29" s="54"/>
    </row>
    <row r="30" spans="1:12" ht="17.25" customHeight="1">
      <c r="A30" s="55"/>
      <c r="B30" s="25" t="s">
        <v>40</v>
      </c>
      <c r="C30" s="48"/>
      <c r="D30" s="332">
        <v>36731</v>
      </c>
      <c r="E30" s="293">
        <v>65</v>
      </c>
      <c r="F30" s="293">
        <v>22266</v>
      </c>
      <c r="G30" s="293">
        <v>15788</v>
      </c>
      <c r="H30" s="146">
        <v>28964</v>
      </c>
      <c r="I30" s="146">
        <v>3105</v>
      </c>
      <c r="J30" s="49" t="s">
        <v>41</v>
      </c>
      <c r="L30" s="54"/>
    </row>
    <row r="31" spans="1:10" ht="17.25" customHeight="1">
      <c r="A31" s="55"/>
      <c r="B31" s="25" t="s">
        <v>42</v>
      </c>
      <c r="C31" s="48"/>
      <c r="D31" s="332">
        <v>59506</v>
      </c>
      <c r="E31" s="293">
        <v>99</v>
      </c>
      <c r="F31" s="293">
        <v>18612</v>
      </c>
      <c r="G31" s="293">
        <v>43044</v>
      </c>
      <c r="H31" s="146">
        <v>42014</v>
      </c>
      <c r="I31" s="146">
        <v>3032</v>
      </c>
      <c r="J31" s="49" t="s">
        <v>43</v>
      </c>
    </row>
    <row r="32" spans="1:12" ht="17.25" customHeight="1">
      <c r="A32" s="55"/>
      <c r="B32" s="25" t="s">
        <v>44</v>
      </c>
      <c r="C32" s="48"/>
      <c r="D32" s="333">
        <v>79831</v>
      </c>
      <c r="E32" s="239">
        <v>1701</v>
      </c>
      <c r="F32" s="239">
        <v>57364</v>
      </c>
      <c r="G32" s="239">
        <v>23782</v>
      </c>
      <c r="H32" s="239">
        <v>42480</v>
      </c>
      <c r="I32" s="239">
        <v>2739</v>
      </c>
      <c r="J32" s="49" t="s">
        <v>33</v>
      </c>
      <c r="L32" s="54"/>
    </row>
    <row r="33" spans="1:12" ht="17.25" customHeight="1">
      <c r="A33" s="55"/>
      <c r="B33" s="25" t="s">
        <v>45</v>
      </c>
      <c r="C33" s="48"/>
      <c r="D33" s="332">
        <v>51302</v>
      </c>
      <c r="E33" s="243">
        <v>1602</v>
      </c>
      <c r="F33" s="243">
        <v>12383</v>
      </c>
      <c r="G33" s="243">
        <v>39256</v>
      </c>
      <c r="H33" s="124">
        <v>57623</v>
      </c>
      <c r="I33" s="124">
        <v>2528</v>
      </c>
      <c r="J33" s="49" t="s">
        <v>46</v>
      </c>
      <c r="L33" s="54"/>
    </row>
    <row r="34" spans="1:12" s="32" customFormat="1" ht="17.25" customHeight="1">
      <c r="A34" s="55"/>
      <c r="B34" s="25" t="s">
        <v>47</v>
      </c>
      <c r="C34" s="48"/>
      <c r="D34" s="332">
        <v>28874</v>
      </c>
      <c r="E34" s="243">
        <v>1379</v>
      </c>
      <c r="F34" s="243">
        <v>6409</v>
      </c>
      <c r="G34" s="243">
        <v>22177</v>
      </c>
      <c r="H34" s="124">
        <v>24157</v>
      </c>
      <c r="I34" s="124">
        <v>2284</v>
      </c>
      <c r="J34" s="49" t="s">
        <v>35</v>
      </c>
      <c r="L34" s="30"/>
    </row>
    <row r="35" spans="1:12" ht="17.25" customHeight="1">
      <c r="A35" s="55"/>
      <c r="B35" s="25" t="s">
        <v>48</v>
      </c>
      <c r="C35" s="48"/>
      <c r="D35" s="332">
        <v>51735</v>
      </c>
      <c r="E35" s="293">
        <v>1618</v>
      </c>
      <c r="F35" s="293">
        <v>32393</v>
      </c>
      <c r="G35" s="293">
        <v>19679</v>
      </c>
      <c r="H35" s="146">
        <v>41196</v>
      </c>
      <c r="I35" s="146">
        <v>2705</v>
      </c>
      <c r="J35" s="49" t="s">
        <v>49</v>
      </c>
      <c r="L35" s="54"/>
    </row>
    <row r="36" spans="1:12" ht="17.25" customHeight="1">
      <c r="A36" s="55"/>
      <c r="B36" s="25" t="s">
        <v>53</v>
      </c>
      <c r="C36" s="48"/>
      <c r="D36" s="332">
        <v>12168</v>
      </c>
      <c r="E36" s="293">
        <v>925</v>
      </c>
      <c r="F36" s="293">
        <v>1287</v>
      </c>
      <c r="G36" s="293">
        <v>10416</v>
      </c>
      <c r="H36" s="146">
        <v>20941</v>
      </c>
      <c r="I36" s="146">
        <v>2386</v>
      </c>
      <c r="J36" s="49" t="s">
        <v>54</v>
      </c>
      <c r="L36" s="54"/>
    </row>
    <row r="37" spans="1:12" ht="17.25" customHeight="1">
      <c r="A37" s="55"/>
      <c r="B37" s="25" t="s">
        <v>271</v>
      </c>
      <c r="C37" s="48"/>
      <c r="D37" s="332">
        <v>28777</v>
      </c>
      <c r="E37" s="293">
        <v>2163</v>
      </c>
      <c r="F37" s="293">
        <v>8610</v>
      </c>
      <c r="G37" s="293">
        <v>19091</v>
      </c>
      <c r="H37" s="146">
        <v>20831</v>
      </c>
      <c r="I37" s="146">
        <v>2086</v>
      </c>
      <c r="J37" s="49" t="s">
        <v>35</v>
      </c>
      <c r="L37" s="54"/>
    </row>
    <row r="38" spans="1:12" ht="17.25" customHeight="1">
      <c r="A38" s="55"/>
      <c r="B38" s="25" t="s">
        <v>272</v>
      </c>
      <c r="C38" s="48"/>
      <c r="D38" s="332">
        <v>34445</v>
      </c>
      <c r="E38" s="293">
        <v>7203</v>
      </c>
      <c r="F38" s="293">
        <v>6324</v>
      </c>
      <c r="G38" s="293">
        <v>22220</v>
      </c>
      <c r="H38" s="146">
        <v>30484</v>
      </c>
      <c r="I38" s="146">
        <v>2005</v>
      </c>
      <c r="J38" s="49" t="s">
        <v>50</v>
      </c>
      <c r="L38" s="54"/>
    </row>
    <row r="39" spans="1:10" ht="17.25" customHeight="1">
      <c r="A39" s="55"/>
      <c r="B39" s="25" t="s">
        <v>339</v>
      </c>
      <c r="C39" s="48"/>
      <c r="D39" s="332">
        <v>53184</v>
      </c>
      <c r="E39" s="293">
        <v>4126</v>
      </c>
      <c r="F39" s="293">
        <v>15883</v>
      </c>
      <c r="G39" s="293">
        <v>35185</v>
      </c>
      <c r="H39" s="146">
        <v>39324</v>
      </c>
      <c r="I39" s="146">
        <v>2126</v>
      </c>
      <c r="J39" s="49" t="s">
        <v>51</v>
      </c>
    </row>
    <row r="40" spans="1:10" ht="17.25" customHeight="1">
      <c r="A40" s="55"/>
      <c r="B40" s="25" t="s">
        <v>55</v>
      </c>
      <c r="C40" s="48"/>
      <c r="D40" s="333">
        <v>20481</v>
      </c>
      <c r="E40" s="211">
        <v>2748</v>
      </c>
      <c r="F40" s="211">
        <v>2399</v>
      </c>
      <c r="G40" s="211">
        <v>16108</v>
      </c>
      <c r="H40" s="211">
        <v>20670</v>
      </c>
      <c r="I40" s="211">
        <v>2079</v>
      </c>
      <c r="J40" s="49" t="s">
        <v>52</v>
      </c>
    </row>
    <row r="41" spans="1:10" ht="17.25" customHeight="1">
      <c r="A41" s="55"/>
      <c r="B41" s="25" t="s">
        <v>56</v>
      </c>
      <c r="C41" s="48"/>
      <c r="D41" s="332">
        <v>38834</v>
      </c>
      <c r="E41" s="293">
        <v>1217</v>
      </c>
      <c r="F41" s="293">
        <v>16587</v>
      </c>
      <c r="G41" s="293">
        <v>22497</v>
      </c>
      <c r="H41" s="146">
        <v>23913</v>
      </c>
      <c r="I41" s="146">
        <v>1980</v>
      </c>
      <c r="J41" s="49" t="s">
        <v>51</v>
      </c>
    </row>
    <row r="42" spans="1:10" ht="15" customHeight="1">
      <c r="A42" s="61">
        <v>7</v>
      </c>
      <c r="B42" s="27" t="s">
        <v>58</v>
      </c>
      <c r="C42" s="27"/>
      <c r="D42" s="116"/>
      <c r="E42" s="125"/>
      <c r="F42" s="125"/>
      <c r="G42" s="125"/>
      <c r="H42" s="125"/>
      <c r="I42" s="125"/>
      <c r="J42" s="50"/>
    </row>
    <row r="43" spans="1:10" ht="15" customHeight="1">
      <c r="A43" s="55"/>
      <c r="B43" s="30" t="s">
        <v>58</v>
      </c>
      <c r="C43" s="30"/>
      <c r="D43" s="143" t="s">
        <v>612</v>
      </c>
      <c r="E43" s="155"/>
      <c r="F43" s="155"/>
      <c r="G43" s="155"/>
      <c r="I43" s="174"/>
      <c r="J43" s="41"/>
    </row>
    <row r="44" spans="1:10" ht="15" customHeight="1">
      <c r="A44" s="55"/>
      <c r="B44" s="30" t="s">
        <v>58</v>
      </c>
      <c r="C44" s="30"/>
      <c r="D44" s="172" t="s">
        <v>392</v>
      </c>
      <c r="E44" s="171"/>
      <c r="F44" s="171"/>
      <c r="G44" s="171"/>
      <c r="I44" s="160"/>
      <c r="J44" s="41"/>
    </row>
    <row r="45" spans="1:10" ht="15" customHeight="1">
      <c r="A45" s="55"/>
      <c r="B45" s="30" t="s">
        <v>59</v>
      </c>
      <c r="C45" s="30"/>
      <c r="D45" s="173" t="s">
        <v>613</v>
      </c>
      <c r="E45" s="156"/>
      <c r="F45" s="82"/>
      <c r="G45" s="82"/>
      <c r="H45" s="82"/>
      <c r="I45" s="175"/>
      <c r="J45" s="41"/>
    </row>
    <row r="46" spans="1:10" ht="15" customHeight="1">
      <c r="A46" s="55"/>
      <c r="B46" s="30"/>
      <c r="C46" s="33"/>
      <c r="D46" s="448" t="s">
        <v>391</v>
      </c>
      <c r="E46" s="449"/>
      <c r="F46" s="449"/>
      <c r="G46" s="449"/>
      <c r="H46" s="449"/>
      <c r="I46" s="450"/>
      <c r="J46" s="41"/>
    </row>
    <row r="47" spans="1:10" ht="15" customHeight="1">
      <c r="A47" s="55"/>
      <c r="B47" s="30" t="s">
        <v>58</v>
      </c>
      <c r="C47" s="30"/>
      <c r="D47" s="451"/>
      <c r="E47" s="449"/>
      <c r="F47" s="449"/>
      <c r="G47" s="449"/>
      <c r="H47" s="449"/>
      <c r="I47" s="450"/>
      <c r="J47" s="41"/>
    </row>
    <row r="48" spans="1:10" ht="21" customHeight="1">
      <c r="A48" s="61"/>
      <c r="B48" s="31"/>
      <c r="C48" s="31"/>
      <c r="D48" s="452"/>
      <c r="E48" s="453"/>
      <c r="F48" s="453"/>
      <c r="G48" s="453"/>
      <c r="H48" s="453"/>
      <c r="I48" s="454"/>
      <c r="J48" s="100"/>
    </row>
    <row r="49" ht="12.75" customHeight="1">
      <c r="A49" s="32"/>
    </row>
    <row r="50" ht="12.75"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mergeCells count="2">
    <mergeCell ref="D2:I2"/>
    <mergeCell ref="D46:I48"/>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経済基盤&amp;R&amp;"ＭＳ ゴシック,標準"&amp;10　　経済基盤　　</oddHeader>
  </headerFooter>
</worksheet>
</file>

<file path=xl/worksheets/sheet12.xml><?xml version="1.0" encoding="utf-8"?>
<worksheet xmlns="http://schemas.openxmlformats.org/spreadsheetml/2006/main" xmlns:r="http://schemas.openxmlformats.org/officeDocument/2006/relationships">
  <dimension ref="A1:J55"/>
  <sheetViews>
    <sheetView showZeros="0" zoomScalePageLayoutView="0" workbookViewId="0" topLeftCell="A1">
      <pane xSplit="3" ySplit="9" topLeftCell="D10" activePane="bottomRight" state="frozen"/>
      <selection pane="topLeft" activeCell="B54" sqref="B54"/>
      <selection pane="topRight" activeCell="B54" sqref="B54"/>
      <selection pane="bottomLeft" activeCell="B54" sqref="B54"/>
      <selection pane="bottomRight" activeCell="H12" sqref="H12"/>
    </sheetView>
  </sheetViews>
  <sheetFormatPr defaultColWidth="9.00390625" defaultRowHeight="13.5"/>
  <cols>
    <col min="1" max="1" width="0.5" style="35" customWidth="1"/>
    <col min="2" max="2" width="13.75390625" style="32" customWidth="1"/>
    <col min="3" max="3" width="0.5" style="35" customWidth="1"/>
    <col min="4" max="5" width="12.375" style="72" customWidth="1"/>
    <col min="6" max="6" width="11.50390625" style="72" customWidth="1"/>
    <col min="7" max="7" width="12.50390625" style="72" customWidth="1"/>
    <col min="8" max="8" width="12.375" style="72" customWidth="1"/>
    <col min="9" max="9" width="12.50390625" style="72" customWidth="1"/>
    <col min="10" max="10" width="2.875" style="51" customWidth="1"/>
    <col min="11" max="16384" width="9.00390625" style="35" customWidth="1"/>
  </cols>
  <sheetData>
    <row r="1" spans="1:10" ht="5.25" customHeight="1">
      <c r="A1" s="52"/>
      <c r="B1" s="29"/>
      <c r="C1" s="29"/>
      <c r="D1" s="157"/>
      <c r="E1" s="70"/>
      <c r="F1" s="70"/>
      <c r="G1" s="70"/>
      <c r="H1" s="70"/>
      <c r="I1" s="70"/>
      <c r="J1" s="37"/>
    </row>
    <row r="2" spans="1:10" ht="15" customHeight="1">
      <c r="A2" s="55"/>
      <c r="B2" s="30"/>
      <c r="C2" s="30"/>
      <c r="D2" s="430" t="s">
        <v>248</v>
      </c>
      <c r="E2" s="431"/>
      <c r="F2" s="431"/>
      <c r="G2" s="431"/>
      <c r="H2" s="431"/>
      <c r="I2" s="432"/>
      <c r="J2" s="41"/>
    </row>
    <row r="3" spans="1:10" ht="4.5" customHeight="1">
      <c r="A3" s="55"/>
      <c r="B3" s="30"/>
      <c r="C3" s="30"/>
      <c r="D3" s="134"/>
      <c r="E3" s="71"/>
      <c r="F3" s="71"/>
      <c r="G3" s="71"/>
      <c r="H3" s="71"/>
      <c r="I3" s="71"/>
      <c r="J3" s="42"/>
    </row>
    <row r="4" spans="1:10" ht="13.5" customHeight="1">
      <c r="A4" s="55"/>
      <c r="B4" s="30"/>
      <c r="C4" s="30"/>
      <c r="D4" s="335" t="s">
        <v>480</v>
      </c>
      <c r="E4" s="339" t="s">
        <v>481</v>
      </c>
      <c r="F4" s="74" t="s">
        <v>482</v>
      </c>
      <c r="G4" s="74" t="s">
        <v>483</v>
      </c>
      <c r="H4" s="74" t="s">
        <v>484</v>
      </c>
      <c r="I4" s="74" t="s">
        <v>587</v>
      </c>
      <c r="J4" s="41"/>
    </row>
    <row r="5" spans="1:10" ht="12.75" customHeight="1">
      <c r="A5" s="55"/>
      <c r="B5" s="22" t="s">
        <v>346</v>
      </c>
      <c r="C5" s="22"/>
      <c r="D5" s="74" t="s">
        <v>81</v>
      </c>
      <c r="E5" s="74" t="s">
        <v>82</v>
      </c>
      <c r="F5" s="74" t="s">
        <v>83</v>
      </c>
      <c r="G5" s="74" t="s">
        <v>84</v>
      </c>
      <c r="H5" s="74" t="s">
        <v>85</v>
      </c>
      <c r="I5" s="74" t="s">
        <v>86</v>
      </c>
      <c r="J5" s="41"/>
    </row>
    <row r="6" spans="1:10" ht="12.75" customHeight="1">
      <c r="A6" s="55"/>
      <c r="B6" s="30"/>
      <c r="C6" s="30"/>
      <c r="D6" s="74"/>
      <c r="E6" s="74"/>
      <c r="F6" s="74"/>
      <c r="G6" s="74"/>
      <c r="H6" s="152"/>
      <c r="I6" s="74"/>
      <c r="J6" s="41"/>
    </row>
    <row r="7" spans="1:10" ht="12.75" customHeight="1">
      <c r="A7" s="55"/>
      <c r="B7" s="30"/>
      <c r="C7" s="30"/>
      <c r="D7" s="74"/>
      <c r="E7" s="74"/>
      <c r="F7" s="74"/>
      <c r="G7" s="74"/>
      <c r="H7" s="152"/>
      <c r="I7" s="74"/>
      <c r="J7" s="41"/>
    </row>
    <row r="8" spans="1:10" ht="12.75" customHeight="1">
      <c r="A8" s="55"/>
      <c r="B8" s="30"/>
      <c r="C8" s="30"/>
      <c r="D8" s="106" t="s">
        <v>547</v>
      </c>
      <c r="E8" s="106" t="str">
        <f>D8</f>
        <v>22年度</v>
      </c>
      <c r="F8" s="106" t="str">
        <f>E8</f>
        <v>22年度</v>
      </c>
      <c r="G8" s="106" t="str">
        <f>F8</f>
        <v>22年度</v>
      </c>
      <c r="H8" s="106" t="str">
        <f>G8</f>
        <v>22年度</v>
      </c>
      <c r="I8" s="153">
        <v>40633</v>
      </c>
      <c r="J8" s="41"/>
    </row>
    <row r="9" spans="1:10" s="32" customFormat="1" ht="15" customHeight="1">
      <c r="A9" s="61"/>
      <c r="B9" s="31"/>
      <c r="C9" s="31"/>
      <c r="D9" s="104" t="s">
        <v>76</v>
      </c>
      <c r="E9" s="104" t="s">
        <v>76</v>
      </c>
      <c r="F9" s="104" t="s">
        <v>76</v>
      </c>
      <c r="G9" s="104" t="s">
        <v>76</v>
      </c>
      <c r="H9" s="104" t="s">
        <v>76</v>
      </c>
      <c r="I9" s="104" t="s">
        <v>76</v>
      </c>
      <c r="J9" s="42"/>
    </row>
    <row r="10" spans="1:10" ht="9" customHeight="1">
      <c r="A10" s="55"/>
      <c r="B10" s="30"/>
      <c r="C10" s="30"/>
      <c r="D10" s="246"/>
      <c r="E10" s="9"/>
      <c r="F10" s="9"/>
      <c r="G10" s="9"/>
      <c r="H10" s="9"/>
      <c r="I10" s="9"/>
      <c r="J10" s="41"/>
    </row>
    <row r="11" spans="1:10" s="80" customFormat="1" ht="15" customHeight="1">
      <c r="A11" s="78"/>
      <c r="B11" s="10" t="s">
        <v>10</v>
      </c>
      <c r="C11" s="10"/>
      <c r="D11" s="141">
        <v>710212</v>
      </c>
      <c r="E11" s="176">
        <v>275686</v>
      </c>
      <c r="F11" s="176">
        <v>349166</v>
      </c>
      <c r="G11" s="176">
        <v>682364</v>
      </c>
      <c r="H11" s="176">
        <v>326214</v>
      </c>
      <c r="I11" s="176">
        <v>678908</v>
      </c>
      <c r="J11" s="18" t="s">
        <v>11</v>
      </c>
    </row>
    <row r="12" spans="1:10" ht="12" customHeight="1">
      <c r="A12" s="55"/>
      <c r="B12" s="24"/>
      <c r="C12" s="24"/>
      <c r="D12" s="336"/>
      <c r="E12" s="340"/>
      <c r="F12" s="145"/>
      <c r="G12" s="145"/>
      <c r="H12" s="145"/>
      <c r="I12" s="145"/>
      <c r="J12" s="47"/>
    </row>
    <row r="13" spans="1:10" ht="17.25" customHeight="1">
      <c r="A13" s="55"/>
      <c r="B13" s="25" t="s">
        <v>12</v>
      </c>
      <c r="C13" s="48"/>
      <c r="D13" s="337">
        <v>102719</v>
      </c>
      <c r="E13" s="146">
        <v>40293</v>
      </c>
      <c r="F13" s="343">
        <v>48753</v>
      </c>
      <c r="G13" s="342">
        <v>98059</v>
      </c>
      <c r="H13" s="343">
        <v>51431</v>
      </c>
      <c r="I13" s="343">
        <v>96554</v>
      </c>
      <c r="J13" s="49" t="s">
        <v>13</v>
      </c>
    </row>
    <row r="14" spans="1:10" ht="17.25" customHeight="1">
      <c r="A14" s="55"/>
      <c r="B14" s="25" t="s">
        <v>197</v>
      </c>
      <c r="C14" s="48"/>
      <c r="D14" s="337">
        <v>103330</v>
      </c>
      <c r="E14" s="146">
        <v>59388</v>
      </c>
      <c r="F14" s="343">
        <v>70449</v>
      </c>
      <c r="G14" s="343">
        <v>100742</v>
      </c>
      <c r="H14" s="343">
        <v>51245</v>
      </c>
      <c r="I14" s="343">
        <v>99878</v>
      </c>
      <c r="J14" s="49" t="s">
        <v>14</v>
      </c>
    </row>
    <row r="15" spans="1:10" ht="17.25" customHeight="1">
      <c r="A15" s="55"/>
      <c r="B15" s="25" t="s">
        <v>15</v>
      </c>
      <c r="C15" s="48"/>
      <c r="D15" s="337">
        <v>47720</v>
      </c>
      <c r="E15" s="146">
        <v>15832</v>
      </c>
      <c r="F15" s="343">
        <v>19065</v>
      </c>
      <c r="G15" s="343">
        <v>45812</v>
      </c>
      <c r="H15" s="343">
        <v>23376</v>
      </c>
      <c r="I15" s="343">
        <v>48552</v>
      </c>
      <c r="J15" s="49" t="s">
        <v>16</v>
      </c>
    </row>
    <row r="16" spans="1:10" ht="17.25" customHeight="1">
      <c r="A16" s="55"/>
      <c r="B16" s="25" t="s">
        <v>17</v>
      </c>
      <c r="C16" s="48"/>
      <c r="D16" s="337">
        <v>57389</v>
      </c>
      <c r="E16" s="146">
        <v>21444</v>
      </c>
      <c r="F16" s="343">
        <v>24988</v>
      </c>
      <c r="G16" s="343">
        <v>56335</v>
      </c>
      <c r="H16" s="343">
        <v>29934</v>
      </c>
      <c r="I16" s="343">
        <v>55141</v>
      </c>
      <c r="J16" s="49" t="s">
        <v>18</v>
      </c>
    </row>
    <row r="17" spans="1:10" ht="17.25" customHeight="1">
      <c r="A17" s="55"/>
      <c r="B17" s="25" t="s">
        <v>19</v>
      </c>
      <c r="C17" s="48"/>
      <c r="D17" s="337">
        <v>47606</v>
      </c>
      <c r="E17" s="146">
        <v>21438</v>
      </c>
      <c r="F17" s="343">
        <v>26711</v>
      </c>
      <c r="G17" s="343">
        <v>46231</v>
      </c>
      <c r="H17" s="343">
        <v>23153</v>
      </c>
      <c r="I17" s="343">
        <v>51617</v>
      </c>
      <c r="J17" s="49" t="s">
        <v>20</v>
      </c>
    </row>
    <row r="18" spans="1:10" ht="17.25" customHeight="1">
      <c r="A18" s="55"/>
      <c r="B18" s="25" t="s">
        <v>21</v>
      </c>
      <c r="C18" s="48"/>
      <c r="D18" s="337">
        <v>62508</v>
      </c>
      <c r="E18" s="146">
        <v>29027</v>
      </c>
      <c r="F18" s="343">
        <v>36963</v>
      </c>
      <c r="G18" s="343">
        <v>59661</v>
      </c>
      <c r="H18" s="343">
        <v>31745</v>
      </c>
      <c r="I18" s="343">
        <v>46398</v>
      </c>
      <c r="J18" s="49" t="s">
        <v>22</v>
      </c>
    </row>
    <row r="19" spans="1:10" ht="17.25" customHeight="1">
      <c r="A19" s="55"/>
      <c r="B19" s="25" t="s">
        <v>23</v>
      </c>
      <c r="C19" s="48"/>
      <c r="D19" s="337">
        <v>27478</v>
      </c>
      <c r="E19" s="146">
        <v>10214</v>
      </c>
      <c r="F19" s="343">
        <v>13362</v>
      </c>
      <c r="G19" s="343">
        <v>27118</v>
      </c>
      <c r="H19" s="343">
        <v>12865</v>
      </c>
      <c r="I19" s="343">
        <v>29205</v>
      </c>
      <c r="J19" s="49" t="s">
        <v>24</v>
      </c>
    </row>
    <row r="20" spans="1:10" ht="17.25" customHeight="1">
      <c r="A20" s="55"/>
      <c r="B20" s="25" t="s">
        <v>25</v>
      </c>
      <c r="C20" s="48"/>
      <c r="D20" s="337">
        <v>10442</v>
      </c>
      <c r="E20" s="146">
        <v>2383</v>
      </c>
      <c r="F20" s="343">
        <v>3574</v>
      </c>
      <c r="G20" s="343">
        <v>10198</v>
      </c>
      <c r="H20" s="343">
        <v>4663</v>
      </c>
      <c r="I20" s="343">
        <v>10199</v>
      </c>
      <c r="J20" s="49" t="s">
        <v>26</v>
      </c>
    </row>
    <row r="21" spans="1:10" ht="17.25" customHeight="1">
      <c r="A21" s="55"/>
      <c r="B21" s="25" t="s">
        <v>27</v>
      </c>
      <c r="C21" s="48"/>
      <c r="D21" s="337">
        <v>22121</v>
      </c>
      <c r="E21" s="146">
        <v>12341</v>
      </c>
      <c r="F21" s="343">
        <v>15485</v>
      </c>
      <c r="G21" s="343">
        <v>20962</v>
      </c>
      <c r="H21" s="343">
        <v>8643</v>
      </c>
      <c r="I21" s="343">
        <v>19903</v>
      </c>
      <c r="J21" s="49" t="s">
        <v>28</v>
      </c>
    </row>
    <row r="22" spans="1:10" ht="17.25" customHeight="1">
      <c r="A22" s="55"/>
      <c r="B22" s="25" t="s">
        <v>29</v>
      </c>
      <c r="C22" s="48"/>
      <c r="D22" s="337">
        <v>12637</v>
      </c>
      <c r="E22" s="146">
        <v>3076</v>
      </c>
      <c r="F22" s="343">
        <v>4728</v>
      </c>
      <c r="G22" s="343">
        <v>12131</v>
      </c>
      <c r="H22" s="343">
        <v>5129</v>
      </c>
      <c r="I22" s="343">
        <v>12230</v>
      </c>
      <c r="J22" s="49" t="s">
        <v>30</v>
      </c>
    </row>
    <row r="23" spans="1:10" ht="17.25" customHeight="1">
      <c r="A23" s="55"/>
      <c r="B23" s="25" t="s">
        <v>31</v>
      </c>
      <c r="C23" s="48"/>
      <c r="D23" s="337">
        <v>13651</v>
      </c>
      <c r="E23" s="146">
        <v>1695</v>
      </c>
      <c r="F23" s="343">
        <v>3100</v>
      </c>
      <c r="G23" s="343">
        <v>13023</v>
      </c>
      <c r="H23" s="343">
        <v>5701</v>
      </c>
      <c r="I23" s="343">
        <v>12064</v>
      </c>
      <c r="J23" s="49" t="s">
        <v>32</v>
      </c>
    </row>
    <row r="24" spans="1:10" ht="17.25" customHeight="1">
      <c r="A24" s="55"/>
      <c r="B24" s="25" t="s">
        <v>194</v>
      </c>
      <c r="C24" s="48"/>
      <c r="D24" s="337">
        <v>22092</v>
      </c>
      <c r="E24" s="146">
        <v>8355</v>
      </c>
      <c r="F24" s="343">
        <v>12158</v>
      </c>
      <c r="G24" s="343">
        <v>20244</v>
      </c>
      <c r="H24" s="343">
        <v>7367</v>
      </c>
      <c r="I24" s="343">
        <v>18271</v>
      </c>
      <c r="J24" s="49" t="s">
        <v>198</v>
      </c>
    </row>
    <row r="25" spans="1:10" ht="17.25" customHeight="1">
      <c r="A25" s="55"/>
      <c r="B25" s="25" t="s">
        <v>196</v>
      </c>
      <c r="C25" s="48"/>
      <c r="D25" s="337">
        <v>26397</v>
      </c>
      <c r="E25" s="146">
        <v>5767</v>
      </c>
      <c r="F25" s="343">
        <v>8051</v>
      </c>
      <c r="G25" s="343">
        <v>25683</v>
      </c>
      <c r="H25" s="343">
        <v>10970</v>
      </c>
      <c r="I25" s="343">
        <v>29425</v>
      </c>
      <c r="J25" s="49" t="s">
        <v>199</v>
      </c>
    </row>
    <row r="26" spans="1:10" ht="17.25" customHeight="1">
      <c r="A26" s="55"/>
      <c r="B26" s="26" t="s">
        <v>270</v>
      </c>
      <c r="C26" s="24"/>
      <c r="D26" s="298">
        <v>45458</v>
      </c>
      <c r="E26" s="210">
        <v>14665</v>
      </c>
      <c r="F26" s="211">
        <v>17953</v>
      </c>
      <c r="G26" s="211">
        <v>43700</v>
      </c>
      <c r="H26" s="343">
        <v>22012</v>
      </c>
      <c r="I26" s="343">
        <v>57512</v>
      </c>
      <c r="J26" s="47" t="s">
        <v>277</v>
      </c>
    </row>
    <row r="27" spans="1:10" ht="17.25" customHeight="1">
      <c r="A27" s="55"/>
      <c r="B27" s="25" t="s">
        <v>200</v>
      </c>
      <c r="C27" s="48"/>
      <c r="D27" s="298">
        <v>3121</v>
      </c>
      <c r="E27" s="146">
        <v>922</v>
      </c>
      <c r="F27" s="343">
        <v>1287</v>
      </c>
      <c r="G27" s="343">
        <v>2846</v>
      </c>
      <c r="H27" s="343">
        <v>946</v>
      </c>
      <c r="I27" s="343">
        <v>1519</v>
      </c>
      <c r="J27" s="49" t="s">
        <v>34</v>
      </c>
    </row>
    <row r="28" spans="1:10" ht="17.25" customHeight="1">
      <c r="A28" s="55"/>
      <c r="B28" s="25" t="s">
        <v>36</v>
      </c>
      <c r="C28" s="48"/>
      <c r="D28" s="298">
        <v>7904</v>
      </c>
      <c r="E28" s="146">
        <v>3349</v>
      </c>
      <c r="F28" s="343">
        <v>4469</v>
      </c>
      <c r="G28" s="343">
        <v>7385</v>
      </c>
      <c r="H28" s="343">
        <v>2912</v>
      </c>
      <c r="I28" s="343">
        <v>5264</v>
      </c>
      <c r="J28" s="49" t="s">
        <v>37</v>
      </c>
    </row>
    <row r="29" spans="1:10" ht="17.25" customHeight="1">
      <c r="A29" s="55"/>
      <c r="B29" s="25" t="s">
        <v>38</v>
      </c>
      <c r="C29" s="48"/>
      <c r="D29" s="298">
        <v>12102</v>
      </c>
      <c r="E29" s="146">
        <v>5051</v>
      </c>
      <c r="F29" s="343">
        <v>7153</v>
      </c>
      <c r="G29" s="343">
        <v>11603</v>
      </c>
      <c r="H29" s="343">
        <v>4725</v>
      </c>
      <c r="I29" s="343">
        <v>6518</v>
      </c>
      <c r="J29" s="49" t="s">
        <v>39</v>
      </c>
    </row>
    <row r="30" spans="1:10" ht="17.25" customHeight="1">
      <c r="A30" s="55"/>
      <c r="B30" s="25" t="s">
        <v>40</v>
      </c>
      <c r="C30" s="48"/>
      <c r="D30" s="298">
        <v>3918</v>
      </c>
      <c r="E30" s="146">
        <v>1863</v>
      </c>
      <c r="F30" s="343">
        <v>2584</v>
      </c>
      <c r="G30" s="343">
        <v>3735</v>
      </c>
      <c r="H30" s="343">
        <v>1295</v>
      </c>
      <c r="I30" s="343">
        <v>3122</v>
      </c>
      <c r="J30" s="49" t="s">
        <v>41</v>
      </c>
    </row>
    <row r="31" spans="1:10" ht="17.25" customHeight="1">
      <c r="A31" s="55"/>
      <c r="B31" s="25" t="s">
        <v>42</v>
      </c>
      <c r="C31" s="48"/>
      <c r="D31" s="298">
        <v>7606</v>
      </c>
      <c r="E31" s="146">
        <v>4538</v>
      </c>
      <c r="F31" s="343">
        <v>6728</v>
      </c>
      <c r="G31" s="343">
        <v>7276</v>
      </c>
      <c r="H31" s="343">
        <v>1674</v>
      </c>
      <c r="I31" s="343">
        <v>565</v>
      </c>
      <c r="J31" s="49" t="s">
        <v>43</v>
      </c>
    </row>
    <row r="32" spans="1:10" ht="17.25" customHeight="1">
      <c r="A32" s="55"/>
      <c r="B32" s="25" t="s">
        <v>44</v>
      </c>
      <c r="C32" s="48"/>
      <c r="D32" s="337">
        <v>8367</v>
      </c>
      <c r="E32" s="124">
        <v>2781</v>
      </c>
      <c r="F32" s="244">
        <v>4251</v>
      </c>
      <c r="G32" s="244">
        <v>7741</v>
      </c>
      <c r="H32" s="244">
        <v>2604</v>
      </c>
      <c r="I32" s="244">
        <v>7253</v>
      </c>
      <c r="J32" s="49" t="s">
        <v>33</v>
      </c>
    </row>
    <row r="33" spans="1:10" ht="17.25" customHeight="1">
      <c r="A33" s="55"/>
      <c r="B33" s="25" t="s">
        <v>45</v>
      </c>
      <c r="C33" s="48"/>
      <c r="D33" s="298">
        <v>8426</v>
      </c>
      <c r="E33" s="124">
        <v>2406</v>
      </c>
      <c r="F33" s="244">
        <v>3497</v>
      </c>
      <c r="G33" s="244">
        <v>7739</v>
      </c>
      <c r="H33" s="244">
        <v>3391</v>
      </c>
      <c r="I33" s="244">
        <v>8239</v>
      </c>
      <c r="J33" s="49" t="s">
        <v>46</v>
      </c>
    </row>
    <row r="34" spans="1:10" s="32" customFormat="1" ht="17.25" customHeight="1">
      <c r="A34" s="55"/>
      <c r="B34" s="25" t="s">
        <v>47</v>
      </c>
      <c r="C34" s="48"/>
      <c r="D34" s="298">
        <v>7970</v>
      </c>
      <c r="E34" s="124">
        <v>1019</v>
      </c>
      <c r="F34" s="244">
        <v>1643</v>
      </c>
      <c r="G34" s="244">
        <v>7637</v>
      </c>
      <c r="H34" s="244">
        <v>2447</v>
      </c>
      <c r="I34" s="244">
        <v>8205</v>
      </c>
      <c r="J34" s="49" t="s">
        <v>35</v>
      </c>
    </row>
    <row r="35" spans="1:10" ht="17.25" customHeight="1">
      <c r="A35" s="55"/>
      <c r="B35" s="25" t="s">
        <v>48</v>
      </c>
      <c r="C35" s="48"/>
      <c r="D35" s="298">
        <v>5634</v>
      </c>
      <c r="E35" s="146">
        <v>1907</v>
      </c>
      <c r="F35" s="343">
        <v>2327</v>
      </c>
      <c r="G35" s="343">
        <v>5349</v>
      </c>
      <c r="H35" s="343">
        <v>1985</v>
      </c>
      <c r="I35" s="343">
        <v>3815</v>
      </c>
      <c r="J35" s="49" t="s">
        <v>49</v>
      </c>
    </row>
    <row r="36" spans="1:10" ht="17.25" customHeight="1">
      <c r="A36" s="55"/>
      <c r="B36" s="25" t="s">
        <v>53</v>
      </c>
      <c r="C36" s="48"/>
      <c r="D36" s="298">
        <v>4168</v>
      </c>
      <c r="E36" s="146">
        <v>704</v>
      </c>
      <c r="F36" s="343">
        <v>1270</v>
      </c>
      <c r="G36" s="343">
        <v>3900</v>
      </c>
      <c r="H36" s="343">
        <v>1429</v>
      </c>
      <c r="I36" s="343">
        <v>3155</v>
      </c>
      <c r="J36" s="49" t="s">
        <v>54</v>
      </c>
    </row>
    <row r="37" spans="1:10" ht="17.25" customHeight="1">
      <c r="A37" s="55"/>
      <c r="B37" s="25" t="s">
        <v>271</v>
      </c>
      <c r="C37" s="48"/>
      <c r="D37" s="298">
        <v>8026</v>
      </c>
      <c r="E37" s="146">
        <v>736</v>
      </c>
      <c r="F37" s="343">
        <v>1419</v>
      </c>
      <c r="G37" s="343">
        <v>7687</v>
      </c>
      <c r="H37" s="343">
        <v>3026</v>
      </c>
      <c r="I37" s="343">
        <v>9709</v>
      </c>
      <c r="J37" s="49" t="s">
        <v>35</v>
      </c>
    </row>
    <row r="38" spans="1:10" ht="17.25" customHeight="1">
      <c r="A38" s="55"/>
      <c r="B38" s="25" t="s">
        <v>272</v>
      </c>
      <c r="C38" s="48"/>
      <c r="D38" s="337">
        <v>9234</v>
      </c>
      <c r="E38" s="244">
        <v>1068</v>
      </c>
      <c r="F38" s="244">
        <v>1684</v>
      </c>
      <c r="G38" s="244">
        <v>8905</v>
      </c>
      <c r="H38" s="244">
        <v>3461</v>
      </c>
      <c r="I38" s="344">
        <v>11114</v>
      </c>
      <c r="J38" s="49" t="s">
        <v>50</v>
      </c>
    </row>
    <row r="39" spans="1:10" ht="17.25" customHeight="1">
      <c r="A39" s="55"/>
      <c r="B39" s="25" t="s">
        <v>339</v>
      </c>
      <c r="C39" s="48"/>
      <c r="D39" s="298">
        <v>10754</v>
      </c>
      <c r="E39" s="146">
        <v>1580</v>
      </c>
      <c r="F39" s="343">
        <v>2606</v>
      </c>
      <c r="G39" s="343">
        <v>10235</v>
      </c>
      <c r="H39" s="343">
        <v>4027</v>
      </c>
      <c r="I39" s="343">
        <v>11981</v>
      </c>
      <c r="J39" s="49" t="s">
        <v>51</v>
      </c>
    </row>
    <row r="40" spans="1:10" ht="17.25" customHeight="1">
      <c r="A40" s="55"/>
      <c r="B40" s="25" t="s">
        <v>55</v>
      </c>
      <c r="C40" s="48"/>
      <c r="D40" s="337">
        <v>4927</v>
      </c>
      <c r="E40" s="146">
        <v>748</v>
      </c>
      <c r="F40" s="343">
        <v>1208</v>
      </c>
      <c r="G40" s="343">
        <v>4606</v>
      </c>
      <c r="H40" s="343">
        <v>1792</v>
      </c>
      <c r="I40" s="343">
        <v>4102</v>
      </c>
      <c r="J40" s="49" t="s">
        <v>52</v>
      </c>
    </row>
    <row r="41" spans="1:10" ht="17.25" customHeight="1">
      <c r="A41" s="55"/>
      <c r="B41" s="25" t="s">
        <v>56</v>
      </c>
      <c r="C41" s="48"/>
      <c r="D41" s="298">
        <v>6508</v>
      </c>
      <c r="E41" s="146">
        <v>1096</v>
      </c>
      <c r="F41" s="343">
        <v>1703</v>
      </c>
      <c r="G41" s="343">
        <v>5821</v>
      </c>
      <c r="H41" s="343">
        <v>2268</v>
      </c>
      <c r="I41" s="343">
        <v>7398</v>
      </c>
      <c r="J41" s="49" t="s">
        <v>51</v>
      </c>
    </row>
    <row r="42" spans="1:10" ht="15" customHeight="1">
      <c r="A42" s="61">
        <v>7</v>
      </c>
      <c r="B42" s="27" t="s">
        <v>58</v>
      </c>
      <c r="C42" s="27"/>
      <c r="D42" s="116"/>
      <c r="E42" s="125"/>
      <c r="F42" s="125"/>
      <c r="G42" s="125"/>
      <c r="H42" s="125"/>
      <c r="I42" s="125"/>
      <c r="J42" s="50"/>
    </row>
    <row r="43" spans="1:10" ht="15" customHeight="1">
      <c r="A43" s="55"/>
      <c r="B43" s="30" t="s">
        <v>58</v>
      </c>
      <c r="C43" s="30"/>
      <c r="D43" s="157"/>
      <c r="E43" s="155"/>
      <c r="F43" s="70"/>
      <c r="I43" s="174"/>
      <c r="J43" s="41"/>
    </row>
    <row r="44" spans="1:10" ht="15" customHeight="1">
      <c r="A44" s="55"/>
      <c r="B44" s="30" t="s">
        <v>58</v>
      </c>
      <c r="C44" s="30"/>
      <c r="D44" s="338" t="s">
        <v>546</v>
      </c>
      <c r="E44" s="341"/>
      <c r="F44" s="341"/>
      <c r="G44" s="255"/>
      <c r="I44" s="160"/>
      <c r="J44" s="41"/>
    </row>
    <row r="45" spans="1:10" ht="15" customHeight="1">
      <c r="A45" s="55"/>
      <c r="B45" s="30" t="s">
        <v>59</v>
      </c>
      <c r="C45" s="30"/>
      <c r="D45" s="112" t="s">
        <v>409</v>
      </c>
      <c r="E45" s="156"/>
      <c r="F45" s="82"/>
      <c r="G45" s="82"/>
      <c r="H45" s="82"/>
      <c r="I45" s="175"/>
      <c r="J45" s="41"/>
    </row>
    <row r="46" spans="1:10" ht="15" customHeight="1">
      <c r="A46" s="55"/>
      <c r="B46" s="30"/>
      <c r="C46" s="33"/>
      <c r="D46" s="112"/>
      <c r="E46" s="122"/>
      <c r="F46" s="122"/>
      <c r="I46" s="175"/>
      <c r="J46" s="41"/>
    </row>
    <row r="47" spans="1:10" ht="15" customHeight="1">
      <c r="A47" s="55"/>
      <c r="B47" s="30" t="s">
        <v>58</v>
      </c>
      <c r="C47" s="30"/>
      <c r="D47" s="74"/>
      <c r="E47" s="122"/>
      <c r="F47" s="122"/>
      <c r="I47" s="136"/>
      <c r="J47" s="47"/>
    </row>
    <row r="48" spans="1:10" ht="21" customHeight="1">
      <c r="A48" s="61"/>
      <c r="B48" s="31"/>
      <c r="C48" s="31"/>
      <c r="D48" s="134"/>
      <c r="E48" s="71"/>
      <c r="F48" s="71"/>
      <c r="G48" s="71"/>
      <c r="H48" s="71"/>
      <c r="I48" s="135"/>
      <c r="J48" s="100"/>
    </row>
    <row r="49" ht="12.75" customHeight="1">
      <c r="A49" s="32"/>
    </row>
    <row r="50" ht="12.75"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mergeCells count="1">
    <mergeCell ref="D2:I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財 政&amp;R&amp;"ＭＳ ゴシック,標準"&amp;10　　財 政　　</oddHeader>
  </headerFooter>
</worksheet>
</file>

<file path=xl/worksheets/sheet13.xml><?xml version="1.0" encoding="utf-8"?>
<worksheet xmlns="http://schemas.openxmlformats.org/spreadsheetml/2006/main" xmlns:r="http://schemas.openxmlformats.org/officeDocument/2006/relationships">
  <dimension ref="A1:J55"/>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4" width="12.375" style="72" customWidth="1"/>
    <col min="5" max="5" width="13.875" style="72" customWidth="1"/>
    <col min="6" max="6" width="11.00390625" style="361" customWidth="1"/>
    <col min="7" max="8" width="12.375" style="361" customWidth="1"/>
    <col min="9" max="9" width="12.50390625" style="361" customWidth="1"/>
    <col min="10" max="10" width="2.875" style="51" customWidth="1"/>
    <col min="11" max="16384" width="9.00390625" style="35" customWidth="1"/>
  </cols>
  <sheetData>
    <row r="1" spans="1:10" ht="5.25" customHeight="1">
      <c r="A1" s="52"/>
      <c r="B1" s="29"/>
      <c r="C1" s="29"/>
      <c r="D1" s="157"/>
      <c r="E1" s="70"/>
      <c r="F1" s="352"/>
      <c r="G1" s="362"/>
      <c r="H1" s="362"/>
      <c r="I1" s="362"/>
      <c r="J1" s="37"/>
    </row>
    <row r="2" spans="1:10" ht="15" customHeight="1">
      <c r="A2" s="55"/>
      <c r="B2" s="30"/>
      <c r="C2" s="30"/>
      <c r="D2" s="430" t="s">
        <v>249</v>
      </c>
      <c r="E2" s="432"/>
      <c r="F2" s="455" t="s">
        <v>244</v>
      </c>
      <c r="G2" s="456"/>
      <c r="H2" s="456"/>
      <c r="I2" s="457"/>
      <c r="J2" s="41"/>
    </row>
    <row r="3" spans="1:10" ht="4.5" customHeight="1">
      <c r="A3" s="55"/>
      <c r="B3" s="30"/>
      <c r="C3" s="30"/>
      <c r="D3" s="134"/>
      <c r="E3" s="71"/>
      <c r="F3" s="353"/>
      <c r="G3" s="363"/>
      <c r="H3" s="363"/>
      <c r="I3" s="363"/>
      <c r="J3" s="42"/>
    </row>
    <row r="4" spans="1:10" ht="13.5" customHeight="1">
      <c r="A4" s="55"/>
      <c r="B4" s="30"/>
      <c r="C4" s="30"/>
      <c r="D4" s="74" t="s">
        <v>588</v>
      </c>
      <c r="E4" s="354" t="s">
        <v>485</v>
      </c>
      <c r="F4" s="354" t="s">
        <v>486</v>
      </c>
      <c r="G4" s="354" t="s">
        <v>487</v>
      </c>
      <c r="H4" s="354" t="s">
        <v>488</v>
      </c>
      <c r="I4" s="354" t="s">
        <v>589</v>
      </c>
      <c r="J4" s="41"/>
    </row>
    <row r="5" spans="1:10" ht="12.75" customHeight="1">
      <c r="A5" s="55"/>
      <c r="B5" s="22" t="s">
        <v>346</v>
      </c>
      <c r="C5" s="22"/>
      <c r="D5" s="335" t="s">
        <v>87</v>
      </c>
      <c r="E5" s="339" t="s">
        <v>387</v>
      </c>
      <c r="F5" s="354" t="s">
        <v>88</v>
      </c>
      <c r="G5" s="354" t="s">
        <v>89</v>
      </c>
      <c r="H5" s="354" t="s">
        <v>90</v>
      </c>
      <c r="I5" s="354" t="s">
        <v>91</v>
      </c>
      <c r="J5" s="41"/>
    </row>
    <row r="6" spans="1:10" ht="12.75" customHeight="1">
      <c r="A6" s="55"/>
      <c r="B6" s="30"/>
      <c r="C6" s="30"/>
      <c r="D6" s="335" t="s">
        <v>92</v>
      </c>
      <c r="E6" s="339" t="s">
        <v>73</v>
      </c>
      <c r="F6" s="354" t="s">
        <v>73</v>
      </c>
      <c r="G6" s="354" t="s">
        <v>73</v>
      </c>
      <c r="H6" s="359" t="s">
        <v>232</v>
      </c>
      <c r="I6" s="354" t="s">
        <v>73</v>
      </c>
      <c r="J6" s="41"/>
    </row>
    <row r="7" spans="1:10" ht="12.75" customHeight="1">
      <c r="A7" s="55"/>
      <c r="B7" s="30"/>
      <c r="C7" s="30"/>
      <c r="D7" s="335"/>
      <c r="E7" s="339"/>
      <c r="F7" s="354"/>
      <c r="G7" s="354"/>
      <c r="H7" s="359"/>
      <c r="I7" s="354"/>
      <c r="J7" s="41"/>
    </row>
    <row r="8" spans="1:10" ht="12.75" customHeight="1">
      <c r="A8" s="55"/>
      <c r="B8" s="30"/>
      <c r="C8" s="30"/>
      <c r="D8" s="345" t="s">
        <v>617</v>
      </c>
      <c r="E8" s="366" t="s">
        <v>548</v>
      </c>
      <c r="F8" s="139">
        <v>40664</v>
      </c>
      <c r="G8" s="139">
        <v>40664</v>
      </c>
      <c r="H8" s="139">
        <v>40664</v>
      </c>
      <c r="I8" s="139">
        <v>40664</v>
      </c>
      <c r="J8" s="41"/>
    </row>
    <row r="9" spans="1:10" ht="15" customHeight="1">
      <c r="A9" s="61"/>
      <c r="B9" s="31"/>
      <c r="C9" s="31"/>
      <c r="D9" s="134"/>
      <c r="E9" s="104" t="s">
        <v>378</v>
      </c>
      <c r="F9" s="355" t="s">
        <v>93</v>
      </c>
      <c r="G9" s="355" t="s">
        <v>63</v>
      </c>
      <c r="H9" s="355" t="s">
        <v>63</v>
      </c>
      <c r="I9" s="355" t="s">
        <v>93</v>
      </c>
      <c r="J9" s="42"/>
    </row>
    <row r="10" spans="1:10" ht="9" customHeight="1">
      <c r="A10" s="52"/>
      <c r="B10" s="30"/>
      <c r="C10" s="30"/>
      <c r="D10" s="246"/>
      <c r="E10" s="367"/>
      <c r="F10" s="356"/>
      <c r="G10" s="364"/>
      <c r="H10" s="364"/>
      <c r="I10" s="364"/>
      <c r="J10" s="41"/>
    </row>
    <row r="11" spans="1:10" s="80" customFormat="1" ht="15" customHeight="1">
      <c r="A11" s="78"/>
      <c r="B11" s="10" t="s">
        <v>10</v>
      </c>
      <c r="C11" s="10"/>
      <c r="D11" s="346">
        <v>0.651</v>
      </c>
      <c r="E11" s="368">
        <v>43.4</v>
      </c>
      <c r="F11" s="238">
        <v>421</v>
      </c>
      <c r="G11" s="238">
        <v>104557</v>
      </c>
      <c r="H11" s="238">
        <v>7150</v>
      </c>
      <c r="I11" s="238">
        <v>184</v>
      </c>
      <c r="J11" s="18" t="s">
        <v>11</v>
      </c>
    </row>
    <row r="12" spans="1:10" ht="12" customHeight="1">
      <c r="A12" s="55"/>
      <c r="B12" s="24"/>
      <c r="C12" s="24"/>
      <c r="D12" s="347"/>
      <c r="E12" s="369"/>
      <c r="F12" s="239"/>
      <c r="G12" s="211"/>
      <c r="H12" s="211"/>
      <c r="I12" s="211"/>
      <c r="J12" s="47"/>
    </row>
    <row r="13" spans="1:10" ht="17.25" customHeight="1">
      <c r="A13" s="55"/>
      <c r="B13" s="25" t="s">
        <v>12</v>
      </c>
      <c r="C13" s="48"/>
      <c r="D13" s="348">
        <v>0.762</v>
      </c>
      <c r="E13" s="370">
        <v>47.5</v>
      </c>
      <c r="F13" s="244">
        <v>58</v>
      </c>
      <c r="G13" s="293">
        <v>15549</v>
      </c>
      <c r="H13" s="203">
        <v>1059</v>
      </c>
      <c r="I13" s="203">
        <v>25</v>
      </c>
      <c r="J13" s="49" t="s">
        <v>13</v>
      </c>
    </row>
    <row r="14" spans="1:10" ht="17.25" customHeight="1">
      <c r="A14" s="55"/>
      <c r="B14" s="25" t="s">
        <v>121</v>
      </c>
      <c r="C14" s="48"/>
      <c r="D14" s="348">
        <v>1.063</v>
      </c>
      <c r="E14" s="370">
        <v>68.2</v>
      </c>
      <c r="F14" s="244">
        <v>41</v>
      </c>
      <c r="G14" s="293">
        <v>18242</v>
      </c>
      <c r="H14" s="203">
        <v>1027</v>
      </c>
      <c r="I14" s="203">
        <v>25</v>
      </c>
      <c r="J14" s="49" t="s">
        <v>14</v>
      </c>
    </row>
    <row r="15" spans="1:10" ht="17.25" customHeight="1">
      <c r="A15" s="55"/>
      <c r="B15" s="25" t="s">
        <v>15</v>
      </c>
      <c r="C15" s="48"/>
      <c r="D15" s="348">
        <v>0.667</v>
      </c>
      <c r="E15" s="370">
        <v>40</v>
      </c>
      <c r="F15" s="244">
        <v>25</v>
      </c>
      <c r="G15" s="293">
        <v>7152</v>
      </c>
      <c r="H15" s="343">
        <v>453</v>
      </c>
      <c r="I15" s="343">
        <v>13</v>
      </c>
      <c r="J15" s="49" t="s">
        <v>16</v>
      </c>
    </row>
    <row r="16" spans="1:10" ht="17.25" customHeight="1">
      <c r="A16" s="55"/>
      <c r="B16" s="25" t="s">
        <v>17</v>
      </c>
      <c r="C16" s="48"/>
      <c r="D16" s="348">
        <v>0.653</v>
      </c>
      <c r="E16" s="370">
        <v>43.5</v>
      </c>
      <c r="F16" s="244">
        <v>41</v>
      </c>
      <c r="G16" s="293">
        <v>9200</v>
      </c>
      <c r="H16" s="343">
        <v>658</v>
      </c>
      <c r="I16" s="343">
        <v>14</v>
      </c>
      <c r="J16" s="49" t="s">
        <v>18</v>
      </c>
    </row>
    <row r="17" spans="1:10" ht="17.25" customHeight="1">
      <c r="A17" s="55"/>
      <c r="B17" s="25" t="s">
        <v>19</v>
      </c>
      <c r="C17" s="48"/>
      <c r="D17" s="348">
        <v>0.939</v>
      </c>
      <c r="E17" s="370">
        <v>56.1</v>
      </c>
      <c r="F17" s="244">
        <v>29</v>
      </c>
      <c r="G17" s="293">
        <v>8565</v>
      </c>
      <c r="H17" s="343">
        <v>561</v>
      </c>
      <c r="I17" s="343">
        <v>11</v>
      </c>
      <c r="J17" s="49" t="s">
        <v>20</v>
      </c>
    </row>
    <row r="18" spans="1:10" ht="17.25" customHeight="1">
      <c r="A18" s="55"/>
      <c r="B18" s="25" t="s">
        <v>21</v>
      </c>
      <c r="C18" s="48"/>
      <c r="D18" s="348">
        <v>0.976</v>
      </c>
      <c r="E18" s="370">
        <v>59.1</v>
      </c>
      <c r="F18" s="244">
        <v>30</v>
      </c>
      <c r="G18" s="293">
        <v>12591</v>
      </c>
      <c r="H18" s="343">
        <v>735</v>
      </c>
      <c r="I18" s="343">
        <v>11</v>
      </c>
      <c r="J18" s="49" t="s">
        <v>22</v>
      </c>
    </row>
    <row r="19" spans="1:10" ht="17.25" customHeight="1">
      <c r="A19" s="55"/>
      <c r="B19" s="25" t="s">
        <v>23</v>
      </c>
      <c r="C19" s="48"/>
      <c r="D19" s="348">
        <v>0.767</v>
      </c>
      <c r="E19" s="370">
        <v>48.6</v>
      </c>
      <c r="F19" s="244">
        <v>17</v>
      </c>
      <c r="G19" s="293">
        <v>4345</v>
      </c>
      <c r="H19" s="343">
        <v>308</v>
      </c>
      <c r="I19" s="343">
        <v>5</v>
      </c>
      <c r="J19" s="49" t="s">
        <v>24</v>
      </c>
    </row>
    <row r="20" spans="1:10" ht="17.25" customHeight="1">
      <c r="A20" s="55"/>
      <c r="B20" s="25" t="s">
        <v>25</v>
      </c>
      <c r="C20" s="48"/>
      <c r="D20" s="348">
        <v>0.412</v>
      </c>
      <c r="E20" s="370">
        <v>34.2</v>
      </c>
      <c r="F20" s="244">
        <v>10</v>
      </c>
      <c r="G20" s="293">
        <v>870</v>
      </c>
      <c r="H20" s="343">
        <v>85</v>
      </c>
      <c r="I20" s="343">
        <v>5</v>
      </c>
      <c r="J20" s="49" t="s">
        <v>26</v>
      </c>
    </row>
    <row r="21" spans="1:10" ht="17.25" customHeight="1">
      <c r="A21" s="55"/>
      <c r="B21" s="25" t="s">
        <v>27</v>
      </c>
      <c r="C21" s="48"/>
      <c r="D21" s="348">
        <v>1.279</v>
      </c>
      <c r="E21" s="370">
        <v>70</v>
      </c>
      <c r="F21" s="244">
        <v>11</v>
      </c>
      <c r="G21" s="293">
        <v>2810</v>
      </c>
      <c r="H21" s="343">
        <v>202</v>
      </c>
      <c r="I21" s="343">
        <v>3</v>
      </c>
      <c r="J21" s="49" t="s">
        <v>28</v>
      </c>
    </row>
    <row r="22" spans="1:10" ht="17.25" customHeight="1">
      <c r="A22" s="55"/>
      <c r="B22" s="25" t="s">
        <v>29</v>
      </c>
      <c r="C22" s="48"/>
      <c r="D22" s="348">
        <v>0.498</v>
      </c>
      <c r="E22" s="370">
        <v>37.4</v>
      </c>
      <c r="F22" s="244">
        <v>10</v>
      </c>
      <c r="G22" s="293">
        <v>1034</v>
      </c>
      <c r="H22" s="343">
        <v>111</v>
      </c>
      <c r="I22" s="343">
        <v>6</v>
      </c>
      <c r="J22" s="49" t="s">
        <v>30</v>
      </c>
    </row>
    <row r="23" spans="1:10" ht="17.25" customHeight="1">
      <c r="A23" s="55"/>
      <c r="B23" s="25" t="s">
        <v>31</v>
      </c>
      <c r="C23" s="48"/>
      <c r="D23" s="348">
        <v>0.294</v>
      </c>
      <c r="E23" s="370">
        <v>22.7</v>
      </c>
      <c r="F23" s="244">
        <v>19</v>
      </c>
      <c r="G23" s="293">
        <v>853</v>
      </c>
      <c r="H23" s="343">
        <v>98</v>
      </c>
      <c r="I23" s="343">
        <v>10</v>
      </c>
      <c r="J23" s="49" t="s">
        <v>32</v>
      </c>
    </row>
    <row r="24" spans="1:10" ht="17.25" customHeight="1">
      <c r="A24" s="55"/>
      <c r="B24" s="25" t="s">
        <v>211</v>
      </c>
      <c r="C24" s="48"/>
      <c r="D24" s="349">
        <v>0.916</v>
      </c>
      <c r="E24" s="370">
        <v>55</v>
      </c>
      <c r="F24" s="244">
        <v>15</v>
      </c>
      <c r="G24" s="293">
        <v>2625</v>
      </c>
      <c r="H24" s="343">
        <v>219</v>
      </c>
      <c r="I24" s="343">
        <v>4</v>
      </c>
      <c r="J24" s="49" t="s">
        <v>198</v>
      </c>
    </row>
    <row r="25" spans="1:10" ht="17.25" customHeight="1">
      <c r="A25" s="55"/>
      <c r="B25" s="25" t="s">
        <v>212</v>
      </c>
      <c r="C25" s="48"/>
      <c r="D25" s="349">
        <v>0.488</v>
      </c>
      <c r="E25" s="370">
        <v>30.5</v>
      </c>
      <c r="F25" s="146">
        <v>21</v>
      </c>
      <c r="G25" s="146">
        <v>2641</v>
      </c>
      <c r="H25" s="146">
        <v>235</v>
      </c>
      <c r="I25" s="343">
        <v>11</v>
      </c>
      <c r="J25" s="49" t="s">
        <v>199</v>
      </c>
    </row>
    <row r="26" spans="1:10" ht="17.25" customHeight="1">
      <c r="A26" s="55"/>
      <c r="B26" s="26" t="s">
        <v>270</v>
      </c>
      <c r="C26" s="24"/>
      <c r="D26" s="347">
        <v>0.686</v>
      </c>
      <c r="E26" s="370">
        <v>39.5</v>
      </c>
      <c r="F26" s="239">
        <v>26</v>
      </c>
      <c r="G26" s="211">
        <v>4871</v>
      </c>
      <c r="H26" s="211">
        <v>396</v>
      </c>
      <c r="I26" s="211">
        <v>12</v>
      </c>
      <c r="J26" s="47" t="s">
        <v>277</v>
      </c>
    </row>
    <row r="27" spans="1:10" ht="17.25" customHeight="1">
      <c r="A27" s="55"/>
      <c r="B27" s="25" t="s">
        <v>200</v>
      </c>
      <c r="C27" s="48"/>
      <c r="D27" s="348">
        <v>0.555</v>
      </c>
      <c r="E27" s="370">
        <v>41.2</v>
      </c>
      <c r="F27" s="244">
        <v>1</v>
      </c>
      <c r="G27" s="293">
        <v>327</v>
      </c>
      <c r="H27" s="343">
        <v>21</v>
      </c>
      <c r="I27" s="343">
        <v>1</v>
      </c>
      <c r="J27" s="49" t="s">
        <v>34</v>
      </c>
    </row>
    <row r="28" spans="1:10" ht="17.25" customHeight="1">
      <c r="A28" s="55"/>
      <c r="B28" s="25" t="s">
        <v>36</v>
      </c>
      <c r="C28" s="48"/>
      <c r="D28" s="348">
        <v>0.79</v>
      </c>
      <c r="E28" s="370">
        <v>56.5</v>
      </c>
      <c r="F28" s="244">
        <v>6</v>
      </c>
      <c r="G28" s="293">
        <v>1440</v>
      </c>
      <c r="H28" s="343">
        <v>91</v>
      </c>
      <c r="I28" s="343">
        <v>2</v>
      </c>
      <c r="J28" s="49" t="s">
        <v>37</v>
      </c>
    </row>
    <row r="29" spans="1:10" ht="17.25" customHeight="1">
      <c r="A29" s="55"/>
      <c r="B29" s="25" t="s">
        <v>38</v>
      </c>
      <c r="C29" s="48"/>
      <c r="D29" s="348">
        <v>0.801</v>
      </c>
      <c r="E29" s="370">
        <v>59.1</v>
      </c>
      <c r="F29" s="244">
        <v>5</v>
      </c>
      <c r="G29" s="293">
        <v>2533</v>
      </c>
      <c r="H29" s="343">
        <v>142</v>
      </c>
      <c r="I29" s="343">
        <v>2</v>
      </c>
      <c r="J29" s="49" t="s">
        <v>39</v>
      </c>
    </row>
    <row r="30" spans="1:10" ht="17.25" customHeight="1">
      <c r="A30" s="55"/>
      <c r="B30" s="25" t="s">
        <v>40</v>
      </c>
      <c r="C30" s="48"/>
      <c r="D30" s="348">
        <v>0.9</v>
      </c>
      <c r="E30" s="370">
        <v>65.9</v>
      </c>
      <c r="F30" s="244">
        <v>1</v>
      </c>
      <c r="G30" s="293">
        <v>819</v>
      </c>
      <c r="H30" s="343">
        <v>39</v>
      </c>
      <c r="I30" s="343">
        <v>1</v>
      </c>
      <c r="J30" s="49" t="s">
        <v>41</v>
      </c>
    </row>
    <row r="31" spans="1:10" ht="17.25" customHeight="1">
      <c r="A31" s="55"/>
      <c r="B31" s="25" t="s">
        <v>42</v>
      </c>
      <c r="C31" s="48"/>
      <c r="D31" s="348">
        <v>1.49</v>
      </c>
      <c r="E31" s="370">
        <v>88.5</v>
      </c>
      <c r="F31" s="244">
        <v>2</v>
      </c>
      <c r="G31" s="293">
        <v>876</v>
      </c>
      <c r="H31" s="343">
        <v>48</v>
      </c>
      <c r="I31" s="343">
        <v>1</v>
      </c>
      <c r="J31" s="49" t="s">
        <v>43</v>
      </c>
    </row>
    <row r="32" spans="1:10" ht="17.25" customHeight="1">
      <c r="A32" s="55"/>
      <c r="B32" s="25" t="s">
        <v>44</v>
      </c>
      <c r="C32" s="48"/>
      <c r="D32" s="348">
        <v>0.697</v>
      </c>
      <c r="E32" s="371">
        <v>50.8</v>
      </c>
      <c r="F32" s="244">
        <v>5</v>
      </c>
      <c r="G32" s="243">
        <v>814</v>
      </c>
      <c r="H32" s="195">
        <v>79</v>
      </c>
      <c r="I32" s="244">
        <v>2</v>
      </c>
      <c r="J32" s="49" t="s">
        <v>33</v>
      </c>
    </row>
    <row r="33" spans="1:10" ht="17.25" customHeight="1">
      <c r="A33" s="55"/>
      <c r="B33" s="25" t="s">
        <v>45</v>
      </c>
      <c r="C33" s="48"/>
      <c r="D33" s="348">
        <v>0.57</v>
      </c>
      <c r="E33" s="371">
        <v>41.5</v>
      </c>
      <c r="F33" s="244">
        <v>6</v>
      </c>
      <c r="G33" s="243">
        <v>1420</v>
      </c>
      <c r="H33" s="195">
        <v>103</v>
      </c>
      <c r="I33" s="244">
        <v>1</v>
      </c>
      <c r="J33" s="49" t="s">
        <v>46</v>
      </c>
    </row>
    <row r="34" spans="1:10" s="32" customFormat="1" ht="17.25" customHeight="1">
      <c r="A34" s="55"/>
      <c r="B34" s="25" t="s">
        <v>47</v>
      </c>
      <c r="C34" s="48"/>
      <c r="D34" s="348">
        <v>0.275</v>
      </c>
      <c r="E34" s="371">
        <v>20.6</v>
      </c>
      <c r="F34" s="244">
        <v>4</v>
      </c>
      <c r="G34" s="243">
        <v>467</v>
      </c>
      <c r="H34" s="195">
        <v>47</v>
      </c>
      <c r="I34" s="244">
        <v>3</v>
      </c>
      <c r="J34" s="49" t="s">
        <v>35</v>
      </c>
    </row>
    <row r="35" spans="1:10" ht="17.25" customHeight="1">
      <c r="A35" s="55"/>
      <c r="B35" s="25" t="s">
        <v>48</v>
      </c>
      <c r="C35" s="48"/>
      <c r="D35" s="348">
        <v>0.679</v>
      </c>
      <c r="E35" s="370">
        <v>41.3</v>
      </c>
      <c r="F35" s="244">
        <v>4</v>
      </c>
      <c r="G35" s="293">
        <v>1042</v>
      </c>
      <c r="H35" s="203">
        <v>69</v>
      </c>
      <c r="I35" s="343">
        <v>1</v>
      </c>
      <c r="J35" s="49" t="s">
        <v>49</v>
      </c>
    </row>
    <row r="36" spans="1:10" ht="17.25" customHeight="1">
      <c r="A36" s="55"/>
      <c r="B36" s="25" t="s">
        <v>53</v>
      </c>
      <c r="C36" s="48"/>
      <c r="D36" s="348">
        <v>0.331</v>
      </c>
      <c r="E36" s="370">
        <v>30.5</v>
      </c>
      <c r="F36" s="244">
        <v>1</v>
      </c>
      <c r="G36" s="293">
        <v>514</v>
      </c>
      <c r="H36" s="203">
        <v>31</v>
      </c>
      <c r="I36" s="343">
        <v>1</v>
      </c>
      <c r="J36" s="49" t="s">
        <v>54</v>
      </c>
    </row>
    <row r="37" spans="1:10" ht="17.25" customHeight="1">
      <c r="A37" s="55"/>
      <c r="B37" s="25" t="s">
        <v>271</v>
      </c>
      <c r="C37" s="48"/>
      <c r="D37" s="348">
        <v>0.205</v>
      </c>
      <c r="E37" s="231">
        <v>17.7</v>
      </c>
      <c r="F37" s="244">
        <v>4</v>
      </c>
      <c r="G37" s="293">
        <v>404</v>
      </c>
      <c r="H37" s="203">
        <v>46</v>
      </c>
      <c r="I37" s="343">
        <v>2</v>
      </c>
      <c r="J37" s="49" t="s">
        <v>35</v>
      </c>
    </row>
    <row r="38" spans="1:10" ht="17.25" customHeight="1">
      <c r="A38" s="55"/>
      <c r="B38" s="25" t="s">
        <v>272</v>
      </c>
      <c r="C38" s="48"/>
      <c r="D38" s="350">
        <v>0.237</v>
      </c>
      <c r="E38" s="231">
        <v>18.2</v>
      </c>
      <c r="F38" s="146">
        <v>6</v>
      </c>
      <c r="G38" s="146">
        <v>533</v>
      </c>
      <c r="H38" s="146">
        <v>69</v>
      </c>
      <c r="I38" s="146">
        <v>3</v>
      </c>
      <c r="J38" s="49" t="s">
        <v>50</v>
      </c>
    </row>
    <row r="39" spans="1:10" ht="17.25" customHeight="1">
      <c r="A39" s="55"/>
      <c r="B39" s="25" t="s">
        <v>339</v>
      </c>
      <c r="C39" s="48"/>
      <c r="D39" s="348">
        <v>0.302</v>
      </c>
      <c r="E39" s="370">
        <v>24.2</v>
      </c>
      <c r="F39" s="244">
        <v>13</v>
      </c>
      <c r="G39" s="293">
        <v>849</v>
      </c>
      <c r="H39" s="203">
        <v>107</v>
      </c>
      <c r="I39" s="203">
        <v>4</v>
      </c>
      <c r="J39" s="49" t="s">
        <v>51</v>
      </c>
    </row>
    <row r="40" spans="1:10" ht="17.25" customHeight="1">
      <c r="A40" s="55"/>
      <c r="B40" s="25" t="s">
        <v>55</v>
      </c>
      <c r="C40" s="48"/>
      <c r="D40" s="348">
        <v>0.266</v>
      </c>
      <c r="E40" s="370">
        <v>24.5</v>
      </c>
      <c r="F40" s="244">
        <v>4</v>
      </c>
      <c r="G40" s="293">
        <v>511</v>
      </c>
      <c r="H40" s="203">
        <v>45</v>
      </c>
      <c r="I40" s="343">
        <v>3</v>
      </c>
      <c r="J40" s="49" t="s">
        <v>52</v>
      </c>
    </row>
    <row r="41" spans="1:10" ht="17.25" customHeight="1">
      <c r="A41" s="55"/>
      <c r="B41" s="25" t="s">
        <v>56</v>
      </c>
      <c r="C41" s="48"/>
      <c r="D41" s="348">
        <v>0.37</v>
      </c>
      <c r="E41" s="370">
        <v>26.2</v>
      </c>
      <c r="F41" s="244">
        <v>6</v>
      </c>
      <c r="G41" s="293">
        <v>660</v>
      </c>
      <c r="H41" s="203">
        <v>66</v>
      </c>
      <c r="I41" s="343">
        <v>2</v>
      </c>
      <c r="J41" s="49" t="s">
        <v>51</v>
      </c>
    </row>
    <row r="42" spans="1:10" ht="15" customHeight="1">
      <c r="A42" s="61">
        <v>7</v>
      </c>
      <c r="B42" s="27" t="s">
        <v>58</v>
      </c>
      <c r="C42" s="27"/>
      <c r="D42" s="351"/>
      <c r="E42" s="372"/>
      <c r="F42" s="357"/>
      <c r="G42" s="357"/>
      <c r="H42" s="357"/>
      <c r="I42" s="357"/>
      <c r="J42" s="50"/>
    </row>
    <row r="43" spans="1:10" ht="15" customHeight="1">
      <c r="A43" s="55"/>
      <c r="B43" s="30" t="s">
        <v>58</v>
      </c>
      <c r="C43" s="30"/>
      <c r="D43" s="157" t="s">
        <v>549</v>
      </c>
      <c r="E43" s="155"/>
      <c r="F43" s="358"/>
      <c r="I43" s="374"/>
      <c r="J43" s="41"/>
    </row>
    <row r="44" spans="1:10" ht="15" customHeight="1">
      <c r="A44" s="55"/>
      <c r="B44" s="30" t="s">
        <v>58</v>
      </c>
      <c r="C44" s="30"/>
      <c r="D44" s="338" t="s">
        <v>386</v>
      </c>
      <c r="E44" s="373"/>
      <c r="F44" s="354" t="s">
        <v>416</v>
      </c>
      <c r="I44" s="375"/>
      <c r="J44" s="41"/>
    </row>
    <row r="45" spans="1:10" ht="15" customHeight="1">
      <c r="A45" s="55"/>
      <c r="B45" s="30" t="s">
        <v>59</v>
      </c>
      <c r="C45" s="30"/>
      <c r="D45" s="112" t="s">
        <v>388</v>
      </c>
      <c r="E45" s="156"/>
      <c r="F45" s="359"/>
      <c r="G45" s="365"/>
      <c r="H45" s="365"/>
      <c r="I45" s="376"/>
      <c r="J45" s="41"/>
    </row>
    <row r="46" spans="1:10" ht="15" customHeight="1">
      <c r="A46" s="55"/>
      <c r="B46" s="30"/>
      <c r="C46" s="33"/>
      <c r="D46" s="120" t="s">
        <v>389</v>
      </c>
      <c r="E46" s="122"/>
      <c r="F46" s="360"/>
      <c r="I46" s="376"/>
      <c r="J46" s="41"/>
    </row>
    <row r="47" spans="1:10" ht="15" customHeight="1">
      <c r="A47" s="55"/>
      <c r="B47" s="30" t="s">
        <v>58</v>
      </c>
      <c r="C47" s="30"/>
      <c r="D47" s="120" t="s">
        <v>390</v>
      </c>
      <c r="E47" s="122"/>
      <c r="F47" s="360"/>
      <c r="I47" s="376"/>
      <c r="J47" s="41"/>
    </row>
    <row r="48" spans="1:10" ht="15" customHeight="1">
      <c r="A48" s="61"/>
      <c r="B48" s="31"/>
      <c r="C48" s="31"/>
      <c r="D48" s="134"/>
      <c r="E48" s="71"/>
      <c r="F48" s="353"/>
      <c r="G48" s="363"/>
      <c r="H48" s="363"/>
      <c r="I48" s="377"/>
      <c r="J48" s="42"/>
    </row>
    <row r="49" ht="15" customHeight="1">
      <c r="A49" s="32"/>
    </row>
    <row r="50" ht="21"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2">
    <mergeCell ref="D2:E2"/>
    <mergeCell ref="F2:I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学校教育&amp;R&amp;"ＭＳ ゴシック,標準"&amp;10　　学校教育　　</oddHeader>
  </headerFooter>
</worksheet>
</file>

<file path=xl/worksheets/sheet14.xml><?xml version="1.0" encoding="utf-8"?>
<worksheet xmlns="http://schemas.openxmlformats.org/spreadsheetml/2006/main" xmlns:r="http://schemas.openxmlformats.org/officeDocument/2006/relationships">
  <dimension ref="A1:Q57"/>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7" width="12.375" style="151" customWidth="1"/>
    <col min="8" max="8" width="12.50390625" style="151" customWidth="1"/>
    <col min="9" max="9" width="12.50390625" style="72" customWidth="1"/>
    <col min="10" max="10" width="2.875" style="51" customWidth="1"/>
    <col min="11" max="11" width="9.00390625" style="35" customWidth="1"/>
    <col min="12" max="17" width="0" style="35" hidden="1" customWidth="1"/>
    <col min="18" max="16384" width="9.00390625" style="35" customWidth="1"/>
  </cols>
  <sheetData>
    <row r="1" spans="1:10" ht="5.25" customHeight="1">
      <c r="A1" s="52"/>
      <c r="B1" s="29"/>
      <c r="C1" s="29"/>
      <c r="D1" s="157"/>
      <c r="E1" s="70"/>
      <c r="F1" s="70"/>
      <c r="G1" s="70"/>
      <c r="H1" s="70"/>
      <c r="I1" s="70"/>
      <c r="J1" s="37"/>
    </row>
    <row r="2" spans="1:10" ht="15" customHeight="1">
      <c r="A2" s="55"/>
      <c r="B2" s="30"/>
      <c r="C2" s="30"/>
      <c r="D2" s="430" t="s">
        <v>244</v>
      </c>
      <c r="E2" s="431"/>
      <c r="F2" s="431"/>
      <c r="G2" s="431"/>
      <c r="H2" s="431"/>
      <c r="I2" s="432"/>
      <c r="J2" s="41"/>
    </row>
    <row r="3" spans="1:10" ht="4.5" customHeight="1">
      <c r="A3" s="55"/>
      <c r="B3" s="30"/>
      <c r="C3" s="30"/>
      <c r="D3" s="134"/>
      <c r="E3" s="71"/>
      <c r="F3" s="71"/>
      <c r="G3" s="71"/>
      <c r="H3" s="71"/>
      <c r="I3" s="71"/>
      <c r="J3" s="42"/>
    </row>
    <row r="4" spans="1:17" ht="13.5" customHeight="1">
      <c r="A4" s="55"/>
      <c r="B4" s="30"/>
      <c r="C4" s="30"/>
      <c r="D4" s="74" t="s">
        <v>489</v>
      </c>
      <c r="E4" s="74" t="s">
        <v>490</v>
      </c>
      <c r="F4" s="74" t="s">
        <v>491</v>
      </c>
      <c r="G4" s="74" t="s">
        <v>492</v>
      </c>
      <c r="H4" s="74" t="s">
        <v>493</v>
      </c>
      <c r="I4" s="74" t="s">
        <v>590</v>
      </c>
      <c r="J4" s="41"/>
      <c r="L4" s="86"/>
      <c r="M4" s="87" t="s">
        <v>293</v>
      </c>
      <c r="N4" s="96" t="s">
        <v>324</v>
      </c>
      <c r="O4" s="35" t="s">
        <v>325</v>
      </c>
      <c r="P4" s="99"/>
      <c r="Q4" s="35" t="s">
        <v>325</v>
      </c>
    </row>
    <row r="5" spans="1:17" ht="12.75" customHeight="1">
      <c r="A5" s="55"/>
      <c r="B5" s="22" t="s">
        <v>346</v>
      </c>
      <c r="C5" s="22"/>
      <c r="D5" s="74" t="s">
        <v>94</v>
      </c>
      <c r="E5" s="74" t="s">
        <v>95</v>
      </c>
      <c r="F5" s="74" t="s">
        <v>96</v>
      </c>
      <c r="G5" s="74" t="s">
        <v>97</v>
      </c>
      <c r="H5" s="74" t="s">
        <v>98</v>
      </c>
      <c r="I5" s="74" t="s">
        <v>99</v>
      </c>
      <c r="J5" s="41"/>
      <c r="L5" s="88"/>
      <c r="M5" s="89" t="s">
        <v>294</v>
      </c>
      <c r="N5" s="96" t="s">
        <v>321</v>
      </c>
      <c r="O5" s="96"/>
      <c r="P5" s="96"/>
      <c r="Q5" s="96" t="s">
        <v>326</v>
      </c>
    </row>
    <row r="6" spans="1:17" ht="12.75" customHeight="1">
      <c r="A6" s="55"/>
      <c r="B6" s="30"/>
      <c r="C6" s="30"/>
      <c r="D6" s="74"/>
      <c r="E6" s="74" t="s">
        <v>231</v>
      </c>
      <c r="F6" s="74"/>
      <c r="G6" s="74"/>
      <c r="H6" s="152"/>
      <c r="I6" s="74"/>
      <c r="J6" s="41"/>
      <c r="L6" s="90"/>
      <c r="M6" s="91"/>
      <c r="N6" s="97" t="s">
        <v>322</v>
      </c>
      <c r="O6" s="97" t="s">
        <v>322</v>
      </c>
      <c r="P6" s="97"/>
      <c r="Q6" s="97" t="s">
        <v>322</v>
      </c>
    </row>
    <row r="7" spans="1:17" ht="12.75" customHeight="1">
      <c r="A7" s="55"/>
      <c r="B7" s="30"/>
      <c r="C7" s="30"/>
      <c r="D7" s="74"/>
      <c r="E7" s="74"/>
      <c r="F7" s="74"/>
      <c r="G7" s="74"/>
      <c r="H7" s="152"/>
      <c r="I7" s="74"/>
      <c r="J7" s="41"/>
      <c r="L7" s="92" t="s">
        <v>295</v>
      </c>
      <c r="M7" s="93">
        <v>190</v>
      </c>
      <c r="N7" s="93">
        <v>64992</v>
      </c>
      <c r="O7" s="93">
        <v>4362</v>
      </c>
      <c r="P7" s="93"/>
      <c r="Q7" s="93">
        <v>4362</v>
      </c>
    </row>
    <row r="8" spans="1:17" ht="12.75" customHeight="1">
      <c r="A8" s="55"/>
      <c r="B8" s="30"/>
      <c r="C8" s="30"/>
      <c r="D8" s="139">
        <v>40664</v>
      </c>
      <c r="E8" s="139">
        <v>40664</v>
      </c>
      <c r="F8" s="139">
        <v>40664</v>
      </c>
      <c r="G8" s="139">
        <v>40664</v>
      </c>
      <c r="H8" s="139">
        <v>40664</v>
      </c>
      <c r="I8" s="153">
        <v>40087</v>
      </c>
      <c r="J8" s="41"/>
      <c r="L8" s="92" t="s">
        <v>296</v>
      </c>
      <c r="M8" s="93">
        <v>191</v>
      </c>
      <c r="N8" s="93">
        <v>63090</v>
      </c>
      <c r="O8" s="93">
        <v>4315</v>
      </c>
      <c r="P8" s="93"/>
      <c r="Q8" s="93">
        <v>4315</v>
      </c>
    </row>
    <row r="9" spans="1:17" ht="15" customHeight="1">
      <c r="A9" s="61"/>
      <c r="B9" s="31"/>
      <c r="C9" s="31"/>
      <c r="D9" s="104" t="s">
        <v>63</v>
      </c>
      <c r="E9" s="104" t="s">
        <v>63</v>
      </c>
      <c r="F9" s="104" t="s">
        <v>327</v>
      </c>
      <c r="G9" s="104" t="s">
        <v>63</v>
      </c>
      <c r="H9" s="104" t="s">
        <v>63</v>
      </c>
      <c r="I9" s="104" t="s">
        <v>66</v>
      </c>
      <c r="J9" s="42"/>
      <c r="L9" s="92" t="s">
        <v>297</v>
      </c>
      <c r="M9" s="94">
        <v>191</v>
      </c>
      <c r="N9" s="94">
        <v>61981</v>
      </c>
      <c r="O9" s="94">
        <v>4281</v>
      </c>
      <c r="P9" s="94"/>
      <c r="Q9" s="94">
        <v>4281</v>
      </c>
    </row>
    <row r="10" spans="1:17" ht="9" customHeight="1">
      <c r="A10" s="52"/>
      <c r="B10" s="30"/>
      <c r="C10" s="30"/>
      <c r="D10" s="140"/>
      <c r="E10" s="9"/>
      <c r="F10" s="9"/>
      <c r="G10" s="9"/>
      <c r="H10" s="9"/>
      <c r="I10" s="9"/>
      <c r="J10" s="41"/>
      <c r="L10" s="92" t="s">
        <v>298</v>
      </c>
      <c r="M10" s="94">
        <v>191</v>
      </c>
      <c r="N10" s="94">
        <v>60138</v>
      </c>
      <c r="O10" s="94">
        <v>4204</v>
      </c>
      <c r="P10" s="94"/>
      <c r="Q10" s="94">
        <v>4204</v>
      </c>
    </row>
    <row r="11" spans="1:17" s="80" customFormat="1" ht="15" customHeight="1">
      <c r="A11" s="78"/>
      <c r="B11" s="10" t="s">
        <v>10</v>
      </c>
      <c r="C11" s="10"/>
      <c r="D11" s="141">
        <v>54609</v>
      </c>
      <c r="E11" s="234">
        <v>4171</v>
      </c>
      <c r="F11" s="234">
        <v>259</v>
      </c>
      <c r="G11" s="234">
        <v>20051</v>
      </c>
      <c r="H11" s="234">
        <v>1639</v>
      </c>
      <c r="I11" s="234">
        <v>422</v>
      </c>
      <c r="J11" s="18" t="s">
        <v>11</v>
      </c>
      <c r="L11" s="92" t="s">
        <v>299</v>
      </c>
      <c r="M11" s="94">
        <v>191</v>
      </c>
      <c r="N11" s="94">
        <v>58271</v>
      </c>
      <c r="O11" s="94">
        <v>4114</v>
      </c>
      <c r="P11" s="94"/>
      <c r="Q11" s="94">
        <v>4114</v>
      </c>
    </row>
    <row r="12" spans="1:17" ht="12" customHeight="1">
      <c r="A12" s="55"/>
      <c r="B12" s="24"/>
      <c r="C12" s="24"/>
      <c r="D12" s="158"/>
      <c r="E12" s="145"/>
      <c r="F12" s="145"/>
      <c r="G12" s="145"/>
      <c r="H12" s="145"/>
      <c r="I12" s="145"/>
      <c r="J12" s="47"/>
      <c r="L12" s="92" t="s">
        <v>300</v>
      </c>
      <c r="M12" s="94">
        <v>191</v>
      </c>
      <c r="N12" s="94">
        <v>56487</v>
      </c>
      <c r="O12" s="94">
        <v>4115</v>
      </c>
      <c r="P12" s="94"/>
      <c r="Q12" s="94">
        <v>4115</v>
      </c>
    </row>
    <row r="13" spans="1:17" ht="17.25" customHeight="1">
      <c r="A13" s="55"/>
      <c r="B13" s="25" t="s">
        <v>12</v>
      </c>
      <c r="C13" s="48"/>
      <c r="D13" s="324">
        <v>8437</v>
      </c>
      <c r="E13" s="146">
        <v>627</v>
      </c>
      <c r="F13" s="146">
        <v>55</v>
      </c>
      <c r="G13" s="146">
        <v>3734</v>
      </c>
      <c r="H13" s="146">
        <v>323</v>
      </c>
      <c r="I13" s="146">
        <v>54</v>
      </c>
      <c r="J13" s="49" t="s">
        <v>13</v>
      </c>
      <c r="L13" s="92" t="s">
        <v>301</v>
      </c>
      <c r="M13" s="94">
        <v>188</v>
      </c>
      <c r="N13" s="94">
        <v>55546</v>
      </c>
      <c r="O13" s="94">
        <v>4115</v>
      </c>
      <c r="P13" s="94"/>
      <c r="Q13" s="94">
        <v>4115</v>
      </c>
    </row>
    <row r="14" spans="1:17" ht="17.25" customHeight="1">
      <c r="A14" s="55"/>
      <c r="B14" s="25" t="s">
        <v>121</v>
      </c>
      <c r="C14" s="48"/>
      <c r="D14" s="324">
        <v>9574</v>
      </c>
      <c r="E14" s="146">
        <v>662</v>
      </c>
      <c r="F14" s="146">
        <v>39</v>
      </c>
      <c r="G14" s="146">
        <v>4616</v>
      </c>
      <c r="H14" s="146">
        <v>369</v>
      </c>
      <c r="I14" s="146">
        <v>49</v>
      </c>
      <c r="J14" s="49" t="s">
        <v>14</v>
      </c>
      <c r="L14" s="95" t="s">
        <v>302</v>
      </c>
      <c r="M14" s="83"/>
      <c r="N14" s="98" t="s">
        <v>323</v>
      </c>
      <c r="O14" s="98"/>
      <c r="P14" s="98"/>
      <c r="Q14" s="83"/>
    </row>
    <row r="15" spans="1:17" ht="17.25" customHeight="1">
      <c r="A15" s="55"/>
      <c r="B15" s="25" t="s">
        <v>15</v>
      </c>
      <c r="C15" s="48"/>
      <c r="D15" s="324">
        <v>3800</v>
      </c>
      <c r="E15" s="146">
        <v>276</v>
      </c>
      <c r="F15" s="146">
        <v>22</v>
      </c>
      <c r="G15" s="146">
        <v>1477</v>
      </c>
      <c r="H15" s="146">
        <v>131</v>
      </c>
      <c r="I15" s="146">
        <v>28</v>
      </c>
      <c r="J15" s="49" t="s">
        <v>16</v>
      </c>
      <c r="L15" s="88" t="s">
        <v>303</v>
      </c>
      <c r="M15" s="93">
        <v>1</v>
      </c>
      <c r="N15" s="93">
        <v>473</v>
      </c>
      <c r="O15" s="93">
        <v>26</v>
      </c>
      <c r="P15" s="93"/>
      <c r="Q15" s="93">
        <v>26</v>
      </c>
    </row>
    <row r="16" spans="1:17" ht="17.25" customHeight="1">
      <c r="A16" s="55"/>
      <c r="B16" s="25" t="s">
        <v>17</v>
      </c>
      <c r="C16" s="48"/>
      <c r="D16" s="324">
        <v>4602</v>
      </c>
      <c r="E16" s="146">
        <v>351</v>
      </c>
      <c r="F16" s="146">
        <v>25</v>
      </c>
      <c r="G16" s="146">
        <v>1610</v>
      </c>
      <c r="H16" s="146">
        <v>155</v>
      </c>
      <c r="I16" s="146">
        <v>33</v>
      </c>
      <c r="J16" s="49" t="s">
        <v>18</v>
      </c>
      <c r="L16" s="88"/>
      <c r="M16" s="93"/>
      <c r="N16" s="93"/>
      <c r="O16" s="93"/>
      <c r="P16" s="93"/>
      <c r="Q16" s="93"/>
    </row>
    <row r="17" spans="1:17" ht="17.25" customHeight="1">
      <c r="A17" s="55"/>
      <c r="B17" s="25" t="s">
        <v>19</v>
      </c>
      <c r="C17" s="48"/>
      <c r="D17" s="324">
        <v>4284</v>
      </c>
      <c r="E17" s="146">
        <v>303</v>
      </c>
      <c r="F17" s="146">
        <v>29</v>
      </c>
      <c r="G17" s="146">
        <v>1816</v>
      </c>
      <c r="H17" s="146">
        <v>144</v>
      </c>
      <c r="I17" s="146">
        <v>26</v>
      </c>
      <c r="J17" s="49" t="s">
        <v>20</v>
      </c>
      <c r="L17" s="88" t="s">
        <v>304</v>
      </c>
      <c r="M17" s="94">
        <v>1</v>
      </c>
      <c r="N17" s="94">
        <v>473</v>
      </c>
      <c r="O17" s="94">
        <v>26</v>
      </c>
      <c r="P17" s="94"/>
      <c r="Q17" s="94">
        <v>26</v>
      </c>
    </row>
    <row r="18" spans="1:17" ht="17.25" customHeight="1">
      <c r="A18" s="55"/>
      <c r="B18" s="25" t="s">
        <v>21</v>
      </c>
      <c r="C18" s="48"/>
      <c r="D18" s="324">
        <v>6426</v>
      </c>
      <c r="E18" s="146">
        <v>413</v>
      </c>
      <c r="F18" s="146">
        <v>31</v>
      </c>
      <c r="G18" s="146">
        <v>2526</v>
      </c>
      <c r="H18" s="146">
        <v>168</v>
      </c>
      <c r="I18" s="146">
        <v>38</v>
      </c>
      <c r="J18" s="49" t="s">
        <v>22</v>
      </c>
      <c r="L18" s="88"/>
      <c r="M18" s="93"/>
      <c r="N18" s="93"/>
      <c r="O18" s="93"/>
      <c r="P18" s="93"/>
      <c r="Q18" s="93"/>
    </row>
    <row r="19" spans="1:17" ht="17.25" customHeight="1">
      <c r="A19" s="55"/>
      <c r="B19" s="25" t="s">
        <v>23</v>
      </c>
      <c r="C19" s="48"/>
      <c r="D19" s="277">
        <v>2142</v>
      </c>
      <c r="E19" s="210">
        <v>154</v>
      </c>
      <c r="F19" s="210">
        <v>6</v>
      </c>
      <c r="G19" s="210">
        <v>890</v>
      </c>
      <c r="H19" s="210">
        <v>64</v>
      </c>
      <c r="I19" s="210">
        <v>13</v>
      </c>
      <c r="J19" s="49" t="s">
        <v>24</v>
      </c>
      <c r="L19" s="88" t="s">
        <v>305</v>
      </c>
      <c r="M19" s="93"/>
      <c r="N19" s="93">
        <v>41702</v>
      </c>
      <c r="O19" s="93">
        <v>3069</v>
      </c>
      <c r="P19" s="93"/>
      <c r="Q19" s="93">
        <v>3069</v>
      </c>
    </row>
    <row r="20" spans="1:17" ht="17.25" customHeight="1">
      <c r="A20" s="55"/>
      <c r="B20" s="25" t="s">
        <v>25</v>
      </c>
      <c r="C20" s="48"/>
      <c r="D20" s="277">
        <v>497</v>
      </c>
      <c r="E20" s="210">
        <v>43</v>
      </c>
      <c r="F20" s="210">
        <v>3</v>
      </c>
      <c r="G20" s="210">
        <v>46</v>
      </c>
      <c r="H20" s="210">
        <v>6</v>
      </c>
      <c r="I20" s="210">
        <v>7</v>
      </c>
      <c r="J20" s="49" t="s">
        <v>26</v>
      </c>
      <c r="L20" s="88" t="s">
        <v>306</v>
      </c>
      <c r="M20" s="93"/>
      <c r="N20" s="93">
        <v>10369</v>
      </c>
      <c r="O20" s="93">
        <v>842</v>
      </c>
      <c r="P20" s="93"/>
      <c r="Q20" s="93">
        <v>842</v>
      </c>
    </row>
    <row r="21" spans="1:17" ht="17.25" customHeight="1">
      <c r="A21" s="55"/>
      <c r="B21" s="25" t="s">
        <v>27</v>
      </c>
      <c r="C21" s="48"/>
      <c r="D21" s="277">
        <v>1233</v>
      </c>
      <c r="E21" s="210">
        <v>97</v>
      </c>
      <c r="F21" s="210">
        <v>6</v>
      </c>
      <c r="G21" s="210">
        <v>646</v>
      </c>
      <c r="H21" s="210">
        <v>35</v>
      </c>
      <c r="I21" s="210">
        <v>13</v>
      </c>
      <c r="J21" s="49" t="s">
        <v>28</v>
      </c>
      <c r="L21" s="88"/>
      <c r="M21" s="93"/>
      <c r="N21" s="93"/>
      <c r="O21" s="93"/>
      <c r="P21" s="93"/>
      <c r="Q21" s="93"/>
    </row>
    <row r="22" spans="1:17" ht="17.25" customHeight="1">
      <c r="A22" s="55"/>
      <c r="B22" s="25" t="s">
        <v>29</v>
      </c>
      <c r="C22" s="48"/>
      <c r="D22" s="277">
        <v>620</v>
      </c>
      <c r="E22" s="210">
        <v>77</v>
      </c>
      <c r="F22" s="210">
        <v>1</v>
      </c>
      <c r="G22" s="210">
        <v>77</v>
      </c>
      <c r="H22" s="210">
        <v>6</v>
      </c>
      <c r="I22" s="210">
        <v>10</v>
      </c>
      <c r="J22" s="49" t="s">
        <v>30</v>
      </c>
      <c r="L22" s="88" t="s">
        <v>307</v>
      </c>
      <c r="M22" s="94">
        <v>8470</v>
      </c>
      <c r="N22" s="63" t="e">
        <f>M22+#REF!</f>
        <v>#REF!</v>
      </c>
      <c r="O22" s="63">
        <v>639</v>
      </c>
      <c r="P22" s="93">
        <v>589</v>
      </c>
      <c r="Q22" s="63" t="e">
        <f>P22+#REF!</f>
        <v>#REF!</v>
      </c>
    </row>
    <row r="23" spans="1:17" ht="17.25" customHeight="1">
      <c r="A23" s="55"/>
      <c r="B23" s="25" t="s">
        <v>31</v>
      </c>
      <c r="C23" s="48"/>
      <c r="D23" s="277">
        <v>514</v>
      </c>
      <c r="E23" s="210">
        <v>89</v>
      </c>
      <c r="F23" s="210">
        <v>3</v>
      </c>
      <c r="G23" s="210">
        <v>72</v>
      </c>
      <c r="H23" s="210">
        <v>8</v>
      </c>
      <c r="I23" s="210">
        <v>10</v>
      </c>
      <c r="J23" s="49" t="s">
        <v>32</v>
      </c>
      <c r="L23" s="88" t="s">
        <v>308</v>
      </c>
      <c r="M23" s="94">
        <v>2733</v>
      </c>
      <c r="N23" s="63" t="e">
        <f>M23+#REF!</f>
        <v>#REF!</v>
      </c>
      <c r="O23" s="63">
        <v>207</v>
      </c>
      <c r="P23" s="93">
        <v>195</v>
      </c>
      <c r="Q23" s="63" t="e">
        <f>P23+#REF!</f>
        <v>#REF!</v>
      </c>
    </row>
    <row r="24" spans="1:17" ht="17.25" customHeight="1">
      <c r="A24" s="55"/>
      <c r="B24" s="25" t="s">
        <v>211</v>
      </c>
      <c r="C24" s="48"/>
      <c r="D24" s="324">
        <v>1406</v>
      </c>
      <c r="E24" s="210">
        <v>106</v>
      </c>
      <c r="F24" s="210">
        <v>1</v>
      </c>
      <c r="G24" s="210">
        <v>0</v>
      </c>
      <c r="H24" s="210">
        <v>0</v>
      </c>
      <c r="I24" s="210">
        <v>15</v>
      </c>
      <c r="J24" s="49" t="s">
        <v>198</v>
      </c>
      <c r="L24" s="88" t="s">
        <v>309</v>
      </c>
      <c r="M24" s="94">
        <v>4095</v>
      </c>
      <c r="N24" s="63" t="e">
        <f>M24+#REF!</f>
        <v>#REF!</v>
      </c>
      <c r="O24" s="63">
        <v>287</v>
      </c>
      <c r="P24" s="93">
        <v>280</v>
      </c>
      <c r="Q24" s="63" t="e">
        <f>P24+#REF!</f>
        <v>#REF!</v>
      </c>
    </row>
    <row r="25" spans="1:17" ht="17.25" customHeight="1">
      <c r="A25" s="55"/>
      <c r="B25" s="25" t="s">
        <v>212</v>
      </c>
      <c r="C25" s="48"/>
      <c r="D25" s="324">
        <v>1618</v>
      </c>
      <c r="E25" s="210">
        <v>165</v>
      </c>
      <c r="F25" s="210">
        <v>11</v>
      </c>
      <c r="G25" s="210">
        <v>406</v>
      </c>
      <c r="H25" s="210">
        <v>46</v>
      </c>
      <c r="I25" s="210">
        <v>19</v>
      </c>
      <c r="J25" s="49" t="s">
        <v>199</v>
      </c>
      <c r="L25" s="88" t="s">
        <v>310</v>
      </c>
      <c r="M25" s="94">
        <v>5350</v>
      </c>
      <c r="N25" s="63" t="e">
        <f>M25+#REF!</f>
        <v>#REF!</v>
      </c>
      <c r="O25" s="63">
        <v>352</v>
      </c>
      <c r="P25" s="93">
        <v>331</v>
      </c>
      <c r="Q25" s="63" t="e">
        <f>P25+#REF!</f>
        <v>#REF!</v>
      </c>
    </row>
    <row r="26" spans="1:17" ht="17.25" customHeight="1">
      <c r="A26" s="55"/>
      <c r="B26" s="26" t="s">
        <v>270</v>
      </c>
      <c r="C26" s="24"/>
      <c r="D26" s="158">
        <v>2665</v>
      </c>
      <c r="E26" s="145">
        <v>247</v>
      </c>
      <c r="F26" s="145">
        <v>3</v>
      </c>
      <c r="G26" s="145">
        <v>350</v>
      </c>
      <c r="H26" s="145">
        <v>27</v>
      </c>
      <c r="I26" s="210">
        <v>35</v>
      </c>
      <c r="J26" s="47" t="s">
        <v>277</v>
      </c>
      <c r="L26" s="88" t="s">
        <v>311</v>
      </c>
      <c r="M26" s="85"/>
      <c r="N26" s="94">
        <v>613</v>
      </c>
      <c r="O26" s="94">
        <v>56</v>
      </c>
      <c r="P26" s="85"/>
      <c r="Q26" s="93">
        <v>56</v>
      </c>
    </row>
    <row r="27" spans="1:17" ht="17.25" customHeight="1">
      <c r="A27" s="55"/>
      <c r="B27" s="25" t="s">
        <v>200</v>
      </c>
      <c r="C27" s="48"/>
      <c r="D27" s="324">
        <v>173</v>
      </c>
      <c r="E27" s="210">
        <v>16</v>
      </c>
      <c r="F27" s="210">
        <v>2</v>
      </c>
      <c r="G27" s="210">
        <v>57</v>
      </c>
      <c r="H27" s="210">
        <v>13</v>
      </c>
      <c r="I27" s="210">
        <v>2</v>
      </c>
      <c r="J27" s="49" t="s">
        <v>34</v>
      </c>
      <c r="L27" s="88" t="s">
        <v>312</v>
      </c>
      <c r="M27" s="85"/>
      <c r="N27" s="94">
        <v>517</v>
      </c>
      <c r="O27" s="94">
        <v>80</v>
      </c>
      <c r="P27" s="85"/>
      <c r="Q27" s="93">
        <v>80</v>
      </c>
    </row>
    <row r="28" spans="1:17" ht="17.25" customHeight="1">
      <c r="A28" s="55"/>
      <c r="B28" s="25" t="s">
        <v>36</v>
      </c>
      <c r="C28" s="48"/>
      <c r="D28" s="277">
        <v>670</v>
      </c>
      <c r="E28" s="210">
        <v>44</v>
      </c>
      <c r="F28" s="210">
        <v>6</v>
      </c>
      <c r="G28" s="210">
        <v>413</v>
      </c>
      <c r="H28" s="210">
        <v>21</v>
      </c>
      <c r="I28" s="210">
        <v>6</v>
      </c>
      <c r="J28" s="49" t="s">
        <v>37</v>
      </c>
      <c r="L28" s="88"/>
      <c r="M28" s="93"/>
      <c r="N28" s="93"/>
      <c r="O28" s="93"/>
      <c r="P28" s="93"/>
      <c r="Q28" s="93"/>
    </row>
    <row r="29" spans="1:17" ht="17.25" customHeight="1">
      <c r="A29" s="55"/>
      <c r="B29" s="25" t="s">
        <v>38</v>
      </c>
      <c r="C29" s="48"/>
      <c r="D29" s="277">
        <v>1349</v>
      </c>
      <c r="E29" s="210">
        <v>77</v>
      </c>
      <c r="F29" s="210">
        <v>5</v>
      </c>
      <c r="G29" s="210">
        <v>438</v>
      </c>
      <c r="H29" s="210">
        <v>42</v>
      </c>
      <c r="I29" s="210">
        <v>7</v>
      </c>
      <c r="J29" s="49" t="s">
        <v>39</v>
      </c>
      <c r="L29" s="88"/>
      <c r="M29" s="93"/>
      <c r="N29" s="93"/>
      <c r="O29" s="93"/>
      <c r="P29" s="93"/>
      <c r="Q29" s="93"/>
    </row>
    <row r="30" spans="1:17" ht="17.25" customHeight="1">
      <c r="A30" s="55"/>
      <c r="B30" s="25" t="s">
        <v>40</v>
      </c>
      <c r="C30" s="48"/>
      <c r="D30" s="277">
        <v>228</v>
      </c>
      <c r="E30" s="210">
        <v>18</v>
      </c>
      <c r="F30" s="210">
        <v>1</v>
      </c>
      <c r="G30" s="210">
        <v>277</v>
      </c>
      <c r="H30" s="210">
        <v>10</v>
      </c>
      <c r="I30" s="210">
        <v>0</v>
      </c>
      <c r="J30" s="49" t="s">
        <v>41</v>
      </c>
      <c r="L30" s="88" t="s">
        <v>313</v>
      </c>
      <c r="M30" s="85"/>
      <c r="N30" s="94">
        <v>1212</v>
      </c>
      <c r="O30" s="94">
        <v>71</v>
      </c>
      <c r="P30" s="94"/>
      <c r="Q30" s="93">
        <v>71</v>
      </c>
    </row>
    <row r="31" spans="1:17" ht="17.25" customHeight="1">
      <c r="A31" s="55"/>
      <c r="B31" s="25" t="s">
        <v>42</v>
      </c>
      <c r="C31" s="48"/>
      <c r="D31" s="277">
        <v>442</v>
      </c>
      <c r="E31" s="210">
        <v>27</v>
      </c>
      <c r="F31" s="210">
        <v>1</v>
      </c>
      <c r="G31" s="210">
        <v>178</v>
      </c>
      <c r="H31" s="210">
        <v>12</v>
      </c>
      <c r="I31" s="210">
        <v>4</v>
      </c>
      <c r="J31" s="49" t="s">
        <v>43</v>
      </c>
      <c r="L31" s="88" t="s">
        <v>314</v>
      </c>
      <c r="M31" s="85"/>
      <c r="N31" s="94">
        <v>182</v>
      </c>
      <c r="O31" s="94">
        <v>15</v>
      </c>
      <c r="P31" s="94"/>
      <c r="Q31" s="93">
        <v>15</v>
      </c>
    </row>
    <row r="32" spans="1:17" ht="17.25" customHeight="1">
      <c r="A32" s="55"/>
      <c r="B32" s="25" t="s">
        <v>44</v>
      </c>
      <c r="C32" s="48"/>
      <c r="D32" s="277">
        <v>484</v>
      </c>
      <c r="E32" s="213">
        <v>44</v>
      </c>
      <c r="F32" s="210">
        <v>0</v>
      </c>
      <c r="G32" s="210">
        <v>0</v>
      </c>
      <c r="H32" s="210">
        <v>0</v>
      </c>
      <c r="I32" s="213">
        <v>8</v>
      </c>
      <c r="J32" s="49" t="s">
        <v>33</v>
      </c>
      <c r="L32" s="88" t="s">
        <v>315</v>
      </c>
      <c r="M32" s="85"/>
      <c r="N32" s="94">
        <v>90</v>
      </c>
      <c r="O32" s="94">
        <v>11</v>
      </c>
      <c r="P32" s="94"/>
      <c r="Q32" s="93">
        <v>11</v>
      </c>
    </row>
    <row r="33" spans="1:17" ht="17.25" customHeight="1">
      <c r="A33" s="55"/>
      <c r="B33" s="25" t="s">
        <v>45</v>
      </c>
      <c r="C33" s="48"/>
      <c r="D33" s="277">
        <v>692</v>
      </c>
      <c r="E33" s="213">
        <v>51</v>
      </c>
      <c r="F33" s="213">
        <v>5</v>
      </c>
      <c r="G33" s="213">
        <v>287</v>
      </c>
      <c r="H33" s="213">
        <v>41</v>
      </c>
      <c r="I33" s="213">
        <v>3</v>
      </c>
      <c r="J33" s="49" t="s">
        <v>46</v>
      </c>
      <c r="L33" s="88"/>
      <c r="M33" s="93"/>
      <c r="N33" s="93"/>
      <c r="O33" s="93"/>
      <c r="P33" s="93"/>
      <c r="Q33" s="93"/>
    </row>
    <row r="34" spans="1:17" s="32" customFormat="1" ht="17.25" customHeight="1">
      <c r="A34" s="55"/>
      <c r="B34" s="25" t="s">
        <v>47</v>
      </c>
      <c r="C34" s="48"/>
      <c r="D34" s="277">
        <v>260</v>
      </c>
      <c r="E34" s="213">
        <v>35</v>
      </c>
      <c r="F34" s="210">
        <v>0</v>
      </c>
      <c r="G34" s="210">
        <v>0</v>
      </c>
      <c r="H34" s="210">
        <v>0</v>
      </c>
      <c r="I34" s="213">
        <v>4</v>
      </c>
      <c r="J34" s="49" t="s">
        <v>35</v>
      </c>
      <c r="L34" s="88" t="s">
        <v>316</v>
      </c>
      <c r="M34" s="85"/>
      <c r="N34" s="94">
        <v>479</v>
      </c>
      <c r="O34" s="94">
        <v>31</v>
      </c>
      <c r="P34" s="94"/>
      <c r="Q34" s="93">
        <v>31</v>
      </c>
    </row>
    <row r="35" spans="1:17" ht="17.25" customHeight="1">
      <c r="A35" s="55"/>
      <c r="B35" s="25" t="s">
        <v>48</v>
      </c>
      <c r="C35" s="48"/>
      <c r="D35" s="277">
        <v>485</v>
      </c>
      <c r="E35" s="210">
        <v>32</v>
      </c>
      <c r="F35" s="210">
        <v>0</v>
      </c>
      <c r="G35" s="210">
        <v>0</v>
      </c>
      <c r="H35" s="210">
        <v>0</v>
      </c>
      <c r="I35" s="210">
        <v>4</v>
      </c>
      <c r="J35" s="49" t="s">
        <v>49</v>
      </c>
      <c r="L35" s="88" t="s">
        <v>317</v>
      </c>
      <c r="M35" s="85"/>
      <c r="N35" s="94">
        <v>211</v>
      </c>
      <c r="O35" s="94">
        <v>22</v>
      </c>
      <c r="P35" s="94"/>
      <c r="Q35" s="93">
        <v>22</v>
      </c>
    </row>
    <row r="36" spans="1:17" ht="17.25" customHeight="1">
      <c r="A36" s="55"/>
      <c r="B36" s="25" t="s">
        <v>53</v>
      </c>
      <c r="C36" s="48"/>
      <c r="D36" s="277">
        <v>273</v>
      </c>
      <c r="E36" s="210">
        <v>24</v>
      </c>
      <c r="F36" s="210">
        <v>0</v>
      </c>
      <c r="G36" s="210">
        <v>0</v>
      </c>
      <c r="H36" s="210">
        <v>0</v>
      </c>
      <c r="I36" s="210">
        <v>3</v>
      </c>
      <c r="J36" s="49" t="s">
        <v>54</v>
      </c>
      <c r="L36" s="88" t="s">
        <v>318</v>
      </c>
      <c r="M36" s="84"/>
      <c r="N36" s="94">
        <v>324</v>
      </c>
      <c r="O36" s="94">
        <v>23</v>
      </c>
      <c r="P36" s="94"/>
      <c r="Q36" s="94">
        <v>23</v>
      </c>
    </row>
    <row r="37" spans="1:17" ht="17.25" customHeight="1">
      <c r="A37" s="55"/>
      <c r="B37" s="25" t="s">
        <v>271</v>
      </c>
      <c r="C37" s="48"/>
      <c r="D37" s="277">
        <v>257</v>
      </c>
      <c r="E37" s="210">
        <v>26</v>
      </c>
      <c r="F37" s="210">
        <v>0</v>
      </c>
      <c r="G37" s="210">
        <v>0</v>
      </c>
      <c r="H37" s="210">
        <v>0</v>
      </c>
      <c r="I37" s="210">
        <v>6</v>
      </c>
      <c r="J37" s="49" t="s">
        <v>35</v>
      </c>
      <c r="L37" s="95" t="s">
        <v>319</v>
      </c>
      <c r="M37" s="83"/>
      <c r="N37" s="98" t="s">
        <v>323</v>
      </c>
      <c r="O37" s="98"/>
      <c r="P37" s="98"/>
      <c r="Q37" s="83"/>
    </row>
    <row r="38" spans="1:17" ht="17.25" customHeight="1">
      <c r="A38" s="55"/>
      <c r="B38" s="25" t="s">
        <v>272</v>
      </c>
      <c r="C38" s="48"/>
      <c r="D38" s="277">
        <v>361</v>
      </c>
      <c r="E38" s="210">
        <v>37</v>
      </c>
      <c r="F38" s="210">
        <v>0</v>
      </c>
      <c r="G38" s="210">
        <v>0</v>
      </c>
      <c r="H38" s="210">
        <v>0</v>
      </c>
      <c r="I38" s="210">
        <v>9</v>
      </c>
      <c r="J38" s="49" t="s">
        <v>50</v>
      </c>
      <c r="L38" s="88" t="s">
        <v>320</v>
      </c>
      <c r="M38" s="93"/>
      <c r="N38" s="93">
        <v>3002</v>
      </c>
      <c r="O38" s="93"/>
      <c r="P38" s="93"/>
      <c r="Q38" s="93">
        <v>178</v>
      </c>
    </row>
    <row r="39" spans="1:10" ht="17.25" customHeight="1">
      <c r="A39" s="55"/>
      <c r="B39" s="25" t="s">
        <v>339</v>
      </c>
      <c r="C39" s="48"/>
      <c r="D39" s="277">
        <v>499</v>
      </c>
      <c r="E39" s="146">
        <v>61</v>
      </c>
      <c r="F39" s="146">
        <v>3</v>
      </c>
      <c r="G39" s="146">
        <v>87</v>
      </c>
      <c r="H39" s="146">
        <v>14</v>
      </c>
      <c r="I39" s="146">
        <v>8</v>
      </c>
      <c r="J39" s="49" t="s">
        <v>51</v>
      </c>
    </row>
    <row r="40" spans="1:10" ht="17.25" customHeight="1">
      <c r="A40" s="55"/>
      <c r="B40" s="25" t="s">
        <v>55</v>
      </c>
      <c r="C40" s="48"/>
      <c r="D40" s="277">
        <v>269</v>
      </c>
      <c r="E40" s="210">
        <v>38</v>
      </c>
      <c r="F40" s="210">
        <v>0</v>
      </c>
      <c r="G40" s="210">
        <v>0</v>
      </c>
      <c r="H40" s="210">
        <v>0</v>
      </c>
      <c r="I40" s="210">
        <v>3</v>
      </c>
      <c r="J40" s="49" t="s">
        <v>52</v>
      </c>
    </row>
    <row r="41" spans="1:10" ht="17.25" customHeight="1">
      <c r="A41" s="55"/>
      <c r="B41" s="25" t="s">
        <v>56</v>
      </c>
      <c r="C41" s="48"/>
      <c r="D41" s="277">
        <v>349</v>
      </c>
      <c r="E41" s="210">
        <v>31</v>
      </c>
      <c r="F41" s="210">
        <v>1</v>
      </c>
      <c r="G41" s="210">
        <v>48</v>
      </c>
      <c r="H41" s="210">
        <v>4</v>
      </c>
      <c r="I41" s="210">
        <v>5</v>
      </c>
      <c r="J41" s="49" t="s">
        <v>51</v>
      </c>
    </row>
    <row r="42" spans="1:10" ht="15" customHeight="1">
      <c r="A42" s="61">
        <v>7</v>
      </c>
      <c r="B42" s="27" t="s">
        <v>58</v>
      </c>
      <c r="C42" s="27"/>
      <c r="D42" s="142"/>
      <c r="E42" s="147"/>
      <c r="F42" s="147"/>
      <c r="G42" s="147"/>
      <c r="H42" s="147"/>
      <c r="I42" s="125"/>
      <c r="J42" s="50"/>
    </row>
    <row r="43" spans="1:10" ht="15" customHeight="1">
      <c r="A43" s="55"/>
      <c r="B43" s="30" t="s">
        <v>58</v>
      </c>
      <c r="C43" s="30"/>
      <c r="D43" s="143"/>
      <c r="E43" s="148"/>
      <c r="F43" s="150"/>
      <c r="I43" s="379"/>
      <c r="J43" s="41"/>
    </row>
    <row r="44" spans="1:10" ht="15" customHeight="1">
      <c r="A44" s="55"/>
      <c r="B44" s="30" t="s">
        <v>58</v>
      </c>
      <c r="C44" s="30"/>
      <c r="D44" s="74" t="s">
        <v>417</v>
      </c>
      <c r="E44" s="72"/>
      <c r="F44" s="72"/>
      <c r="G44" s="72"/>
      <c r="H44" s="72"/>
      <c r="I44" s="74" t="s">
        <v>550</v>
      </c>
      <c r="J44" s="41"/>
    </row>
    <row r="45" spans="1:10" ht="15" customHeight="1">
      <c r="A45" s="55"/>
      <c r="B45" s="30" t="s">
        <v>59</v>
      </c>
      <c r="C45" s="30"/>
      <c r="D45" s="120"/>
      <c r="E45" s="72"/>
      <c r="F45" s="72"/>
      <c r="G45" s="72"/>
      <c r="H45" s="72"/>
      <c r="I45" s="74" t="s">
        <v>213</v>
      </c>
      <c r="J45" s="41"/>
    </row>
    <row r="46" spans="1:10" ht="15" customHeight="1">
      <c r="A46" s="55"/>
      <c r="B46" s="30"/>
      <c r="C46" s="33"/>
      <c r="D46" s="120"/>
      <c r="E46" s="72"/>
      <c r="F46" s="72"/>
      <c r="G46" s="72"/>
      <c r="H46" s="72"/>
      <c r="I46" s="74" t="s">
        <v>381</v>
      </c>
      <c r="J46" s="41"/>
    </row>
    <row r="47" spans="1:10" ht="15" customHeight="1">
      <c r="A47" s="55"/>
      <c r="B47" s="30" t="s">
        <v>58</v>
      </c>
      <c r="C47" s="30"/>
      <c r="D47" s="120"/>
      <c r="E47" s="72"/>
      <c r="F47" s="72"/>
      <c r="G47" s="72"/>
      <c r="H47" s="72"/>
      <c r="I47" s="380" t="s">
        <v>398</v>
      </c>
      <c r="J47" s="41"/>
    </row>
    <row r="48" spans="1:10" ht="15" customHeight="1">
      <c r="A48" s="61"/>
      <c r="B48" s="31" t="s">
        <v>58</v>
      </c>
      <c r="C48" s="31"/>
      <c r="D48" s="144"/>
      <c r="E48" s="149"/>
      <c r="F48" s="149"/>
      <c r="G48" s="149"/>
      <c r="H48" s="149"/>
      <c r="I48" s="381" t="s">
        <v>399</v>
      </c>
      <c r="J48" s="42"/>
    </row>
    <row r="49" ht="15" customHeight="1">
      <c r="A49" s="55"/>
    </row>
    <row r="50" ht="21" customHeight="1">
      <c r="A50" s="61"/>
    </row>
    <row r="51" ht="12.75" customHeight="1">
      <c r="A51" s="32"/>
    </row>
    <row r="52" ht="12.75" customHeight="1">
      <c r="A52" s="32"/>
    </row>
    <row r="53" ht="12.75" customHeight="1">
      <c r="A53" s="32"/>
    </row>
    <row r="54" ht="12.75" customHeight="1">
      <c r="A54" s="32"/>
    </row>
    <row r="55" ht="12.75" customHeight="1">
      <c r="A55" s="32"/>
    </row>
    <row r="56" ht="12.75" customHeight="1">
      <c r="A56" s="32"/>
    </row>
    <row r="57" ht="12.75" customHeight="1">
      <c r="A57" s="32"/>
    </row>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1">
    <mergeCell ref="D2:I2"/>
  </mergeCells>
  <printOptions/>
  <pageMargins left="0.5905511811023623" right="0.5905511811023623" top="0.7874015748031497" bottom="0.3937007874015748" header="0.3937007874015748" footer="0.3937007874015748"/>
  <pageSetup horizontalDpi="600" verticalDpi="600" orientation="portrait" paperSize="9" r:id="rId2"/>
  <headerFooter alignWithMargins="0">
    <oddHeader>&amp;L&amp;"ＭＳ ゴシック,標準"&amp;10　　学校教育&amp;R&amp;"ＭＳ ゴシック,標準"&amp;10　　学校教育　　</oddHeader>
  </headerFooter>
  <drawing r:id="rId1"/>
</worksheet>
</file>

<file path=xl/worksheets/sheet15.xml><?xml version="1.0" encoding="utf-8"?>
<worksheet xmlns="http://schemas.openxmlformats.org/spreadsheetml/2006/main" xmlns:r="http://schemas.openxmlformats.org/officeDocument/2006/relationships">
  <dimension ref="A1:J55"/>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8" width="12.375" style="151" customWidth="1"/>
    <col min="9" max="9" width="12.50390625" style="72" customWidth="1"/>
    <col min="10" max="10" width="2.875" style="51" customWidth="1"/>
    <col min="11" max="16384" width="9.00390625" style="35" customWidth="1"/>
  </cols>
  <sheetData>
    <row r="1" spans="1:10" ht="5.25" customHeight="1">
      <c r="A1" s="52"/>
      <c r="B1" s="29"/>
      <c r="C1" s="29"/>
      <c r="D1" s="143"/>
      <c r="E1" s="384"/>
      <c r="F1" s="185"/>
      <c r="G1" s="70"/>
      <c r="H1" s="70"/>
      <c r="I1" s="70"/>
      <c r="J1" s="37"/>
    </row>
    <row r="2" spans="1:10" ht="15" customHeight="1">
      <c r="A2" s="55"/>
      <c r="B2" s="30"/>
      <c r="C2" s="30"/>
      <c r="D2" s="430" t="s">
        <v>245</v>
      </c>
      <c r="E2" s="432"/>
      <c r="F2" s="430" t="s">
        <v>246</v>
      </c>
      <c r="G2" s="431"/>
      <c r="H2" s="431"/>
      <c r="I2" s="432"/>
      <c r="J2" s="41"/>
    </row>
    <row r="3" spans="1:10" ht="4.5" customHeight="1">
      <c r="A3" s="55"/>
      <c r="B3" s="30"/>
      <c r="C3" s="30"/>
      <c r="D3" s="134"/>
      <c r="E3" s="135"/>
      <c r="F3" s="134"/>
      <c r="G3" s="71"/>
      <c r="H3" s="71"/>
      <c r="I3" s="71"/>
      <c r="J3" s="42"/>
    </row>
    <row r="4" spans="1:10" ht="13.5" customHeight="1">
      <c r="A4" s="55"/>
      <c r="B4" s="30"/>
      <c r="C4" s="30"/>
      <c r="D4" s="74" t="s">
        <v>494</v>
      </c>
      <c r="E4" s="74" t="s">
        <v>495</v>
      </c>
      <c r="F4" s="74" t="s">
        <v>496</v>
      </c>
      <c r="G4" s="74" t="s">
        <v>497</v>
      </c>
      <c r="H4" s="74" t="s">
        <v>498</v>
      </c>
      <c r="I4" s="74" t="s">
        <v>591</v>
      </c>
      <c r="J4" s="41"/>
    </row>
    <row r="5" spans="1:10" ht="12.75" customHeight="1">
      <c r="A5" s="55"/>
      <c r="B5" s="22" t="s">
        <v>346</v>
      </c>
      <c r="C5" s="22"/>
      <c r="D5" s="74" t="s">
        <v>100</v>
      </c>
      <c r="E5" s="74" t="s">
        <v>230</v>
      </c>
      <c r="F5" s="74" t="s">
        <v>101</v>
      </c>
      <c r="G5" s="74" t="s">
        <v>101</v>
      </c>
      <c r="H5" s="74" t="s">
        <v>101</v>
      </c>
      <c r="I5" s="74" t="s">
        <v>102</v>
      </c>
      <c r="J5" s="41"/>
    </row>
    <row r="6" spans="1:10" ht="12.75" customHeight="1">
      <c r="A6" s="55"/>
      <c r="B6" s="30"/>
      <c r="C6" s="30"/>
      <c r="D6" s="74" t="s">
        <v>65</v>
      </c>
      <c r="E6" s="74" t="s">
        <v>217</v>
      </c>
      <c r="F6" s="74" t="s">
        <v>103</v>
      </c>
      <c r="G6" s="74" t="s">
        <v>104</v>
      </c>
      <c r="H6" s="318" t="s">
        <v>105</v>
      </c>
      <c r="I6" s="74" t="s">
        <v>5</v>
      </c>
      <c r="J6" s="41"/>
    </row>
    <row r="7" spans="1:10" ht="12.75" customHeight="1">
      <c r="A7" s="55"/>
      <c r="B7" s="30"/>
      <c r="C7" s="30"/>
      <c r="D7" s="74"/>
      <c r="E7" s="130"/>
      <c r="F7" s="74"/>
      <c r="G7" s="74"/>
      <c r="H7" s="152"/>
      <c r="I7" s="74"/>
      <c r="J7" s="41"/>
    </row>
    <row r="8" spans="1:10" ht="12.75" customHeight="1">
      <c r="A8" s="55"/>
      <c r="B8" s="30"/>
      <c r="C8" s="30"/>
      <c r="D8" s="153">
        <v>40087</v>
      </c>
      <c r="E8" s="153">
        <v>40087</v>
      </c>
      <c r="F8" s="153">
        <v>40452</v>
      </c>
      <c r="G8" s="153">
        <f>F8</f>
        <v>40452</v>
      </c>
      <c r="H8" s="153">
        <f>F8</f>
        <v>40452</v>
      </c>
      <c r="I8" s="153">
        <f>F8</f>
        <v>40452</v>
      </c>
      <c r="J8" s="41"/>
    </row>
    <row r="9" spans="1:10" ht="15" customHeight="1">
      <c r="A9" s="61"/>
      <c r="B9" s="31"/>
      <c r="C9" s="31"/>
      <c r="D9" s="104" t="s">
        <v>63</v>
      </c>
      <c r="E9" s="104" t="s">
        <v>63</v>
      </c>
      <c r="F9" s="104" t="s">
        <v>63</v>
      </c>
      <c r="G9" s="104" t="s">
        <v>63</v>
      </c>
      <c r="H9" s="104" t="s">
        <v>63</v>
      </c>
      <c r="I9" s="104" t="s">
        <v>63</v>
      </c>
      <c r="J9" s="42"/>
    </row>
    <row r="10" spans="1:10" ht="9" customHeight="1">
      <c r="A10" s="52"/>
      <c r="B10" s="30"/>
      <c r="C10" s="30"/>
      <c r="D10" s="140"/>
      <c r="E10" s="132"/>
      <c r="F10" s="9"/>
      <c r="G10" s="9"/>
      <c r="H10" s="9"/>
      <c r="I10" s="9"/>
      <c r="J10" s="41"/>
    </row>
    <row r="11" spans="1:10" s="80" customFormat="1" ht="15" customHeight="1">
      <c r="A11" s="78"/>
      <c r="B11" s="10" t="s">
        <v>10</v>
      </c>
      <c r="C11" s="12"/>
      <c r="D11" s="234">
        <v>37245</v>
      </c>
      <c r="E11" s="234">
        <v>5024</v>
      </c>
      <c r="F11" s="234">
        <v>943072</v>
      </c>
      <c r="G11" s="234">
        <v>544396</v>
      </c>
      <c r="H11" s="234">
        <v>398676</v>
      </c>
      <c r="I11" s="392">
        <v>895097</v>
      </c>
      <c r="J11" s="18" t="s">
        <v>11</v>
      </c>
    </row>
    <row r="12" spans="1:10" ht="12" customHeight="1">
      <c r="A12" s="55"/>
      <c r="B12" s="24"/>
      <c r="C12" s="68"/>
      <c r="D12" s="154"/>
      <c r="E12" s="154"/>
      <c r="F12" s="145"/>
      <c r="G12" s="145"/>
      <c r="H12" s="145"/>
      <c r="I12" s="211"/>
      <c r="J12" s="47"/>
    </row>
    <row r="13" spans="1:10" ht="17.25" customHeight="1">
      <c r="A13" s="55"/>
      <c r="B13" s="25" t="s">
        <v>12</v>
      </c>
      <c r="C13" s="66"/>
      <c r="D13" s="146">
        <v>5507</v>
      </c>
      <c r="E13" s="146">
        <v>854</v>
      </c>
      <c r="F13" s="210">
        <v>141864</v>
      </c>
      <c r="G13" s="210">
        <v>81321</v>
      </c>
      <c r="H13" s="210">
        <v>60543</v>
      </c>
      <c r="I13" s="293">
        <v>134191</v>
      </c>
      <c r="J13" s="49" t="s">
        <v>13</v>
      </c>
    </row>
    <row r="14" spans="1:10" ht="17.25" customHeight="1">
      <c r="A14" s="55"/>
      <c r="B14" s="25" t="s">
        <v>122</v>
      </c>
      <c r="C14" s="66"/>
      <c r="D14" s="146">
        <v>4349</v>
      </c>
      <c r="E14" s="146">
        <v>591</v>
      </c>
      <c r="F14" s="210">
        <v>159844</v>
      </c>
      <c r="G14" s="210">
        <v>94263</v>
      </c>
      <c r="H14" s="210">
        <v>65581</v>
      </c>
      <c r="I14" s="293">
        <v>152851</v>
      </c>
      <c r="J14" s="49" t="s">
        <v>14</v>
      </c>
    </row>
    <row r="15" spans="1:10" ht="17.25" customHeight="1">
      <c r="A15" s="55"/>
      <c r="B15" s="25" t="s">
        <v>15</v>
      </c>
      <c r="C15" s="66"/>
      <c r="D15" s="146">
        <v>2741</v>
      </c>
      <c r="E15" s="146">
        <v>378</v>
      </c>
      <c r="F15" s="210">
        <v>65686</v>
      </c>
      <c r="G15" s="210">
        <v>36304</v>
      </c>
      <c r="H15" s="210">
        <v>29382</v>
      </c>
      <c r="I15" s="293">
        <v>61635</v>
      </c>
      <c r="J15" s="49" t="s">
        <v>16</v>
      </c>
    </row>
    <row r="16" spans="1:10" ht="17.25" customHeight="1">
      <c r="A16" s="55"/>
      <c r="B16" s="25" t="s">
        <v>17</v>
      </c>
      <c r="C16" s="66"/>
      <c r="D16" s="146">
        <v>3665</v>
      </c>
      <c r="E16" s="146">
        <v>442</v>
      </c>
      <c r="F16" s="210">
        <v>85776</v>
      </c>
      <c r="G16" s="210">
        <v>48658</v>
      </c>
      <c r="H16" s="210">
        <v>37118</v>
      </c>
      <c r="I16" s="293">
        <v>81146</v>
      </c>
      <c r="J16" s="49" t="s">
        <v>18</v>
      </c>
    </row>
    <row r="17" spans="1:10" ht="17.25" customHeight="1">
      <c r="A17" s="55"/>
      <c r="B17" s="25" t="s">
        <v>19</v>
      </c>
      <c r="C17" s="66"/>
      <c r="D17" s="146">
        <v>2761</v>
      </c>
      <c r="E17" s="146">
        <v>315</v>
      </c>
      <c r="F17" s="210">
        <v>72944</v>
      </c>
      <c r="G17" s="210">
        <v>42765</v>
      </c>
      <c r="H17" s="210">
        <v>30179</v>
      </c>
      <c r="I17" s="293">
        <v>69383</v>
      </c>
      <c r="J17" s="49" t="s">
        <v>20</v>
      </c>
    </row>
    <row r="18" spans="1:10" ht="17.25" customHeight="1">
      <c r="A18" s="55"/>
      <c r="B18" s="25" t="s">
        <v>21</v>
      </c>
      <c r="C18" s="66"/>
      <c r="D18" s="146">
        <v>4346</v>
      </c>
      <c r="E18" s="146">
        <v>563</v>
      </c>
      <c r="F18" s="210">
        <v>101205</v>
      </c>
      <c r="G18" s="210">
        <v>59643</v>
      </c>
      <c r="H18" s="210">
        <v>41562</v>
      </c>
      <c r="I18" s="293">
        <v>96396</v>
      </c>
      <c r="J18" s="49" t="s">
        <v>22</v>
      </c>
    </row>
    <row r="19" spans="1:10" ht="17.25" customHeight="1">
      <c r="A19" s="55"/>
      <c r="B19" s="25" t="s">
        <v>23</v>
      </c>
      <c r="C19" s="66"/>
      <c r="D19" s="146">
        <v>1452</v>
      </c>
      <c r="E19" s="146">
        <v>245</v>
      </c>
      <c r="F19" s="210">
        <v>40695</v>
      </c>
      <c r="G19" s="210">
        <v>23496</v>
      </c>
      <c r="H19" s="210">
        <v>17199</v>
      </c>
      <c r="I19" s="293">
        <v>38130</v>
      </c>
      <c r="J19" s="49" t="s">
        <v>24</v>
      </c>
    </row>
    <row r="20" spans="1:10" ht="17.25" customHeight="1">
      <c r="A20" s="55"/>
      <c r="B20" s="25" t="s">
        <v>25</v>
      </c>
      <c r="C20" s="66"/>
      <c r="D20" s="146">
        <v>482</v>
      </c>
      <c r="E20" s="146">
        <v>66</v>
      </c>
      <c r="F20" s="210">
        <v>9369</v>
      </c>
      <c r="G20" s="210">
        <v>5352</v>
      </c>
      <c r="H20" s="210">
        <v>4017</v>
      </c>
      <c r="I20" s="293">
        <v>8900</v>
      </c>
      <c r="J20" s="49" t="s">
        <v>26</v>
      </c>
    </row>
    <row r="21" spans="1:10" ht="17.25" customHeight="1">
      <c r="A21" s="55"/>
      <c r="B21" s="25" t="s">
        <v>27</v>
      </c>
      <c r="C21" s="66"/>
      <c r="D21" s="146">
        <v>977</v>
      </c>
      <c r="E21" s="146">
        <v>129</v>
      </c>
      <c r="F21" s="210">
        <v>26378</v>
      </c>
      <c r="G21" s="210">
        <v>15767</v>
      </c>
      <c r="H21" s="210">
        <v>10611</v>
      </c>
      <c r="I21" s="293">
        <v>25261</v>
      </c>
      <c r="J21" s="49" t="s">
        <v>28</v>
      </c>
    </row>
    <row r="22" spans="1:10" ht="17.25" customHeight="1">
      <c r="A22" s="55"/>
      <c r="B22" s="25" t="s">
        <v>29</v>
      </c>
      <c r="C22" s="66"/>
      <c r="D22" s="146">
        <v>481</v>
      </c>
      <c r="E22" s="146">
        <v>54</v>
      </c>
      <c r="F22" s="210">
        <v>11399</v>
      </c>
      <c r="G22" s="210">
        <v>6138</v>
      </c>
      <c r="H22" s="210">
        <v>5261</v>
      </c>
      <c r="I22" s="293">
        <v>10866</v>
      </c>
      <c r="J22" s="49" t="s">
        <v>30</v>
      </c>
    </row>
    <row r="23" spans="1:10" ht="17.25" customHeight="1">
      <c r="A23" s="55"/>
      <c r="B23" s="25" t="s">
        <v>31</v>
      </c>
      <c r="C23" s="66"/>
      <c r="D23" s="146">
        <v>406</v>
      </c>
      <c r="E23" s="146">
        <v>56</v>
      </c>
      <c r="F23" s="210">
        <v>8595</v>
      </c>
      <c r="G23" s="210">
        <v>4852</v>
      </c>
      <c r="H23" s="210">
        <v>3743</v>
      </c>
      <c r="I23" s="211">
        <v>8015</v>
      </c>
      <c r="J23" s="49" t="s">
        <v>32</v>
      </c>
    </row>
    <row r="24" spans="1:10" ht="17.25" customHeight="1">
      <c r="A24" s="55"/>
      <c r="B24" s="25" t="s">
        <v>218</v>
      </c>
      <c r="C24" s="66"/>
      <c r="D24" s="210">
        <v>1395</v>
      </c>
      <c r="E24" s="210">
        <v>156</v>
      </c>
      <c r="F24" s="210">
        <v>24898</v>
      </c>
      <c r="G24" s="210">
        <v>14946</v>
      </c>
      <c r="H24" s="210">
        <v>9952</v>
      </c>
      <c r="I24" s="293">
        <v>23809</v>
      </c>
      <c r="J24" s="49" t="s">
        <v>198</v>
      </c>
    </row>
    <row r="25" spans="1:10" ht="17.25" customHeight="1">
      <c r="A25" s="55"/>
      <c r="B25" s="25" t="s">
        <v>204</v>
      </c>
      <c r="C25" s="66"/>
      <c r="D25" s="210">
        <v>964</v>
      </c>
      <c r="E25" s="210">
        <v>152</v>
      </c>
      <c r="F25" s="210">
        <v>27241</v>
      </c>
      <c r="G25" s="210">
        <v>14575</v>
      </c>
      <c r="H25" s="210">
        <v>12666</v>
      </c>
      <c r="I25" s="293">
        <v>25374</v>
      </c>
      <c r="J25" s="49" t="s">
        <v>199</v>
      </c>
    </row>
    <row r="26" spans="1:10" ht="17.25" customHeight="1">
      <c r="A26" s="55"/>
      <c r="B26" s="26" t="s">
        <v>270</v>
      </c>
      <c r="C26" s="68"/>
      <c r="D26" s="210">
        <v>2579</v>
      </c>
      <c r="E26" s="210">
        <v>357</v>
      </c>
      <c r="F26" s="210">
        <v>49856</v>
      </c>
      <c r="G26" s="210">
        <v>28694</v>
      </c>
      <c r="H26" s="210">
        <v>21162</v>
      </c>
      <c r="I26" s="210">
        <v>47610</v>
      </c>
      <c r="J26" s="47" t="s">
        <v>277</v>
      </c>
    </row>
    <row r="27" spans="1:10" ht="17.25" customHeight="1">
      <c r="A27" s="55"/>
      <c r="B27" s="25" t="s">
        <v>200</v>
      </c>
      <c r="C27" s="66"/>
      <c r="D27" s="146">
        <v>124</v>
      </c>
      <c r="E27" s="146">
        <v>16</v>
      </c>
      <c r="F27" s="210">
        <v>4023</v>
      </c>
      <c r="G27" s="210">
        <v>2333</v>
      </c>
      <c r="H27" s="210">
        <v>1690</v>
      </c>
      <c r="I27" s="211">
        <v>3777</v>
      </c>
      <c r="J27" s="49" t="s">
        <v>34</v>
      </c>
    </row>
    <row r="28" spans="1:10" ht="17.25" customHeight="1">
      <c r="A28" s="55"/>
      <c r="B28" s="25" t="s">
        <v>36</v>
      </c>
      <c r="C28" s="66"/>
      <c r="D28" s="146">
        <v>304</v>
      </c>
      <c r="E28" s="146">
        <v>41</v>
      </c>
      <c r="F28" s="210">
        <v>13627</v>
      </c>
      <c r="G28" s="210">
        <v>7990</v>
      </c>
      <c r="H28" s="210">
        <v>5637</v>
      </c>
      <c r="I28" s="293">
        <v>13011</v>
      </c>
      <c r="J28" s="49" t="s">
        <v>37</v>
      </c>
    </row>
    <row r="29" spans="1:10" ht="17.25" customHeight="1">
      <c r="A29" s="55"/>
      <c r="B29" s="25" t="s">
        <v>38</v>
      </c>
      <c r="C29" s="66"/>
      <c r="D29" s="146">
        <v>867</v>
      </c>
      <c r="E29" s="146">
        <v>98</v>
      </c>
      <c r="F29" s="210">
        <v>20177</v>
      </c>
      <c r="G29" s="210">
        <v>11721</v>
      </c>
      <c r="H29" s="210">
        <v>8456</v>
      </c>
      <c r="I29" s="211">
        <v>19453</v>
      </c>
      <c r="J29" s="49" t="s">
        <v>39</v>
      </c>
    </row>
    <row r="30" spans="1:10" ht="17.25" customHeight="1">
      <c r="A30" s="55"/>
      <c r="B30" s="25" t="s">
        <v>40</v>
      </c>
      <c r="C30" s="66"/>
      <c r="D30" s="146">
        <v>0</v>
      </c>
      <c r="E30" s="146">
        <v>0</v>
      </c>
      <c r="F30" s="210">
        <v>4639</v>
      </c>
      <c r="G30" s="210">
        <v>2848</v>
      </c>
      <c r="H30" s="210">
        <v>1791</v>
      </c>
      <c r="I30" s="293">
        <v>4436</v>
      </c>
      <c r="J30" s="49" t="s">
        <v>41</v>
      </c>
    </row>
    <row r="31" spans="1:10" ht="17.25" customHeight="1">
      <c r="A31" s="55"/>
      <c r="B31" s="25" t="s">
        <v>42</v>
      </c>
      <c r="C31" s="66"/>
      <c r="D31" s="146">
        <v>299</v>
      </c>
      <c r="E31" s="146">
        <v>42</v>
      </c>
      <c r="F31" s="210">
        <v>7433</v>
      </c>
      <c r="G31" s="210">
        <v>4488</v>
      </c>
      <c r="H31" s="210">
        <v>2945</v>
      </c>
      <c r="I31" s="293">
        <v>7033</v>
      </c>
      <c r="J31" s="49" t="s">
        <v>43</v>
      </c>
    </row>
    <row r="32" spans="1:10" ht="17.25" customHeight="1">
      <c r="A32" s="55"/>
      <c r="B32" s="25" t="s">
        <v>44</v>
      </c>
      <c r="C32" s="66"/>
      <c r="D32" s="124">
        <v>518</v>
      </c>
      <c r="E32" s="124">
        <v>69</v>
      </c>
      <c r="F32" s="213">
        <v>8182</v>
      </c>
      <c r="G32" s="213">
        <v>4739</v>
      </c>
      <c r="H32" s="213">
        <v>3443</v>
      </c>
      <c r="I32" s="243">
        <v>7879</v>
      </c>
      <c r="J32" s="49" t="s">
        <v>33</v>
      </c>
    </row>
    <row r="33" spans="1:10" ht="17.25" customHeight="1">
      <c r="A33" s="55"/>
      <c r="B33" s="25" t="s">
        <v>45</v>
      </c>
      <c r="C33" s="66"/>
      <c r="D33" s="124">
        <v>411</v>
      </c>
      <c r="E33" s="124">
        <v>83</v>
      </c>
      <c r="F33" s="213">
        <v>11648</v>
      </c>
      <c r="G33" s="213">
        <v>6488</v>
      </c>
      <c r="H33" s="213">
        <v>5160</v>
      </c>
      <c r="I33" s="239">
        <v>11012</v>
      </c>
      <c r="J33" s="49" t="s">
        <v>46</v>
      </c>
    </row>
    <row r="34" spans="1:10" s="32" customFormat="1" ht="17.25" customHeight="1">
      <c r="A34" s="55"/>
      <c r="B34" s="25" t="s">
        <v>47</v>
      </c>
      <c r="C34" s="66"/>
      <c r="D34" s="124">
        <v>285</v>
      </c>
      <c r="E34" s="124">
        <v>40</v>
      </c>
      <c r="F34" s="213">
        <v>4918</v>
      </c>
      <c r="G34" s="213">
        <v>2756</v>
      </c>
      <c r="H34" s="213">
        <v>2162</v>
      </c>
      <c r="I34" s="243">
        <v>4651</v>
      </c>
      <c r="J34" s="49" t="s">
        <v>35</v>
      </c>
    </row>
    <row r="35" spans="1:10" ht="17.25" customHeight="1">
      <c r="A35" s="55"/>
      <c r="B35" s="25" t="s">
        <v>48</v>
      </c>
      <c r="C35" s="66"/>
      <c r="D35" s="146">
        <v>629</v>
      </c>
      <c r="E35" s="146">
        <v>68</v>
      </c>
      <c r="F35" s="210">
        <v>8110</v>
      </c>
      <c r="G35" s="210">
        <v>4498</v>
      </c>
      <c r="H35" s="210">
        <v>3612</v>
      </c>
      <c r="I35" s="293">
        <v>7778</v>
      </c>
      <c r="J35" s="49" t="s">
        <v>49</v>
      </c>
    </row>
    <row r="36" spans="1:10" ht="17.25" customHeight="1">
      <c r="A36" s="55"/>
      <c r="B36" s="25" t="s">
        <v>53</v>
      </c>
      <c r="C36" s="66"/>
      <c r="D36" s="146">
        <v>266</v>
      </c>
      <c r="E36" s="146">
        <v>17</v>
      </c>
      <c r="F36" s="210">
        <v>4502</v>
      </c>
      <c r="G36" s="210">
        <v>2508</v>
      </c>
      <c r="H36" s="210">
        <v>1994</v>
      </c>
      <c r="I36" s="293">
        <v>4282</v>
      </c>
      <c r="J36" s="49" t="s">
        <v>54</v>
      </c>
    </row>
    <row r="37" spans="1:10" ht="17.25" customHeight="1">
      <c r="A37" s="55"/>
      <c r="B37" s="25" t="s">
        <v>271</v>
      </c>
      <c r="C37" s="66"/>
      <c r="D37" s="210">
        <v>225</v>
      </c>
      <c r="E37" s="210">
        <v>29</v>
      </c>
      <c r="F37" s="210">
        <v>4546</v>
      </c>
      <c r="G37" s="210">
        <v>2552</v>
      </c>
      <c r="H37" s="210">
        <v>1994</v>
      </c>
      <c r="I37" s="293">
        <v>4283</v>
      </c>
      <c r="J37" s="49" t="s">
        <v>35</v>
      </c>
    </row>
    <row r="38" spans="1:10" ht="17.25" customHeight="1">
      <c r="A38" s="55"/>
      <c r="B38" s="25" t="s">
        <v>272</v>
      </c>
      <c r="C38" s="66"/>
      <c r="D38" s="210">
        <v>286</v>
      </c>
      <c r="E38" s="210">
        <v>51</v>
      </c>
      <c r="F38" s="210">
        <v>6575</v>
      </c>
      <c r="G38" s="210">
        <v>3892</v>
      </c>
      <c r="H38" s="210">
        <v>2683</v>
      </c>
      <c r="I38" s="293">
        <v>6132</v>
      </c>
      <c r="J38" s="49" t="s">
        <v>50</v>
      </c>
    </row>
    <row r="39" spans="1:10" ht="17.25" customHeight="1">
      <c r="A39" s="55"/>
      <c r="B39" s="25" t="s">
        <v>339</v>
      </c>
      <c r="C39" s="66"/>
      <c r="D39" s="146">
        <v>393</v>
      </c>
      <c r="E39" s="146">
        <v>58</v>
      </c>
      <c r="F39" s="210">
        <v>8789</v>
      </c>
      <c r="G39" s="210">
        <v>5124</v>
      </c>
      <c r="H39" s="210">
        <v>3665</v>
      </c>
      <c r="I39" s="293">
        <v>8227</v>
      </c>
      <c r="J39" s="49" t="s">
        <v>51</v>
      </c>
    </row>
    <row r="40" spans="1:10" ht="17.25" customHeight="1">
      <c r="A40" s="55"/>
      <c r="B40" s="25" t="s">
        <v>55</v>
      </c>
      <c r="C40" s="66"/>
      <c r="D40" s="146">
        <v>245</v>
      </c>
      <c r="E40" s="146">
        <v>30</v>
      </c>
      <c r="F40" s="210">
        <v>4634</v>
      </c>
      <c r="G40" s="210">
        <v>2524</v>
      </c>
      <c r="H40" s="210">
        <v>2110</v>
      </c>
      <c r="I40" s="293">
        <v>4439</v>
      </c>
      <c r="J40" s="49" t="s">
        <v>52</v>
      </c>
    </row>
    <row r="41" spans="1:10" ht="17.25" customHeight="1">
      <c r="A41" s="55"/>
      <c r="B41" s="25" t="s">
        <v>56</v>
      </c>
      <c r="C41" s="66"/>
      <c r="D41" s="146">
        <v>288</v>
      </c>
      <c r="E41" s="146">
        <v>24</v>
      </c>
      <c r="F41" s="210">
        <v>5519</v>
      </c>
      <c r="G41" s="210">
        <v>3161</v>
      </c>
      <c r="H41" s="210">
        <v>2358</v>
      </c>
      <c r="I41" s="211">
        <v>5137</v>
      </c>
      <c r="J41" s="49" t="s">
        <v>51</v>
      </c>
    </row>
    <row r="42" spans="1:10" ht="15" customHeight="1">
      <c r="A42" s="61">
        <v>7</v>
      </c>
      <c r="B42" s="27" t="s">
        <v>58</v>
      </c>
      <c r="C42" s="27"/>
      <c r="D42" s="142"/>
      <c r="E42" s="147"/>
      <c r="F42" s="147"/>
      <c r="G42" s="147"/>
      <c r="H42" s="147"/>
      <c r="I42" s="125"/>
      <c r="J42" s="50"/>
    </row>
    <row r="43" spans="1:10" ht="15" customHeight="1">
      <c r="A43" s="55"/>
      <c r="B43" s="30" t="s">
        <v>58</v>
      </c>
      <c r="C43" s="30"/>
      <c r="D43" s="143"/>
      <c r="E43" s="148"/>
      <c r="F43" s="143"/>
      <c r="G43" s="150"/>
      <c r="H43" s="150"/>
      <c r="I43" s="174"/>
      <c r="J43" s="41"/>
    </row>
    <row r="44" spans="1:10" ht="15" customHeight="1">
      <c r="A44" s="55"/>
      <c r="B44" s="30" t="s">
        <v>58</v>
      </c>
      <c r="C44" s="30"/>
      <c r="D44" s="74" t="s">
        <v>551</v>
      </c>
      <c r="E44" s="72"/>
      <c r="F44" s="74" t="s">
        <v>210</v>
      </c>
      <c r="G44" s="122"/>
      <c r="H44" s="122"/>
      <c r="I44" s="160"/>
      <c r="J44" s="41"/>
    </row>
    <row r="45" spans="1:10" ht="15" customHeight="1">
      <c r="A45" s="55"/>
      <c r="B45" s="30" t="s">
        <v>59</v>
      </c>
      <c r="C45" s="30"/>
      <c r="D45" s="74" t="s">
        <v>382</v>
      </c>
      <c r="E45" s="72"/>
      <c r="F45" s="152"/>
      <c r="G45" s="122"/>
      <c r="H45" s="122"/>
      <c r="I45" s="160"/>
      <c r="J45" s="41"/>
    </row>
    <row r="46" spans="1:10" ht="15" customHeight="1">
      <c r="A46" s="55"/>
      <c r="B46" s="30"/>
      <c r="C46" s="33"/>
      <c r="D46" s="380" t="s">
        <v>400</v>
      </c>
      <c r="E46" s="72"/>
      <c r="F46" s="152"/>
      <c r="G46" s="122"/>
      <c r="H46" s="122"/>
      <c r="I46" s="160"/>
      <c r="J46" s="41"/>
    </row>
    <row r="47" spans="1:10" ht="15" customHeight="1">
      <c r="A47" s="55"/>
      <c r="B47" s="30" t="s">
        <v>58</v>
      </c>
      <c r="C47" s="30"/>
      <c r="D47" s="382"/>
      <c r="E47" s="385"/>
      <c r="F47" s="391"/>
      <c r="G47" s="385"/>
      <c r="H47" s="385"/>
      <c r="I47" s="136"/>
      <c r="J47" s="41"/>
    </row>
    <row r="48" spans="1:10" ht="15" customHeight="1">
      <c r="A48" s="61"/>
      <c r="B48" s="31"/>
      <c r="C48" s="31"/>
      <c r="D48" s="383"/>
      <c r="E48" s="386"/>
      <c r="F48" s="383"/>
      <c r="G48" s="386"/>
      <c r="H48" s="386"/>
      <c r="I48" s="135"/>
      <c r="J48" s="42"/>
    </row>
    <row r="49" ht="15" customHeight="1">
      <c r="A49" s="32"/>
    </row>
    <row r="50" ht="21"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2">
    <mergeCell ref="F2:I2"/>
    <mergeCell ref="D2:E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労 働&amp;R&amp;"ＭＳ ゴシック,標準"&amp;10　　労 働　　</oddHeader>
  </headerFooter>
</worksheet>
</file>

<file path=xl/worksheets/sheet16.xml><?xml version="1.0" encoding="utf-8"?>
<worksheet xmlns="http://schemas.openxmlformats.org/spreadsheetml/2006/main" xmlns:r="http://schemas.openxmlformats.org/officeDocument/2006/relationships">
  <dimension ref="A1:K48"/>
  <sheetViews>
    <sheetView zoomScalePageLayoutView="0" workbookViewId="0" topLeftCell="A1">
      <selection activeCell="B54" sqref="B54"/>
    </sheetView>
  </sheetViews>
  <sheetFormatPr defaultColWidth="9.00390625" defaultRowHeight="13.5"/>
  <cols>
    <col min="1" max="1" width="0.37109375" style="35" customWidth="1"/>
    <col min="2" max="2" width="13.75390625" style="35" customWidth="1"/>
    <col min="3" max="3" width="0.37109375" style="35" customWidth="1"/>
    <col min="4" max="5" width="11.50390625" style="72" customWidth="1"/>
    <col min="6" max="7" width="12.375" style="72" customWidth="1"/>
    <col min="8" max="8" width="14.50390625" style="72" customWidth="1"/>
    <col min="9" max="9" width="12.50390625" style="72" customWidth="1"/>
    <col min="10" max="10" width="2.875" style="51" customWidth="1"/>
    <col min="11" max="16384" width="9.00390625" style="35" customWidth="1"/>
  </cols>
  <sheetData>
    <row r="1" spans="1:10" ht="5.25" customHeight="1">
      <c r="A1" s="52"/>
      <c r="B1" s="29"/>
      <c r="C1" s="29"/>
      <c r="D1" s="157"/>
      <c r="E1" s="70"/>
      <c r="F1" s="185"/>
      <c r="G1" s="70"/>
      <c r="H1" s="70"/>
      <c r="I1" s="70"/>
      <c r="J1" s="37"/>
    </row>
    <row r="2" spans="1:10" ht="15" customHeight="1">
      <c r="A2" s="55"/>
      <c r="B2" s="30"/>
      <c r="C2" s="30"/>
      <c r="D2" s="430" t="s">
        <v>250</v>
      </c>
      <c r="E2" s="432"/>
      <c r="F2" s="430" t="s">
        <v>251</v>
      </c>
      <c r="G2" s="431"/>
      <c r="H2" s="431"/>
      <c r="I2" s="432"/>
      <c r="J2" s="41"/>
    </row>
    <row r="3" spans="1:10" ht="4.5" customHeight="1">
      <c r="A3" s="55"/>
      <c r="B3" s="30"/>
      <c r="C3" s="30"/>
      <c r="D3" s="134"/>
      <c r="E3" s="71"/>
      <c r="F3" s="134"/>
      <c r="G3" s="71"/>
      <c r="H3" s="71"/>
      <c r="I3" s="71"/>
      <c r="J3" s="42"/>
    </row>
    <row r="4" spans="1:10" ht="13.5" customHeight="1">
      <c r="A4" s="55"/>
      <c r="B4" s="30"/>
      <c r="C4" s="30"/>
      <c r="D4" s="74" t="s">
        <v>499</v>
      </c>
      <c r="E4" s="74" t="s">
        <v>500</v>
      </c>
      <c r="F4" s="74" t="s">
        <v>501</v>
      </c>
      <c r="G4" s="74" t="s">
        <v>502</v>
      </c>
      <c r="H4" s="74" t="s">
        <v>503</v>
      </c>
      <c r="I4" s="74" t="s">
        <v>592</v>
      </c>
      <c r="J4" s="41"/>
    </row>
    <row r="5" spans="1:10" ht="12.75" customHeight="1">
      <c r="A5" s="55"/>
      <c r="B5" s="22" t="s">
        <v>346</v>
      </c>
      <c r="C5" s="22"/>
      <c r="D5" s="74" t="s">
        <v>102</v>
      </c>
      <c r="E5" s="74" t="s">
        <v>102</v>
      </c>
      <c r="F5" s="74" t="s">
        <v>226</v>
      </c>
      <c r="G5" s="74" t="s">
        <v>227</v>
      </c>
      <c r="H5" s="74" t="s">
        <v>360</v>
      </c>
      <c r="I5" s="74" t="s">
        <v>228</v>
      </c>
      <c r="J5" s="41"/>
    </row>
    <row r="6" spans="1:10" ht="12.75" customHeight="1">
      <c r="A6" s="55"/>
      <c r="B6" s="30"/>
      <c r="C6" s="30"/>
      <c r="D6" s="74" t="s">
        <v>61</v>
      </c>
      <c r="E6" s="74" t="s">
        <v>62</v>
      </c>
      <c r="F6" s="74" t="s">
        <v>123</v>
      </c>
      <c r="G6" s="74" t="s">
        <v>209</v>
      </c>
      <c r="H6" s="74" t="s">
        <v>359</v>
      </c>
      <c r="I6" s="74" t="s">
        <v>229</v>
      </c>
      <c r="J6" s="41"/>
    </row>
    <row r="7" spans="1:10" ht="12.75" customHeight="1">
      <c r="A7" s="55"/>
      <c r="B7" s="30"/>
      <c r="C7" s="30"/>
      <c r="D7" s="74"/>
      <c r="E7" s="74"/>
      <c r="F7" s="74"/>
      <c r="G7" s="74"/>
      <c r="H7" s="74" t="s">
        <v>358</v>
      </c>
      <c r="I7" s="74"/>
      <c r="J7" s="41"/>
    </row>
    <row r="8" spans="1:10" ht="12.75" customHeight="1">
      <c r="A8" s="55"/>
      <c r="B8" s="30"/>
      <c r="C8" s="30"/>
      <c r="D8" s="153">
        <v>40452</v>
      </c>
      <c r="E8" s="153">
        <f>D8</f>
        <v>40452</v>
      </c>
      <c r="F8" s="153">
        <v>40452</v>
      </c>
      <c r="G8" s="153">
        <f>F8</f>
        <v>40452</v>
      </c>
      <c r="H8" s="153">
        <f>F8</f>
        <v>40452</v>
      </c>
      <c r="I8" s="153">
        <f>F8</f>
        <v>40452</v>
      </c>
      <c r="J8" s="41"/>
    </row>
    <row r="9" spans="1:10" ht="15" customHeight="1">
      <c r="A9" s="61"/>
      <c r="B9" s="31"/>
      <c r="C9" s="31"/>
      <c r="D9" s="104" t="s">
        <v>63</v>
      </c>
      <c r="E9" s="104" t="s">
        <v>63</v>
      </c>
      <c r="F9" s="104" t="s">
        <v>64</v>
      </c>
      <c r="G9" s="104" t="s">
        <v>64</v>
      </c>
      <c r="H9" s="104" t="s">
        <v>64</v>
      </c>
      <c r="I9" s="104" t="s">
        <v>64</v>
      </c>
      <c r="J9" s="42"/>
    </row>
    <row r="10" spans="1:10" ht="9" customHeight="1">
      <c r="A10" s="52"/>
      <c r="B10" s="30"/>
      <c r="C10" s="30"/>
      <c r="D10" s="140"/>
      <c r="E10" s="9"/>
      <c r="F10" s="9"/>
      <c r="G10" s="9"/>
      <c r="H10" s="9"/>
      <c r="I10" s="9"/>
      <c r="J10" s="41"/>
    </row>
    <row r="11" spans="1:11" s="80" customFormat="1" ht="15" customHeight="1">
      <c r="A11" s="78"/>
      <c r="B11" s="10" t="s">
        <v>10</v>
      </c>
      <c r="C11" s="10"/>
      <c r="D11" s="141">
        <v>511778</v>
      </c>
      <c r="E11" s="234">
        <v>383319</v>
      </c>
      <c r="F11" s="234">
        <v>686316</v>
      </c>
      <c r="G11" s="234">
        <v>509973</v>
      </c>
      <c r="H11" s="234">
        <v>19600</v>
      </c>
      <c r="I11" s="234">
        <v>129910</v>
      </c>
      <c r="J11" s="18" t="s">
        <v>11</v>
      </c>
      <c r="K11" s="5"/>
    </row>
    <row r="12" spans="1:10" ht="12" customHeight="1">
      <c r="A12" s="55"/>
      <c r="B12" s="24"/>
      <c r="C12" s="24"/>
      <c r="D12" s="333"/>
      <c r="E12" s="239"/>
      <c r="F12" s="145"/>
      <c r="G12" s="145"/>
      <c r="H12" s="145"/>
      <c r="I12" s="145"/>
      <c r="J12" s="47"/>
    </row>
    <row r="13" spans="1:10" ht="17.25" customHeight="1">
      <c r="A13" s="55"/>
      <c r="B13" s="25" t="s">
        <v>12</v>
      </c>
      <c r="C13" s="48"/>
      <c r="D13" s="337">
        <v>76069</v>
      </c>
      <c r="E13" s="244">
        <v>58122</v>
      </c>
      <c r="F13" s="146">
        <v>110448</v>
      </c>
      <c r="G13" s="146">
        <v>78245</v>
      </c>
      <c r="H13" s="146">
        <v>3631</v>
      </c>
      <c r="I13" s="146">
        <v>23906</v>
      </c>
      <c r="J13" s="49" t="s">
        <v>13</v>
      </c>
    </row>
    <row r="14" spans="1:10" ht="17.25" customHeight="1">
      <c r="A14" s="55"/>
      <c r="B14" s="25" t="s">
        <v>124</v>
      </c>
      <c r="C14" s="48"/>
      <c r="D14" s="337">
        <v>89667</v>
      </c>
      <c r="E14" s="244">
        <v>63184</v>
      </c>
      <c r="F14" s="146">
        <v>116763</v>
      </c>
      <c r="G14" s="146">
        <v>79311</v>
      </c>
      <c r="H14" s="146">
        <v>4608</v>
      </c>
      <c r="I14" s="146">
        <v>26923</v>
      </c>
      <c r="J14" s="49" t="s">
        <v>14</v>
      </c>
    </row>
    <row r="15" spans="1:10" ht="17.25" customHeight="1">
      <c r="A15" s="55"/>
      <c r="B15" s="25" t="s">
        <v>15</v>
      </c>
      <c r="C15" s="48"/>
      <c r="D15" s="337">
        <v>33550</v>
      </c>
      <c r="E15" s="244">
        <v>28085</v>
      </c>
      <c r="F15" s="146">
        <v>48706</v>
      </c>
      <c r="G15" s="146">
        <v>37478</v>
      </c>
      <c r="H15" s="146">
        <v>1120</v>
      </c>
      <c r="I15" s="146">
        <v>8614</v>
      </c>
      <c r="J15" s="49" t="s">
        <v>16</v>
      </c>
    </row>
    <row r="16" spans="1:10" ht="17.25" customHeight="1">
      <c r="A16" s="55"/>
      <c r="B16" s="25" t="s">
        <v>17</v>
      </c>
      <c r="C16" s="48"/>
      <c r="D16" s="337">
        <v>45545</v>
      </c>
      <c r="E16" s="244">
        <v>35601</v>
      </c>
      <c r="F16" s="146">
        <v>63025</v>
      </c>
      <c r="G16" s="146">
        <v>45235</v>
      </c>
      <c r="H16" s="146">
        <v>1934</v>
      </c>
      <c r="I16" s="146">
        <v>13364</v>
      </c>
      <c r="J16" s="49" t="s">
        <v>18</v>
      </c>
    </row>
    <row r="17" spans="1:10" ht="17.25" customHeight="1">
      <c r="A17" s="55"/>
      <c r="B17" s="25" t="s">
        <v>19</v>
      </c>
      <c r="C17" s="48"/>
      <c r="D17" s="337">
        <v>40399</v>
      </c>
      <c r="E17" s="244">
        <v>28984</v>
      </c>
      <c r="F17" s="146">
        <v>49885</v>
      </c>
      <c r="G17" s="146">
        <v>37098</v>
      </c>
      <c r="H17" s="146">
        <v>1445</v>
      </c>
      <c r="I17" s="146">
        <v>9705</v>
      </c>
      <c r="J17" s="49" t="s">
        <v>20</v>
      </c>
    </row>
    <row r="18" spans="1:10" ht="17.25" customHeight="1">
      <c r="A18" s="55"/>
      <c r="B18" s="25" t="s">
        <v>21</v>
      </c>
      <c r="C18" s="48"/>
      <c r="D18" s="337">
        <v>56462</v>
      </c>
      <c r="E18" s="244">
        <v>39934</v>
      </c>
      <c r="F18" s="146">
        <v>74122</v>
      </c>
      <c r="G18" s="146">
        <v>51129</v>
      </c>
      <c r="H18" s="146">
        <v>2055</v>
      </c>
      <c r="I18" s="146">
        <v>18073</v>
      </c>
      <c r="J18" s="49" t="s">
        <v>22</v>
      </c>
    </row>
    <row r="19" spans="1:10" ht="17.25" customHeight="1">
      <c r="A19" s="55"/>
      <c r="B19" s="25" t="s">
        <v>23</v>
      </c>
      <c r="C19" s="48"/>
      <c r="D19" s="337">
        <v>21666</v>
      </c>
      <c r="E19" s="244">
        <v>16464</v>
      </c>
      <c r="F19" s="146">
        <v>29201</v>
      </c>
      <c r="G19" s="146">
        <v>24211</v>
      </c>
      <c r="H19" s="146">
        <v>475</v>
      </c>
      <c r="I19" s="146">
        <v>3682</v>
      </c>
      <c r="J19" s="49" t="s">
        <v>24</v>
      </c>
    </row>
    <row r="20" spans="1:10" ht="17.25" customHeight="1">
      <c r="A20" s="55"/>
      <c r="B20" s="25" t="s">
        <v>25</v>
      </c>
      <c r="C20" s="48"/>
      <c r="D20" s="337">
        <v>5011</v>
      </c>
      <c r="E20" s="244">
        <v>3889</v>
      </c>
      <c r="F20" s="146">
        <v>8970</v>
      </c>
      <c r="G20" s="146">
        <v>7048</v>
      </c>
      <c r="H20" s="146">
        <v>261</v>
      </c>
      <c r="I20" s="146">
        <v>1227</v>
      </c>
      <c r="J20" s="49" t="s">
        <v>26</v>
      </c>
    </row>
    <row r="21" spans="1:10" ht="17.25" customHeight="1">
      <c r="A21" s="55"/>
      <c r="B21" s="25" t="s">
        <v>27</v>
      </c>
      <c r="C21" s="48"/>
      <c r="D21" s="337">
        <v>14964</v>
      </c>
      <c r="E21" s="244">
        <v>10297</v>
      </c>
      <c r="F21" s="146">
        <v>18425</v>
      </c>
      <c r="G21" s="146">
        <v>13038</v>
      </c>
      <c r="H21" s="146">
        <v>309</v>
      </c>
      <c r="I21" s="146">
        <v>3917</v>
      </c>
      <c r="J21" s="49" t="s">
        <v>28</v>
      </c>
    </row>
    <row r="22" spans="1:10" ht="17.25" customHeight="1">
      <c r="A22" s="55"/>
      <c r="B22" s="25" t="s">
        <v>29</v>
      </c>
      <c r="C22" s="48"/>
      <c r="D22" s="337">
        <v>5781</v>
      </c>
      <c r="E22" s="244">
        <v>5085</v>
      </c>
      <c r="F22" s="146">
        <v>7442</v>
      </c>
      <c r="G22" s="146">
        <v>6110</v>
      </c>
      <c r="H22" s="146">
        <v>520</v>
      </c>
      <c r="I22" s="146">
        <v>506</v>
      </c>
      <c r="J22" s="49" t="s">
        <v>30</v>
      </c>
    </row>
    <row r="23" spans="1:10" ht="17.25" customHeight="1">
      <c r="A23" s="55"/>
      <c r="B23" s="25" t="s">
        <v>31</v>
      </c>
      <c r="C23" s="48"/>
      <c r="D23" s="337">
        <v>4418</v>
      </c>
      <c r="E23" s="244">
        <v>3597</v>
      </c>
      <c r="F23" s="146">
        <v>8786</v>
      </c>
      <c r="G23" s="146">
        <v>6968</v>
      </c>
      <c r="H23" s="146">
        <v>288</v>
      </c>
      <c r="I23" s="146">
        <v>1196</v>
      </c>
      <c r="J23" s="49" t="s">
        <v>32</v>
      </c>
    </row>
    <row r="24" spans="1:10" ht="17.25" customHeight="1">
      <c r="A24" s="55"/>
      <c r="B24" s="25" t="s">
        <v>194</v>
      </c>
      <c r="C24" s="48"/>
      <c r="D24" s="337">
        <v>14200</v>
      </c>
      <c r="E24" s="244">
        <v>9609</v>
      </c>
      <c r="F24" s="146">
        <v>14558</v>
      </c>
      <c r="G24" s="146">
        <v>11981</v>
      </c>
      <c r="H24" s="146">
        <v>64</v>
      </c>
      <c r="I24" s="146">
        <v>1880</v>
      </c>
      <c r="J24" s="49" t="s">
        <v>198</v>
      </c>
    </row>
    <row r="25" spans="1:10" ht="17.25" customHeight="1">
      <c r="A25" s="55"/>
      <c r="B25" s="25" t="s">
        <v>196</v>
      </c>
      <c r="C25" s="48"/>
      <c r="D25" s="337">
        <v>13283</v>
      </c>
      <c r="E25" s="244">
        <v>12091</v>
      </c>
      <c r="F25" s="146">
        <v>20179</v>
      </c>
      <c r="G25" s="146">
        <v>17405</v>
      </c>
      <c r="H25" s="146">
        <v>548</v>
      </c>
      <c r="I25" s="146">
        <v>1748</v>
      </c>
      <c r="J25" s="49" t="s">
        <v>199</v>
      </c>
    </row>
    <row r="26" spans="1:10" ht="17.25" customHeight="1">
      <c r="A26" s="55"/>
      <c r="B26" s="26" t="s">
        <v>270</v>
      </c>
      <c r="C26" s="24"/>
      <c r="D26" s="337">
        <v>27153</v>
      </c>
      <c r="E26" s="244">
        <v>20457</v>
      </c>
      <c r="F26" s="146">
        <v>33493</v>
      </c>
      <c r="G26" s="146">
        <v>24772</v>
      </c>
      <c r="H26" s="146">
        <v>1454</v>
      </c>
      <c r="I26" s="146">
        <v>5738</v>
      </c>
      <c r="J26" s="47" t="s">
        <v>277</v>
      </c>
    </row>
    <row r="27" spans="1:10" ht="17.25" customHeight="1">
      <c r="A27" s="55"/>
      <c r="B27" s="25" t="s">
        <v>200</v>
      </c>
      <c r="C27" s="48"/>
      <c r="D27" s="337">
        <v>2161</v>
      </c>
      <c r="E27" s="244">
        <v>1616</v>
      </c>
      <c r="F27" s="146">
        <v>2051</v>
      </c>
      <c r="G27" s="146">
        <v>1833</v>
      </c>
      <c r="H27" s="146">
        <v>0</v>
      </c>
      <c r="I27" s="146">
        <v>141</v>
      </c>
      <c r="J27" s="49" t="s">
        <v>34</v>
      </c>
    </row>
    <row r="28" spans="1:10" ht="17.25" customHeight="1">
      <c r="A28" s="55"/>
      <c r="B28" s="25" t="s">
        <v>36</v>
      </c>
      <c r="C28" s="48"/>
      <c r="D28" s="337">
        <v>7589</v>
      </c>
      <c r="E28" s="244">
        <v>5422</v>
      </c>
      <c r="F28" s="146">
        <v>8456</v>
      </c>
      <c r="G28" s="146">
        <v>7394</v>
      </c>
      <c r="H28" s="146">
        <v>38</v>
      </c>
      <c r="I28" s="146">
        <v>733</v>
      </c>
      <c r="J28" s="49" t="s">
        <v>37</v>
      </c>
    </row>
    <row r="29" spans="1:10" ht="17.25" customHeight="1">
      <c r="A29" s="55"/>
      <c r="B29" s="25" t="s">
        <v>38</v>
      </c>
      <c r="C29" s="48"/>
      <c r="D29" s="337">
        <v>11253</v>
      </c>
      <c r="E29" s="244">
        <v>8200</v>
      </c>
      <c r="F29" s="146">
        <v>13308</v>
      </c>
      <c r="G29" s="146">
        <v>10961</v>
      </c>
      <c r="H29" s="146">
        <v>52</v>
      </c>
      <c r="I29" s="146">
        <v>1936</v>
      </c>
      <c r="J29" s="49" t="s">
        <v>39</v>
      </c>
    </row>
    <row r="30" spans="1:10" ht="17.25" customHeight="1">
      <c r="A30" s="55"/>
      <c r="B30" s="25" t="s">
        <v>40</v>
      </c>
      <c r="C30" s="48"/>
      <c r="D30" s="337">
        <v>2724</v>
      </c>
      <c r="E30" s="244">
        <v>1712</v>
      </c>
      <c r="F30" s="146">
        <v>3335</v>
      </c>
      <c r="G30" s="146">
        <v>2550</v>
      </c>
      <c r="H30" s="146">
        <v>14</v>
      </c>
      <c r="I30" s="146">
        <v>697</v>
      </c>
      <c r="J30" s="49" t="s">
        <v>41</v>
      </c>
    </row>
    <row r="31" spans="1:10" ht="17.25" customHeight="1">
      <c r="A31" s="55"/>
      <c r="B31" s="25" t="s">
        <v>42</v>
      </c>
      <c r="C31" s="48"/>
      <c r="D31" s="337">
        <v>4218</v>
      </c>
      <c r="E31" s="244">
        <v>2815</v>
      </c>
      <c r="F31" s="146">
        <v>5480</v>
      </c>
      <c r="G31" s="146">
        <v>3134</v>
      </c>
      <c r="H31" s="146">
        <v>35</v>
      </c>
      <c r="I31" s="146">
        <v>2101</v>
      </c>
      <c r="J31" s="49" t="s">
        <v>43</v>
      </c>
    </row>
    <row r="32" spans="1:10" ht="17.25" customHeight="1">
      <c r="A32" s="55"/>
      <c r="B32" s="25" t="s">
        <v>44</v>
      </c>
      <c r="C32" s="48"/>
      <c r="D32" s="337">
        <v>4525</v>
      </c>
      <c r="E32" s="244">
        <v>3354</v>
      </c>
      <c r="F32" s="124">
        <v>4701</v>
      </c>
      <c r="G32" s="124">
        <v>4395</v>
      </c>
      <c r="H32" s="146">
        <v>8</v>
      </c>
      <c r="I32" s="124">
        <v>236</v>
      </c>
      <c r="J32" s="49" t="s">
        <v>33</v>
      </c>
    </row>
    <row r="33" spans="1:10" ht="17.25" customHeight="1">
      <c r="A33" s="55"/>
      <c r="B33" s="25" t="s">
        <v>45</v>
      </c>
      <c r="C33" s="48"/>
      <c r="D33" s="337">
        <v>6046</v>
      </c>
      <c r="E33" s="244">
        <v>4966</v>
      </c>
      <c r="F33" s="124">
        <v>7362</v>
      </c>
      <c r="G33" s="124">
        <v>6565</v>
      </c>
      <c r="H33" s="124">
        <v>84</v>
      </c>
      <c r="I33" s="124">
        <v>626</v>
      </c>
      <c r="J33" s="49" t="s">
        <v>46</v>
      </c>
    </row>
    <row r="34" spans="1:10" s="32" customFormat="1" ht="17.25" customHeight="1">
      <c r="A34" s="55"/>
      <c r="B34" s="25" t="s">
        <v>47</v>
      </c>
      <c r="C34" s="48"/>
      <c r="D34" s="337">
        <v>2557</v>
      </c>
      <c r="E34" s="244">
        <v>2094</v>
      </c>
      <c r="F34" s="124">
        <v>3819</v>
      </c>
      <c r="G34" s="124">
        <v>3447</v>
      </c>
      <c r="H34" s="146">
        <v>15</v>
      </c>
      <c r="I34" s="124">
        <v>285</v>
      </c>
      <c r="J34" s="49" t="s">
        <v>35</v>
      </c>
    </row>
    <row r="35" spans="1:10" ht="17.25" customHeight="1">
      <c r="A35" s="55"/>
      <c r="B35" s="25" t="s">
        <v>48</v>
      </c>
      <c r="C35" s="48"/>
      <c r="D35" s="337">
        <v>4298</v>
      </c>
      <c r="E35" s="244">
        <v>3480</v>
      </c>
      <c r="F35" s="146">
        <v>4948</v>
      </c>
      <c r="G35" s="146">
        <v>4197</v>
      </c>
      <c r="H35" s="146">
        <v>81</v>
      </c>
      <c r="I35" s="146">
        <v>502</v>
      </c>
      <c r="J35" s="49" t="s">
        <v>49</v>
      </c>
    </row>
    <row r="36" spans="1:10" ht="17.25" customHeight="1">
      <c r="A36" s="55"/>
      <c r="B36" s="25" t="s">
        <v>53</v>
      </c>
      <c r="C36" s="48"/>
      <c r="D36" s="337">
        <v>2357</v>
      </c>
      <c r="E36" s="244">
        <v>1925</v>
      </c>
      <c r="F36" s="146">
        <v>2575</v>
      </c>
      <c r="G36" s="146">
        <v>2427</v>
      </c>
      <c r="H36" s="146">
        <v>24</v>
      </c>
      <c r="I36" s="146">
        <v>103</v>
      </c>
      <c r="J36" s="49" t="s">
        <v>54</v>
      </c>
    </row>
    <row r="37" spans="1:10" ht="17.25" customHeight="1">
      <c r="A37" s="55"/>
      <c r="B37" s="25" t="s">
        <v>271</v>
      </c>
      <c r="C37" s="48"/>
      <c r="D37" s="337">
        <v>2352</v>
      </c>
      <c r="E37" s="244">
        <v>1931</v>
      </c>
      <c r="F37" s="146">
        <v>3825</v>
      </c>
      <c r="G37" s="146">
        <v>3548</v>
      </c>
      <c r="H37" s="146">
        <v>64</v>
      </c>
      <c r="I37" s="146">
        <v>148</v>
      </c>
      <c r="J37" s="49" t="s">
        <v>35</v>
      </c>
    </row>
    <row r="38" spans="1:10" ht="17.25" customHeight="1">
      <c r="A38" s="55"/>
      <c r="B38" s="25" t="s">
        <v>272</v>
      </c>
      <c r="C38" s="48"/>
      <c r="D38" s="337">
        <v>3553</v>
      </c>
      <c r="E38" s="244">
        <v>2579</v>
      </c>
      <c r="F38" s="146">
        <v>5859</v>
      </c>
      <c r="G38" s="146">
        <v>5505</v>
      </c>
      <c r="H38" s="146">
        <v>134</v>
      </c>
      <c r="I38" s="146">
        <v>127</v>
      </c>
      <c r="J38" s="49" t="s">
        <v>50</v>
      </c>
    </row>
    <row r="39" spans="1:10" ht="17.25" customHeight="1">
      <c r="A39" s="55"/>
      <c r="B39" s="25" t="s">
        <v>339</v>
      </c>
      <c r="C39" s="48"/>
      <c r="D39" s="337">
        <v>4712</v>
      </c>
      <c r="E39" s="244">
        <v>3515</v>
      </c>
      <c r="F39" s="146">
        <v>7583</v>
      </c>
      <c r="G39" s="146">
        <v>6367</v>
      </c>
      <c r="H39" s="146">
        <v>264</v>
      </c>
      <c r="I39" s="146">
        <v>768</v>
      </c>
      <c r="J39" s="49" t="s">
        <v>51</v>
      </c>
    </row>
    <row r="40" spans="1:10" ht="17.25" customHeight="1">
      <c r="A40" s="55"/>
      <c r="B40" s="25" t="s">
        <v>55</v>
      </c>
      <c r="C40" s="48"/>
      <c r="D40" s="337">
        <v>2391</v>
      </c>
      <c r="E40" s="244">
        <v>2048</v>
      </c>
      <c r="F40" s="146">
        <v>3987</v>
      </c>
      <c r="G40" s="146">
        <v>3466</v>
      </c>
      <c r="H40" s="146">
        <v>71</v>
      </c>
      <c r="I40" s="146">
        <v>339</v>
      </c>
      <c r="J40" s="49" t="s">
        <v>52</v>
      </c>
    </row>
    <row r="41" spans="1:10" ht="17.25" customHeight="1">
      <c r="A41" s="55"/>
      <c r="B41" s="25" t="s">
        <v>56</v>
      </c>
      <c r="C41" s="48"/>
      <c r="D41" s="337">
        <v>2874</v>
      </c>
      <c r="E41" s="244">
        <v>2263</v>
      </c>
      <c r="F41" s="146">
        <v>5024</v>
      </c>
      <c r="G41" s="146">
        <v>4155</v>
      </c>
      <c r="H41" s="146">
        <v>4</v>
      </c>
      <c r="I41" s="146">
        <v>689</v>
      </c>
      <c r="J41" s="49" t="s">
        <v>51</v>
      </c>
    </row>
    <row r="42" spans="1:10" ht="15" customHeight="1">
      <c r="A42" s="61">
        <v>7</v>
      </c>
      <c r="B42" s="27" t="s">
        <v>57</v>
      </c>
      <c r="C42" s="27"/>
      <c r="D42" s="393"/>
      <c r="E42" s="179"/>
      <c r="F42" s="179"/>
      <c r="G42" s="179"/>
      <c r="H42" s="179"/>
      <c r="I42" s="179"/>
      <c r="J42" s="50"/>
    </row>
    <row r="43" spans="1:10" ht="15" customHeight="1">
      <c r="A43" s="52"/>
      <c r="B43" s="32"/>
      <c r="C43" s="32"/>
      <c r="D43" s="120"/>
      <c r="J43" s="41"/>
    </row>
    <row r="44" spans="1:10" ht="15" customHeight="1">
      <c r="A44" s="55"/>
      <c r="B44" s="32"/>
      <c r="C44" s="32"/>
      <c r="D44" s="74" t="s">
        <v>108</v>
      </c>
      <c r="J44" s="41"/>
    </row>
    <row r="45" spans="1:10" ht="15" customHeight="1">
      <c r="A45" s="55"/>
      <c r="B45" s="33" t="s">
        <v>59</v>
      </c>
      <c r="C45" s="32"/>
      <c r="D45" s="120"/>
      <c r="J45" s="41"/>
    </row>
    <row r="46" spans="1:10" ht="15" customHeight="1">
      <c r="A46" s="55"/>
      <c r="B46" s="33"/>
      <c r="C46" s="33"/>
      <c r="D46" s="120"/>
      <c r="J46" s="41"/>
    </row>
    <row r="47" spans="1:10" ht="15" customHeight="1">
      <c r="A47" s="55"/>
      <c r="B47" s="32"/>
      <c r="C47" s="32"/>
      <c r="D47" s="120"/>
      <c r="J47" s="41"/>
    </row>
    <row r="48" spans="1:10" ht="15" customHeight="1">
      <c r="A48" s="61"/>
      <c r="B48" s="34"/>
      <c r="C48" s="34"/>
      <c r="D48" s="134"/>
      <c r="E48" s="71"/>
      <c r="F48" s="71"/>
      <c r="G48" s="71"/>
      <c r="H48" s="71"/>
      <c r="I48" s="71"/>
      <c r="J48" s="42"/>
    </row>
    <row r="49" ht="15" customHeight="1"/>
    <row r="50" ht="21"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2">
    <mergeCell ref="D2:E2"/>
    <mergeCell ref="F2:I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居住環境&amp;R&amp;"ＭＳ ゴシック,標準"&amp;10居住環境　　</oddHeader>
  </headerFooter>
</worksheet>
</file>

<file path=xl/worksheets/sheet17.xml><?xml version="1.0" encoding="utf-8"?>
<worksheet xmlns="http://schemas.openxmlformats.org/spreadsheetml/2006/main" xmlns:r="http://schemas.openxmlformats.org/officeDocument/2006/relationships">
  <dimension ref="A1:T55"/>
  <sheetViews>
    <sheetView zoomScalePageLayoutView="0" workbookViewId="0" topLeftCell="B1">
      <selection activeCell="B54" sqref="B54"/>
    </sheetView>
  </sheetViews>
  <sheetFormatPr defaultColWidth="9.00390625" defaultRowHeight="13.5"/>
  <cols>
    <col min="1" max="1" width="0.5" style="35" customWidth="1"/>
    <col min="2" max="2" width="13.75390625" style="32" customWidth="1"/>
    <col min="3" max="3" width="0.5" style="35" customWidth="1"/>
    <col min="4" max="4" width="12.375" style="151" customWidth="1"/>
    <col min="5" max="5" width="13.25390625" style="151" customWidth="1"/>
    <col min="6" max="8" width="12.375" style="151" customWidth="1"/>
    <col min="9" max="9" width="11.25390625" style="72" customWidth="1"/>
    <col min="10" max="10" width="2.875" style="51" customWidth="1"/>
    <col min="11" max="11" width="9.00390625" style="35" customWidth="1"/>
    <col min="12" max="12" width="11.625" style="35" bestFit="1" customWidth="1"/>
    <col min="13" max="13" width="11.50390625" style="35" customWidth="1"/>
    <col min="14" max="14" width="10.125" style="35" customWidth="1"/>
    <col min="15" max="15" width="11.125" style="35" customWidth="1"/>
    <col min="16" max="16" width="9.125" style="35" customWidth="1"/>
    <col min="17" max="17" width="10.125" style="35" customWidth="1"/>
    <col min="18" max="18" width="9.125" style="35" customWidth="1"/>
    <col min="19" max="19" width="10.125" style="35" customWidth="1"/>
    <col min="20" max="20" width="9.875" style="35" customWidth="1"/>
    <col min="21" max="21" width="10.125" style="35" customWidth="1"/>
    <col min="22" max="16384" width="9.00390625" style="35" customWidth="1"/>
  </cols>
  <sheetData>
    <row r="1" spans="1:20" ht="5.25" customHeight="1">
      <c r="A1" s="52"/>
      <c r="B1" s="29"/>
      <c r="C1" s="29"/>
      <c r="D1" s="157"/>
      <c r="E1" s="70"/>
      <c r="F1" s="70"/>
      <c r="G1" s="70"/>
      <c r="H1" s="70"/>
      <c r="I1" s="384"/>
      <c r="J1" s="37"/>
      <c r="L1" s="73"/>
      <c r="T1" s="54"/>
    </row>
    <row r="2" spans="1:20" ht="15" customHeight="1">
      <c r="A2" s="55"/>
      <c r="B2" s="30"/>
      <c r="C2" s="30"/>
      <c r="D2" s="430" t="s">
        <v>252</v>
      </c>
      <c r="E2" s="431"/>
      <c r="F2" s="431"/>
      <c r="G2" s="431"/>
      <c r="H2" s="431"/>
      <c r="I2" s="435"/>
      <c r="J2" s="41"/>
      <c r="L2" s="73"/>
      <c r="T2" s="54"/>
    </row>
    <row r="3" spans="1:20" ht="4.5" customHeight="1">
      <c r="A3" s="55"/>
      <c r="B3" s="30"/>
      <c r="C3" s="30"/>
      <c r="D3" s="134"/>
      <c r="E3" s="71"/>
      <c r="F3" s="71"/>
      <c r="G3" s="71"/>
      <c r="H3" s="71"/>
      <c r="I3" s="71"/>
      <c r="J3" s="42"/>
      <c r="L3" s="73"/>
      <c r="T3" s="54"/>
    </row>
    <row r="4" spans="1:20" ht="13.5" customHeight="1">
      <c r="A4" s="55"/>
      <c r="B4" s="30"/>
      <c r="C4" s="30"/>
      <c r="D4" s="74" t="s">
        <v>504</v>
      </c>
      <c r="E4" s="74" t="s">
        <v>505</v>
      </c>
      <c r="F4" s="74" t="s">
        <v>506</v>
      </c>
      <c r="G4" s="74" t="s">
        <v>507</v>
      </c>
      <c r="H4" s="74" t="s">
        <v>126</v>
      </c>
      <c r="I4" s="74" t="s">
        <v>593</v>
      </c>
      <c r="J4" s="41"/>
      <c r="L4" s="73"/>
      <c r="T4" s="54"/>
    </row>
    <row r="5" spans="1:20" ht="12.75" customHeight="1">
      <c r="A5" s="55"/>
      <c r="B5" s="22" t="s">
        <v>346</v>
      </c>
      <c r="C5" s="22"/>
      <c r="D5" s="74" t="s">
        <v>127</v>
      </c>
      <c r="E5" s="74" t="s">
        <v>128</v>
      </c>
      <c r="F5" s="74" t="s">
        <v>129</v>
      </c>
      <c r="G5" s="74" t="s">
        <v>130</v>
      </c>
      <c r="H5" s="74" t="s">
        <v>131</v>
      </c>
      <c r="I5" s="74" t="s">
        <v>131</v>
      </c>
      <c r="J5" s="41"/>
      <c r="L5" s="73"/>
      <c r="T5" s="54"/>
    </row>
    <row r="6" spans="1:20" ht="12.75" customHeight="1">
      <c r="A6" s="55"/>
      <c r="B6" s="30"/>
      <c r="C6" s="30"/>
      <c r="D6" s="74" t="s">
        <v>132</v>
      </c>
      <c r="E6" s="74" t="s">
        <v>133</v>
      </c>
      <c r="F6" s="74" t="s">
        <v>134</v>
      </c>
      <c r="G6" s="74" t="s">
        <v>135</v>
      </c>
      <c r="H6" s="74" t="s">
        <v>5</v>
      </c>
      <c r="I6" s="74" t="s">
        <v>136</v>
      </c>
      <c r="J6" s="41"/>
      <c r="L6" s="73"/>
      <c r="T6" s="54"/>
    </row>
    <row r="7" spans="1:20" ht="12.75" customHeight="1">
      <c r="A7" s="55"/>
      <c r="B7" s="30"/>
      <c r="C7" s="30"/>
      <c r="D7" s="74"/>
      <c r="E7" s="74"/>
      <c r="F7" s="74"/>
      <c r="G7" s="130"/>
      <c r="H7" s="152"/>
      <c r="I7" s="74"/>
      <c r="J7" s="41"/>
      <c r="L7" s="73"/>
      <c r="T7" s="54"/>
    </row>
    <row r="8" spans="1:20" ht="12.75" customHeight="1">
      <c r="A8" s="55"/>
      <c r="B8" s="30"/>
      <c r="C8" s="30"/>
      <c r="D8" s="153">
        <v>40452</v>
      </c>
      <c r="E8" s="153">
        <v>40633</v>
      </c>
      <c r="F8" s="153">
        <f>E8</f>
        <v>40633</v>
      </c>
      <c r="G8" s="106" t="s">
        <v>547</v>
      </c>
      <c r="H8" s="153">
        <v>40269</v>
      </c>
      <c r="I8" s="153">
        <f>H8</f>
        <v>40269</v>
      </c>
      <c r="J8" s="41"/>
      <c r="L8" s="73"/>
      <c r="T8" s="54"/>
    </row>
    <row r="9" spans="1:20" ht="15" customHeight="1">
      <c r="A9" s="61"/>
      <c r="B9" s="31"/>
      <c r="C9" s="31"/>
      <c r="D9" s="104" t="s">
        <v>64</v>
      </c>
      <c r="E9" s="104" t="s">
        <v>63</v>
      </c>
      <c r="F9" s="104" t="s">
        <v>63</v>
      </c>
      <c r="G9" s="104" t="s">
        <v>137</v>
      </c>
      <c r="H9" s="104" t="s">
        <v>138</v>
      </c>
      <c r="I9" s="104" t="s">
        <v>138</v>
      </c>
      <c r="J9" s="42"/>
      <c r="L9" s="73"/>
      <c r="T9" s="54"/>
    </row>
    <row r="10" spans="1:20" ht="9" customHeight="1">
      <c r="A10" s="52"/>
      <c r="B10" s="30"/>
      <c r="C10" s="30"/>
      <c r="D10" s="394"/>
      <c r="E10" s="159"/>
      <c r="F10" s="159"/>
      <c r="G10" s="159"/>
      <c r="H10" s="159"/>
      <c r="I10" s="159"/>
      <c r="J10" s="41"/>
      <c r="L10" s="73"/>
      <c r="T10" s="54"/>
    </row>
    <row r="11" spans="1:20" s="80" customFormat="1" ht="15" customHeight="1">
      <c r="A11" s="78"/>
      <c r="B11" s="10" t="s">
        <v>10</v>
      </c>
      <c r="C11" s="10"/>
      <c r="D11" s="276">
        <v>20699</v>
      </c>
      <c r="E11" s="176">
        <v>1810407</v>
      </c>
      <c r="F11" s="209">
        <v>69043</v>
      </c>
      <c r="G11" s="209">
        <v>632299</v>
      </c>
      <c r="H11" s="395">
        <v>24824.3</v>
      </c>
      <c r="I11" s="395">
        <v>1193.2</v>
      </c>
      <c r="J11" s="18" t="s">
        <v>11</v>
      </c>
      <c r="L11" s="79"/>
      <c r="T11" s="81"/>
    </row>
    <row r="12" spans="1:20" ht="12" customHeight="1">
      <c r="A12" s="55"/>
      <c r="B12" s="24"/>
      <c r="C12" s="24"/>
      <c r="D12" s="277"/>
      <c r="E12" s="210"/>
      <c r="F12" s="210"/>
      <c r="G12" s="210"/>
      <c r="H12" s="396"/>
      <c r="I12" s="396"/>
      <c r="J12" s="47"/>
      <c r="L12" s="73"/>
      <c r="T12" s="54"/>
    </row>
    <row r="13" spans="1:20" ht="17.25" customHeight="1">
      <c r="A13" s="55"/>
      <c r="B13" s="25" t="s">
        <v>12</v>
      </c>
      <c r="C13" s="48"/>
      <c r="D13" s="337">
        <v>3773</v>
      </c>
      <c r="E13" s="211">
        <v>282776</v>
      </c>
      <c r="F13" s="195">
        <v>4394</v>
      </c>
      <c r="G13" s="195">
        <v>99754</v>
      </c>
      <c r="H13" s="397">
        <v>3927</v>
      </c>
      <c r="I13" s="397">
        <v>109.8</v>
      </c>
      <c r="J13" s="49" t="s">
        <v>13</v>
      </c>
      <c r="L13" s="73"/>
      <c r="T13" s="54"/>
    </row>
    <row r="14" spans="1:20" ht="17.25" customHeight="1">
      <c r="A14" s="55"/>
      <c r="B14" s="25" t="s">
        <v>106</v>
      </c>
      <c r="C14" s="48"/>
      <c r="D14" s="337">
        <v>4726</v>
      </c>
      <c r="E14" s="211">
        <v>314021</v>
      </c>
      <c r="F14" s="212">
        <v>0</v>
      </c>
      <c r="G14" s="195">
        <v>107627</v>
      </c>
      <c r="H14" s="397">
        <v>2363.1</v>
      </c>
      <c r="I14" s="397">
        <v>68.8</v>
      </c>
      <c r="J14" s="49" t="s">
        <v>14</v>
      </c>
      <c r="L14" s="73"/>
      <c r="T14" s="54"/>
    </row>
    <row r="15" spans="1:20" ht="17.25" customHeight="1">
      <c r="A15" s="55"/>
      <c r="B15" s="25" t="s">
        <v>15</v>
      </c>
      <c r="C15" s="48"/>
      <c r="D15" s="337">
        <v>988</v>
      </c>
      <c r="E15" s="211">
        <v>132572</v>
      </c>
      <c r="F15" s="195">
        <v>98</v>
      </c>
      <c r="G15" s="195">
        <v>52287</v>
      </c>
      <c r="H15" s="397">
        <v>1025.2</v>
      </c>
      <c r="I15" s="397">
        <v>28.7</v>
      </c>
      <c r="J15" s="49" t="s">
        <v>16</v>
      </c>
      <c r="L15" s="73"/>
      <c r="T15" s="54"/>
    </row>
    <row r="16" spans="1:20" ht="17.25" customHeight="1">
      <c r="A16" s="55"/>
      <c r="B16" s="25" t="s">
        <v>17</v>
      </c>
      <c r="C16" s="48"/>
      <c r="D16" s="337">
        <v>1842</v>
      </c>
      <c r="E16" s="211">
        <v>162960</v>
      </c>
      <c r="F16" s="195">
        <v>5650</v>
      </c>
      <c r="G16" s="195">
        <v>58241</v>
      </c>
      <c r="H16" s="397">
        <v>2209.6</v>
      </c>
      <c r="I16" s="397">
        <v>119.2</v>
      </c>
      <c r="J16" s="49" t="s">
        <v>18</v>
      </c>
      <c r="T16" s="54"/>
    </row>
    <row r="17" spans="1:20" ht="17.25" customHeight="1">
      <c r="A17" s="55"/>
      <c r="B17" s="25" t="s">
        <v>19</v>
      </c>
      <c r="C17" s="48"/>
      <c r="D17" s="337">
        <v>1238</v>
      </c>
      <c r="E17" s="211">
        <v>141787</v>
      </c>
      <c r="F17" s="212">
        <v>0</v>
      </c>
      <c r="G17" s="195">
        <v>49664</v>
      </c>
      <c r="H17" s="397">
        <v>1162.1</v>
      </c>
      <c r="I17" s="397">
        <v>34.9</v>
      </c>
      <c r="J17" s="49" t="s">
        <v>20</v>
      </c>
      <c r="L17" s="73"/>
      <c r="T17" s="54"/>
    </row>
    <row r="18" spans="1:20" ht="17.25" customHeight="1">
      <c r="A18" s="55"/>
      <c r="B18" s="25" t="s">
        <v>21</v>
      </c>
      <c r="C18" s="48"/>
      <c r="D18" s="337">
        <v>2234</v>
      </c>
      <c r="E18" s="211">
        <v>202363</v>
      </c>
      <c r="F18" s="212">
        <v>0</v>
      </c>
      <c r="G18" s="195">
        <v>66133</v>
      </c>
      <c r="H18" s="397">
        <v>1971.1</v>
      </c>
      <c r="I18" s="397">
        <v>31.8</v>
      </c>
      <c r="J18" s="49" t="s">
        <v>22</v>
      </c>
      <c r="L18" s="73"/>
      <c r="T18" s="54"/>
    </row>
    <row r="19" spans="1:20" ht="17.25" customHeight="1">
      <c r="A19" s="55"/>
      <c r="B19" s="25" t="s">
        <v>23</v>
      </c>
      <c r="C19" s="48"/>
      <c r="D19" s="337">
        <v>625</v>
      </c>
      <c r="E19" s="211">
        <v>82097</v>
      </c>
      <c r="F19" s="195">
        <v>0</v>
      </c>
      <c r="G19" s="195">
        <v>22102</v>
      </c>
      <c r="H19" s="397">
        <v>972.5</v>
      </c>
      <c r="I19" s="397">
        <v>31.4</v>
      </c>
      <c r="J19" s="49" t="s">
        <v>24</v>
      </c>
      <c r="L19" s="73"/>
      <c r="T19" s="54"/>
    </row>
    <row r="20" spans="1:20" ht="17.25" customHeight="1">
      <c r="A20" s="55"/>
      <c r="B20" s="25" t="s">
        <v>25</v>
      </c>
      <c r="C20" s="48"/>
      <c r="D20" s="337">
        <v>349</v>
      </c>
      <c r="E20" s="211">
        <v>16901</v>
      </c>
      <c r="F20" s="195">
        <v>4057</v>
      </c>
      <c r="G20" s="195">
        <v>8606</v>
      </c>
      <c r="H20" s="397">
        <v>316.5</v>
      </c>
      <c r="I20" s="397">
        <v>69.1</v>
      </c>
      <c r="J20" s="49" t="s">
        <v>26</v>
      </c>
      <c r="L20" s="73"/>
      <c r="T20" s="54"/>
    </row>
    <row r="21" spans="1:20" ht="17.25" customHeight="1">
      <c r="A21" s="55"/>
      <c r="B21" s="25" t="s">
        <v>27</v>
      </c>
      <c r="C21" s="48"/>
      <c r="D21" s="337">
        <v>1003</v>
      </c>
      <c r="E21" s="211">
        <v>50151</v>
      </c>
      <c r="F21" s="195">
        <v>0</v>
      </c>
      <c r="G21" s="195">
        <v>18319</v>
      </c>
      <c r="H21" s="397">
        <v>677.6</v>
      </c>
      <c r="I21" s="397">
        <v>54.5</v>
      </c>
      <c r="J21" s="49" t="s">
        <v>28</v>
      </c>
      <c r="L21" s="73"/>
      <c r="T21" s="54"/>
    </row>
    <row r="22" spans="1:20" ht="17.25" customHeight="1">
      <c r="A22" s="55"/>
      <c r="B22" s="25" t="s">
        <v>29</v>
      </c>
      <c r="C22" s="48"/>
      <c r="D22" s="337">
        <v>251</v>
      </c>
      <c r="E22" s="211">
        <v>18333</v>
      </c>
      <c r="F22" s="195">
        <v>3749</v>
      </c>
      <c r="G22" s="195">
        <v>11011</v>
      </c>
      <c r="H22" s="397">
        <v>319.1</v>
      </c>
      <c r="I22" s="397">
        <v>13.7</v>
      </c>
      <c r="J22" s="49" t="s">
        <v>30</v>
      </c>
      <c r="L22" s="73"/>
      <c r="T22" s="54"/>
    </row>
    <row r="23" spans="1:20" ht="17.25" customHeight="1">
      <c r="A23" s="55"/>
      <c r="B23" s="25" t="s">
        <v>31</v>
      </c>
      <c r="C23" s="48"/>
      <c r="D23" s="337">
        <v>258</v>
      </c>
      <c r="E23" s="211">
        <v>12934</v>
      </c>
      <c r="F23" s="195">
        <v>5985</v>
      </c>
      <c r="G23" s="195">
        <v>7488</v>
      </c>
      <c r="H23" s="396">
        <v>575.8</v>
      </c>
      <c r="I23" s="396">
        <v>80.9</v>
      </c>
      <c r="J23" s="49" t="s">
        <v>32</v>
      </c>
      <c r="L23" s="73"/>
      <c r="T23" s="54"/>
    </row>
    <row r="24" spans="1:20" ht="17.25" customHeight="1">
      <c r="A24" s="55"/>
      <c r="B24" s="25" t="s">
        <v>225</v>
      </c>
      <c r="C24" s="48"/>
      <c r="D24" s="337">
        <v>528</v>
      </c>
      <c r="E24" s="211">
        <v>44240</v>
      </c>
      <c r="F24" s="195">
        <v>2312</v>
      </c>
      <c r="G24" s="195">
        <v>12435</v>
      </c>
      <c r="H24" s="397">
        <v>978.6</v>
      </c>
      <c r="I24" s="397">
        <v>55.1</v>
      </c>
      <c r="J24" s="49" t="s">
        <v>198</v>
      </c>
      <c r="L24" s="73"/>
      <c r="T24" s="54"/>
    </row>
    <row r="25" spans="1:20" ht="17.25" customHeight="1">
      <c r="A25" s="55"/>
      <c r="B25" s="25" t="s">
        <v>224</v>
      </c>
      <c r="C25" s="48"/>
      <c r="D25" s="337">
        <v>266</v>
      </c>
      <c r="E25" s="211">
        <v>56869</v>
      </c>
      <c r="F25" s="195">
        <v>129</v>
      </c>
      <c r="G25" s="195">
        <v>21990</v>
      </c>
      <c r="H25" s="397">
        <v>796.7</v>
      </c>
      <c r="I25" s="397">
        <v>56</v>
      </c>
      <c r="J25" s="49" t="s">
        <v>199</v>
      </c>
      <c r="L25" s="73"/>
      <c r="T25" s="54"/>
    </row>
    <row r="26" spans="1:20" ht="17.25" customHeight="1">
      <c r="A26" s="55"/>
      <c r="B26" s="26" t="s">
        <v>270</v>
      </c>
      <c r="C26" s="24"/>
      <c r="D26" s="337">
        <v>1193</v>
      </c>
      <c r="E26" s="145">
        <v>98573</v>
      </c>
      <c r="F26" s="213">
        <v>0</v>
      </c>
      <c r="G26" s="213">
        <v>26774</v>
      </c>
      <c r="H26" s="397">
        <v>2617.2</v>
      </c>
      <c r="I26" s="397">
        <v>145.3</v>
      </c>
      <c r="J26" s="47" t="s">
        <v>277</v>
      </c>
      <c r="L26" s="73"/>
      <c r="T26" s="54"/>
    </row>
    <row r="27" spans="1:20" ht="17.25" customHeight="1">
      <c r="A27" s="55"/>
      <c r="B27" s="25" t="s">
        <v>107</v>
      </c>
      <c r="C27" s="48"/>
      <c r="D27" s="337">
        <v>65</v>
      </c>
      <c r="E27" s="211">
        <v>6899</v>
      </c>
      <c r="F27" s="212">
        <v>0</v>
      </c>
      <c r="G27" s="195">
        <v>1792</v>
      </c>
      <c r="H27" s="396">
        <v>113.2</v>
      </c>
      <c r="I27" s="396">
        <v>2.2</v>
      </c>
      <c r="J27" s="49" t="s">
        <v>34</v>
      </c>
      <c r="L27" s="73"/>
      <c r="T27" s="54"/>
    </row>
    <row r="28" spans="1:20" ht="17.25" customHeight="1">
      <c r="A28" s="55"/>
      <c r="B28" s="25" t="s">
        <v>36</v>
      </c>
      <c r="C28" s="48"/>
      <c r="D28" s="337">
        <v>242</v>
      </c>
      <c r="E28" s="214">
        <v>25746</v>
      </c>
      <c r="F28" s="212">
        <v>0</v>
      </c>
      <c r="G28" s="195">
        <v>5010</v>
      </c>
      <c r="H28" s="397">
        <v>258.4</v>
      </c>
      <c r="I28" s="397">
        <v>11.3</v>
      </c>
      <c r="J28" s="49" t="s">
        <v>37</v>
      </c>
      <c r="L28" s="73"/>
      <c r="T28" s="54"/>
    </row>
    <row r="29" spans="1:20" ht="17.25" customHeight="1">
      <c r="A29" s="55"/>
      <c r="B29" s="25" t="s">
        <v>38</v>
      </c>
      <c r="C29" s="48"/>
      <c r="D29" s="337">
        <v>279</v>
      </c>
      <c r="E29" s="214">
        <v>40364</v>
      </c>
      <c r="F29" s="195">
        <v>178</v>
      </c>
      <c r="G29" s="195">
        <v>12554</v>
      </c>
      <c r="H29" s="396">
        <v>679.8</v>
      </c>
      <c r="I29" s="396">
        <v>26.6</v>
      </c>
      <c r="J29" s="49" t="s">
        <v>39</v>
      </c>
      <c r="L29" s="73"/>
      <c r="T29" s="54"/>
    </row>
    <row r="30" spans="1:20" ht="17.25" customHeight="1">
      <c r="A30" s="55"/>
      <c r="B30" s="25" t="s">
        <v>40</v>
      </c>
      <c r="C30" s="48"/>
      <c r="D30" s="337">
        <v>58</v>
      </c>
      <c r="E30" s="214">
        <v>9723</v>
      </c>
      <c r="F30" s="212">
        <v>0</v>
      </c>
      <c r="G30" s="195">
        <v>2286</v>
      </c>
      <c r="H30" s="397">
        <v>73.2</v>
      </c>
      <c r="I30" s="397">
        <v>3</v>
      </c>
      <c r="J30" s="49" t="s">
        <v>41</v>
      </c>
      <c r="L30" s="73"/>
      <c r="T30" s="54"/>
    </row>
    <row r="31" spans="1:20" ht="17.25" customHeight="1">
      <c r="A31" s="55"/>
      <c r="B31" s="25" t="s">
        <v>42</v>
      </c>
      <c r="C31" s="48"/>
      <c r="D31" s="337">
        <v>171</v>
      </c>
      <c r="E31" s="214">
        <v>14156</v>
      </c>
      <c r="F31" s="212">
        <v>0</v>
      </c>
      <c r="G31" s="195">
        <v>3093</v>
      </c>
      <c r="H31" s="397">
        <v>107.6</v>
      </c>
      <c r="I31" s="397">
        <v>6.3</v>
      </c>
      <c r="J31" s="49" t="s">
        <v>43</v>
      </c>
      <c r="L31" s="73"/>
      <c r="T31" s="54"/>
    </row>
    <row r="32" spans="1:20" ht="17.25" customHeight="1">
      <c r="A32" s="55"/>
      <c r="B32" s="25" t="s">
        <v>44</v>
      </c>
      <c r="C32" s="48"/>
      <c r="D32" s="337">
        <v>41</v>
      </c>
      <c r="E32" s="212">
        <v>15096</v>
      </c>
      <c r="F32" s="212">
        <v>0</v>
      </c>
      <c r="G32" s="195">
        <v>4066</v>
      </c>
      <c r="H32" s="398">
        <v>647.2</v>
      </c>
      <c r="I32" s="398">
        <v>17.4</v>
      </c>
      <c r="J32" s="49" t="s">
        <v>33</v>
      </c>
      <c r="L32" s="73"/>
      <c r="T32" s="54"/>
    </row>
    <row r="33" spans="1:20" ht="17.25" customHeight="1">
      <c r="A33" s="55"/>
      <c r="B33" s="25" t="s">
        <v>45</v>
      </c>
      <c r="C33" s="48"/>
      <c r="D33" s="337">
        <v>32</v>
      </c>
      <c r="E33" s="212">
        <v>23422</v>
      </c>
      <c r="F33" s="195">
        <v>0</v>
      </c>
      <c r="G33" s="195">
        <v>6832</v>
      </c>
      <c r="H33" s="399">
        <v>467.9</v>
      </c>
      <c r="I33" s="399">
        <v>5.6</v>
      </c>
      <c r="J33" s="49" t="s">
        <v>46</v>
      </c>
      <c r="L33" s="73"/>
      <c r="T33" s="54"/>
    </row>
    <row r="34" spans="1:20" s="32" customFormat="1" ht="17.25" customHeight="1">
      <c r="A34" s="55"/>
      <c r="B34" s="25" t="s">
        <v>47</v>
      </c>
      <c r="C34" s="48"/>
      <c r="D34" s="337">
        <v>37</v>
      </c>
      <c r="E34" s="212">
        <v>0</v>
      </c>
      <c r="F34" s="195">
        <v>10520</v>
      </c>
      <c r="G34" s="195">
        <v>2796</v>
      </c>
      <c r="H34" s="398">
        <v>361.4</v>
      </c>
      <c r="I34" s="398">
        <v>46.1</v>
      </c>
      <c r="J34" s="49" t="s">
        <v>35</v>
      </c>
      <c r="L34" s="73"/>
      <c r="T34" s="30"/>
    </row>
    <row r="35" spans="1:20" ht="17.25" customHeight="1">
      <c r="A35" s="55"/>
      <c r="B35" s="25" t="s">
        <v>48</v>
      </c>
      <c r="C35" s="48"/>
      <c r="D35" s="337">
        <v>131</v>
      </c>
      <c r="E35" s="214">
        <v>15557</v>
      </c>
      <c r="F35" s="212">
        <v>0</v>
      </c>
      <c r="G35" s="195">
        <v>4632</v>
      </c>
      <c r="H35" s="397">
        <v>261.8</v>
      </c>
      <c r="I35" s="397">
        <v>0</v>
      </c>
      <c r="J35" s="49" t="s">
        <v>49</v>
      </c>
      <c r="L35" s="73"/>
      <c r="T35" s="54"/>
    </row>
    <row r="36" spans="1:20" ht="17.25" customHeight="1">
      <c r="A36" s="55"/>
      <c r="B36" s="25" t="s">
        <v>53</v>
      </c>
      <c r="C36" s="48"/>
      <c r="D36" s="337">
        <v>8</v>
      </c>
      <c r="E36" s="214">
        <v>0</v>
      </c>
      <c r="F36" s="195">
        <v>8972</v>
      </c>
      <c r="G36" s="195">
        <v>3046</v>
      </c>
      <c r="H36" s="397">
        <v>170.8</v>
      </c>
      <c r="I36" s="397">
        <v>0</v>
      </c>
      <c r="J36" s="49" t="s">
        <v>54</v>
      </c>
      <c r="L36" s="73"/>
      <c r="T36" s="54"/>
    </row>
    <row r="37" spans="1:20" ht="17.25" customHeight="1">
      <c r="A37" s="55"/>
      <c r="B37" s="25" t="s">
        <v>271</v>
      </c>
      <c r="C37" s="48"/>
      <c r="D37" s="337">
        <v>43</v>
      </c>
      <c r="E37" s="214">
        <v>0</v>
      </c>
      <c r="F37" s="195">
        <v>10099</v>
      </c>
      <c r="G37" s="195">
        <v>2809</v>
      </c>
      <c r="H37" s="397">
        <v>263.8</v>
      </c>
      <c r="I37" s="397">
        <v>40.9</v>
      </c>
      <c r="J37" s="49" t="s">
        <v>35</v>
      </c>
      <c r="L37" s="73"/>
      <c r="T37" s="54"/>
    </row>
    <row r="38" spans="1:20" ht="17.25" customHeight="1">
      <c r="A38" s="55"/>
      <c r="B38" s="25" t="s">
        <v>272</v>
      </c>
      <c r="C38" s="48"/>
      <c r="D38" s="337">
        <v>45</v>
      </c>
      <c r="E38" s="214">
        <v>9116</v>
      </c>
      <c r="F38" s="214">
        <v>6768</v>
      </c>
      <c r="G38" s="214">
        <v>4932</v>
      </c>
      <c r="H38" s="397">
        <v>499.5</v>
      </c>
      <c r="I38" s="397">
        <v>55.7</v>
      </c>
      <c r="J38" s="49" t="s">
        <v>50</v>
      </c>
      <c r="L38" s="73"/>
      <c r="T38" s="54"/>
    </row>
    <row r="39" spans="1:10" ht="17.25" customHeight="1">
      <c r="A39" s="55"/>
      <c r="B39" s="25" t="s">
        <v>339</v>
      </c>
      <c r="C39" s="48"/>
      <c r="D39" s="337">
        <v>100</v>
      </c>
      <c r="E39" s="214">
        <v>13598</v>
      </c>
      <c r="F39" s="195">
        <v>5549</v>
      </c>
      <c r="G39" s="195">
        <v>9579</v>
      </c>
      <c r="H39" s="397">
        <v>357</v>
      </c>
      <c r="I39" s="397">
        <v>51.4</v>
      </c>
      <c r="J39" s="49" t="s">
        <v>51</v>
      </c>
    </row>
    <row r="40" spans="1:10" ht="17.25" customHeight="1">
      <c r="A40" s="55"/>
      <c r="B40" s="25" t="s">
        <v>55</v>
      </c>
      <c r="C40" s="48"/>
      <c r="D40" s="337">
        <v>62</v>
      </c>
      <c r="E40" s="214">
        <v>8731</v>
      </c>
      <c r="F40" s="195">
        <v>583</v>
      </c>
      <c r="G40" s="195">
        <v>2800</v>
      </c>
      <c r="H40" s="397">
        <v>323.1</v>
      </c>
      <c r="I40" s="397">
        <v>18.1</v>
      </c>
      <c r="J40" s="49" t="s">
        <v>52</v>
      </c>
    </row>
    <row r="41" spans="1:10" ht="17.25" customHeight="1">
      <c r="A41" s="55"/>
      <c r="B41" s="25" t="s">
        <v>56</v>
      </c>
      <c r="C41" s="48"/>
      <c r="D41" s="337">
        <v>111</v>
      </c>
      <c r="E41" s="214">
        <v>11422</v>
      </c>
      <c r="F41" s="212">
        <v>0</v>
      </c>
      <c r="G41" s="195">
        <v>3641</v>
      </c>
      <c r="H41" s="396">
        <v>327.5</v>
      </c>
      <c r="I41" s="396">
        <v>9.4</v>
      </c>
      <c r="J41" s="49" t="s">
        <v>51</v>
      </c>
    </row>
    <row r="42" spans="1:10" ht="15" customHeight="1">
      <c r="A42" s="61">
        <v>7</v>
      </c>
      <c r="B42" s="27" t="s">
        <v>58</v>
      </c>
      <c r="C42" s="27"/>
      <c r="D42" s="142"/>
      <c r="E42" s="147"/>
      <c r="F42" s="147"/>
      <c r="G42" s="147"/>
      <c r="H42" s="147"/>
      <c r="I42" s="125"/>
      <c r="J42" s="50"/>
    </row>
    <row r="43" spans="1:10" ht="15" customHeight="1">
      <c r="A43" s="55"/>
      <c r="B43" s="30" t="s">
        <v>58</v>
      </c>
      <c r="C43" s="30"/>
      <c r="D43" s="120"/>
      <c r="E43" s="152"/>
      <c r="F43" s="72"/>
      <c r="G43" s="152"/>
      <c r="H43" s="152"/>
      <c r="J43" s="41"/>
    </row>
    <row r="44" spans="1:10" ht="15" customHeight="1">
      <c r="A44" s="55"/>
      <c r="B44" s="30" t="s">
        <v>58</v>
      </c>
      <c r="C44" s="30"/>
      <c r="D44" s="74" t="s">
        <v>139</v>
      </c>
      <c r="E44" s="74" t="s">
        <v>552</v>
      </c>
      <c r="F44" s="72"/>
      <c r="G44" s="74" t="s">
        <v>357</v>
      </c>
      <c r="H44" s="74" t="s">
        <v>554</v>
      </c>
      <c r="J44" s="41"/>
    </row>
    <row r="45" spans="1:10" ht="15" customHeight="1">
      <c r="A45" s="55"/>
      <c r="B45" s="30" t="s">
        <v>59</v>
      </c>
      <c r="C45" s="30"/>
      <c r="D45" s="74" t="s">
        <v>140</v>
      </c>
      <c r="E45" s="74" t="s">
        <v>618</v>
      </c>
      <c r="F45" s="72"/>
      <c r="G45" s="378" t="s">
        <v>553</v>
      </c>
      <c r="H45" s="264" t="s">
        <v>141</v>
      </c>
      <c r="J45" s="41"/>
    </row>
    <row r="46" spans="1:10" ht="15" customHeight="1">
      <c r="A46" s="55"/>
      <c r="B46" s="30"/>
      <c r="C46" s="33"/>
      <c r="D46" s="74" t="s">
        <v>142</v>
      </c>
      <c r="E46" s="74" t="s">
        <v>619</v>
      </c>
      <c r="F46" s="72"/>
      <c r="G46" s="74" t="s">
        <v>143</v>
      </c>
      <c r="H46" s="152"/>
      <c r="J46" s="41"/>
    </row>
    <row r="47" spans="1:10" ht="15" customHeight="1">
      <c r="A47" s="55"/>
      <c r="B47" s="30" t="s">
        <v>58</v>
      </c>
      <c r="C47" s="30"/>
      <c r="D47" s="120"/>
      <c r="E47" s="152"/>
      <c r="F47" s="72"/>
      <c r="G47" s="74" t="s">
        <v>144</v>
      </c>
      <c r="H47" s="152"/>
      <c r="J47" s="41"/>
    </row>
    <row r="48" spans="1:10" ht="15" customHeight="1">
      <c r="A48" s="61"/>
      <c r="B48" s="31"/>
      <c r="C48" s="31"/>
      <c r="D48" s="134"/>
      <c r="E48" s="134"/>
      <c r="F48" s="71"/>
      <c r="G48" s="134"/>
      <c r="H48" s="134"/>
      <c r="I48" s="71"/>
      <c r="J48" s="42"/>
    </row>
    <row r="49" ht="15" customHeight="1">
      <c r="A49" s="32"/>
    </row>
    <row r="50" ht="21"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1"/>
  <headerFooter alignWithMargins="0">
    <oddHeader>&amp;L&amp;"ＭＳ ゴシック,標準"&amp;10　　居住環境&amp;R&amp;"ＭＳ ゴシック,標準"&amp;10　　　居住環境　　</oddHeader>
  </headerFooter>
</worksheet>
</file>

<file path=xl/worksheets/sheet18.xml><?xml version="1.0" encoding="utf-8"?>
<worksheet xmlns="http://schemas.openxmlformats.org/spreadsheetml/2006/main" xmlns:r="http://schemas.openxmlformats.org/officeDocument/2006/relationships">
  <dimension ref="A1:Q48"/>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4" width="11.625" style="151" customWidth="1"/>
    <col min="5" max="5" width="12.125" style="151" customWidth="1"/>
    <col min="6" max="6" width="13.25390625" style="151" customWidth="1"/>
    <col min="7" max="7" width="13.375" style="151" customWidth="1"/>
    <col min="8" max="8" width="12.50390625" style="151" customWidth="1"/>
    <col min="9" max="9" width="12.875" style="72" customWidth="1"/>
    <col min="10" max="10" width="2.875" style="51" customWidth="1"/>
    <col min="11" max="11" width="14.125" style="35" customWidth="1"/>
    <col min="12" max="16384" width="9.00390625" style="35" customWidth="1"/>
  </cols>
  <sheetData>
    <row r="1" spans="1:10" ht="5.25" customHeight="1">
      <c r="A1" s="52"/>
      <c r="B1" s="29"/>
      <c r="C1" s="29"/>
      <c r="D1" s="157"/>
      <c r="E1" s="70"/>
      <c r="F1" s="70"/>
      <c r="G1" s="70"/>
      <c r="H1" s="185"/>
      <c r="I1" s="384"/>
      <c r="J1" s="37"/>
    </row>
    <row r="2" spans="1:10" ht="15" customHeight="1">
      <c r="A2" s="55"/>
      <c r="B2" s="30"/>
      <c r="C2" s="30"/>
      <c r="D2" s="430" t="s">
        <v>252</v>
      </c>
      <c r="E2" s="431"/>
      <c r="F2" s="431"/>
      <c r="G2" s="432"/>
      <c r="H2" s="433" t="s">
        <v>253</v>
      </c>
      <c r="I2" s="435"/>
      <c r="J2" s="41"/>
    </row>
    <row r="3" spans="1:11" ht="4.5" customHeight="1">
      <c r="A3" s="55"/>
      <c r="B3" s="30"/>
      <c r="C3" s="30"/>
      <c r="D3" s="134"/>
      <c r="E3" s="71"/>
      <c r="F3" s="71"/>
      <c r="G3" s="71"/>
      <c r="H3" s="134"/>
      <c r="I3" s="71"/>
      <c r="J3" s="42"/>
      <c r="K3" s="73"/>
    </row>
    <row r="4" spans="1:10" ht="13.5" customHeight="1">
      <c r="A4" s="55"/>
      <c r="B4" s="30"/>
      <c r="C4" s="30"/>
      <c r="D4" s="74" t="s">
        <v>508</v>
      </c>
      <c r="E4" s="74" t="s">
        <v>509</v>
      </c>
      <c r="F4" s="74" t="s">
        <v>510</v>
      </c>
      <c r="G4" s="74" t="s">
        <v>511</v>
      </c>
      <c r="H4" s="74" t="s">
        <v>512</v>
      </c>
      <c r="I4" s="74" t="s">
        <v>594</v>
      </c>
      <c r="J4" s="41"/>
    </row>
    <row r="5" spans="1:17" ht="12.75" customHeight="1">
      <c r="A5" s="55"/>
      <c r="B5" s="22" t="s">
        <v>345</v>
      </c>
      <c r="C5" s="22"/>
      <c r="D5" s="74" t="s">
        <v>131</v>
      </c>
      <c r="E5" s="74" t="s">
        <v>131</v>
      </c>
      <c r="F5" s="74" t="s">
        <v>145</v>
      </c>
      <c r="G5" s="74" t="s">
        <v>146</v>
      </c>
      <c r="H5" s="74" t="s">
        <v>147</v>
      </c>
      <c r="I5" s="74" t="s">
        <v>243</v>
      </c>
      <c r="J5" s="41"/>
      <c r="L5" s="65"/>
      <c r="M5" s="65"/>
      <c r="N5" s="65"/>
      <c r="O5" s="65"/>
      <c r="P5" s="65"/>
      <c r="Q5" s="65"/>
    </row>
    <row r="6" spans="1:10" ht="12.75" customHeight="1">
      <c r="A6" s="55"/>
      <c r="B6" s="30"/>
      <c r="C6" s="30"/>
      <c r="D6" s="74" t="s">
        <v>148</v>
      </c>
      <c r="E6" s="74" t="s">
        <v>366</v>
      </c>
      <c r="F6" s="74"/>
      <c r="G6" s="74" t="s">
        <v>74</v>
      </c>
      <c r="H6" s="74" t="s">
        <v>149</v>
      </c>
      <c r="I6" s="74" t="s">
        <v>150</v>
      </c>
      <c r="J6" s="41"/>
    </row>
    <row r="7" spans="1:10" ht="12.75" customHeight="1">
      <c r="A7" s="55"/>
      <c r="B7" s="30"/>
      <c r="C7" s="30"/>
      <c r="D7" s="74"/>
      <c r="E7" s="74"/>
      <c r="F7" s="74"/>
      <c r="G7" s="74"/>
      <c r="H7" s="187" t="s">
        <v>555</v>
      </c>
      <c r="I7" s="187" t="s">
        <v>555</v>
      </c>
      <c r="J7" s="41"/>
    </row>
    <row r="8" spans="1:10" ht="12.75" customHeight="1">
      <c r="A8" s="55"/>
      <c r="B8" s="30"/>
      <c r="C8" s="30"/>
      <c r="D8" s="153">
        <v>40269</v>
      </c>
      <c r="E8" s="153">
        <f>D8</f>
        <v>40269</v>
      </c>
      <c r="F8" s="153">
        <v>40633</v>
      </c>
      <c r="G8" s="153">
        <v>40633</v>
      </c>
      <c r="H8" s="152"/>
      <c r="I8" s="152"/>
      <c r="J8" s="41"/>
    </row>
    <row r="9" spans="1:10" ht="15" customHeight="1">
      <c r="A9" s="61"/>
      <c r="B9" s="31"/>
      <c r="C9" s="31"/>
      <c r="D9" s="104" t="s">
        <v>138</v>
      </c>
      <c r="E9" s="104" t="s">
        <v>138</v>
      </c>
      <c r="F9" s="104" t="s">
        <v>151</v>
      </c>
      <c r="G9" s="104" t="s">
        <v>151</v>
      </c>
      <c r="H9" s="104" t="s">
        <v>64</v>
      </c>
      <c r="I9" s="104" t="s">
        <v>63</v>
      </c>
      <c r="J9" s="42"/>
    </row>
    <row r="10" spans="1:10" ht="9" customHeight="1">
      <c r="A10" s="52"/>
      <c r="B10" s="30"/>
      <c r="C10" s="30"/>
      <c r="D10" s="140"/>
      <c r="E10" s="9"/>
      <c r="F10" s="9"/>
      <c r="G10" s="159"/>
      <c r="H10" s="9"/>
      <c r="I10" s="9"/>
      <c r="J10" s="41"/>
    </row>
    <row r="11" spans="1:10" s="80" customFormat="1" ht="15" customHeight="1">
      <c r="A11" s="78"/>
      <c r="B11" s="10" t="s">
        <v>10</v>
      </c>
      <c r="C11" s="10"/>
      <c r="D11" s="400">
        <v>2694.3</v>
      </c>
      <c r="E11" s="395">
        <v>20936.8</v>
      </c>
      <c r="F11" s="209">
        <v>1462636</v>
      </c>
      <c r="G11" s="209">
        <v>1083803</v>
      </c>
      <c r="H11" s="209">
        <v>12164</v>
      </c>
      <c r="I11" s="209">
        <v>16923</v>
      </c>
      <c r="J11" s="18" t="s">
        <v>11</v>
      </c>
    </row>
    <row r="12" spans="1:10" ht="12" customHeight="1">
      <c r="A12" s="55"/>
      <c r="B12" s="24"/>
      <c r="C12" s="24"/>
      <c r="D12" s="241"/>
      <c r="E12" s="230"/>
      <c r="F12" s="145"/>
      <c r="G12" s="145"/>
      <c r="H12" s="145"/>
      <c r="I12" s="145"/>
      <c r="J12" s="47"/>
    </row>
    <row r="13" spans="1:10" ht="17.25" customHeight="1">
      <c r="A13" s="55"/>
      <c r="B13" s="25" t="s">
        <v>12</v>
      </c>
      <c r="C13" s="48"/>
      <c r="D13" s="242">
        <v>399.6</v>
      </c>
      <c r="E13" s="231">
        <v>3417.7</v>
      </c>
      <c r="F13" s="146">
        <v>222961</v>
      </c>
      <c r="G13" s="146">
        <v>170078</v>
      </c>
      <c r="H13" s="146">
        <v>1880</v>
      </c>
      <c r="I13" s="146">
        <v>2483</v>
      </c>
      <c r="J13" s="49" t="s">
        <v>13</v>
      </c>
    </row>
    <row r="14" spans="1:10" ht="17.25" customHeight="1">
      <c r="A14" s="55"/>
      <c r="B14" s="25" t="s">
        <v>106</v>
      </c>
      <c r="C14" s="48"/>
      <c r="D14" s="242">
        <v>163.5</v>
      </c>
      <c r="E14" s="231">
        <v>2130.8</v>
      </c>
      <c r="F14" s="146">
        <v>231968</v>
      </c>
      <c r="G14" s="146">
        <v>180425</v>
      </c>
      <c r="H14" s="146">
        <v>2648</v>
      </c>
      <c r="I14" s="146">
        <v>3814</v>
      </c>
      <c r="J14" s="49" t="s">
        <v>14</v>
      </c>
    </row>
    <row r="15" spans="1:10" ht="17.25" customHeight="1">
      <c r="A15" s="55"/>
      <c r="B15" s="25" t="s">
        <v>15</v>
      </c>
      <c r="C15" s="48"/>
      <c r="D15" s="242">
        <v>140.6</v>
      </c>
      <c r="E15" s="231">
        <v>855.9</v>
      </c>
      <c r="F15" s="146">
        <v>98975</v>
      </c>
      <c r="G15" s="146">
        <v>76569</v>
      </c>
      <c r="H15" s="146">
        <v>959</v>
      </c>
      <c r="I15" s="146">
        <v>1242</v>
      </c>
      <c r="J15" s="49" t="s">
        <v>16</v>
      </c>
    </row>
    <row r="16" spans="1:10" ht="17.25" customHeight="1">
      <c r="A16" s="55"/>
      <c r="B16" s="25" t="s">
        <v>17</v>
      </c>
      <c r="C16" s="48"/>
      <c r="D16" s="242">
        <v>256.4</v>
      </c>
      <c r="E16" s="231">
        <v>1834</v>
      </c>
      <c r="F16" s="146">
        <v>135818</v>
      </c>
      <c r="G16" s="146">
        <v>100500</v>
      </c>
      <c r="H16" s="146">
        <v>1854</v>
      </c>
      <c r="I16" s="146">
        <v>2586</v>
      </c>
      <c r="J16" s="49" t="s">
        <v>18</v>
      </c>
    </row>
    <row r="17" spans="1:10" ht="17.25" customHeight="1">
      <c r="A17" s="55"/>
      <c r="B17" s="25" t="s">
        <v>19</v>
      </c>
      <c r="C17" s="48"/>
      <c r="D17" s="242">
        <v>85.7</v>
      </c>
      <c r="E17" s="231">
        <v>1041.5</v>
      </c>
      <c r="F17" s="146">
        <v>92607</v>
      </c>
      <c r="G17" s="146">
        <v>74948</v>
      </c>
      <c r="H17" s="146">
        <v>680</v>
      </c>
      <c r="I17" s="146">
        <v>980</v>
      </c>
      <c r="J17" s="49" t="s">
        <v>20</v>
      </c>
    </row>
    <row r="18" spans="1:10" ht="17.25" customHeight="1">
      <c r="A18" s="55"/>
      <c r="B18" s="25" t="s">
        <v>21</v>
      </c>
      <c r="C18" s="48"/>
      <c r="D18" s="242">
        <v>151.9</v>
      </c>
      <c r="E18" s="231">
        <v>1787.4</v>
      </c>
      <c r="F18" s="146">
        <v>151958</v>
      </c>
      <c r="G18" s="146">
        <v>120462</v>
      </c>
      <c r="H18" s="146">
        <v>1049</v>
      </c>
      <c r="I18" s="146">
        <v>1620</v>
      </c>
      <c r="J18" s="49" t="s">
        <v>22</v>
      </c>
    </row>
    <row r="19" spans="1:10" ht="17.25" customHeight="1">
      <c r="A19" s="55"/>
      <c r="B19" s="25" t="s">
        <v>23</v>
      </c>
      <c r="C19" s="48"/>
      <c r="D19" s="242">
        <v>87.8</v>
      </c>
      <c r="E19" s="231">
        <v>853.4</v>
      </c>
      <c r="F19" s="146">
        <v>53923</v>
      </c>
      <c r="G19" s="146">
        <v>44405</v>
      </c>
      <c r="H19" s="146">
        <v>331</v>
      </c>
      <c r="I19" s="146">
        <v>528</v>
      </c>
      <c r="J19" s="49" t="s">
        <v>24</v>
      </c>
    </row>
    <row r="20" spans="1:10" ht="17.25" customHeight="1">
      <c r="A20" s="55"/>
      <c r="B20" s="25" t="s">
        <v>25</v>
      </c>
      <c r="C20" s="48"/>
      <c r="D20" s="242">
        <v>35.1</v>
      </c>
      <c r="E20" s="231">
        <v>212.3</v>
      </c>
      <c r="F20" s="146">
        <v>14669</v>
      </c>
      <c r="G20" s="146">
        <v>10621</v>
      </c>
      <c r="H20" s="146">
        <v>177</v>
      </c>
      <c r="I20" s="146">
        <v>213</v>
      </c>
      <c r="J20" s="49" t="s">
        <v>26</v>
      </c>
    </row>
    <row r="21" spans="1:10" ht="17.25" customHeight="1">
      <c r="A21" s="55"/>
      <c r="B21" s="25" t="s">
        <v>27</v>
      </c>
      <c r="C21" s="48"/>
      <c r="D21" s="242">
        <v>84.2</v>
      </c>
      <c r="E21" s="231">
        <v>538.9</v>
      </c>
      <c r="F21" s="146">
        <v>43030</v>
      </c>
      <c r="G21" s="146">
        <v>30540</v>
      </c>
      <c r="H21" s="146">
        <v>134</v>
      </c>
      <c r="I21" s="146">
        <v>167</v>
      </c>
      <c r="J21" s="49" t="s">
        <v>28</v>
      </c>
    </row>
    <row r="22" spans="1:10" ht="17.25" customHeight="1">
      <c r="A22" s="55"/>
      <c r="B22" s="25" t="s">
        <v>29</v>
      </c>
      <c r="C22" s="48"/>
      <c r="D22" s="242">
        <v>58.5</v>
      </c>
      <c r="E22" s="231">
        <v>247</v>
      </c>
      <c r="F22" s="146">
        <v>15807</v>
      </c>
      <c r="G22" s="146">
        <v>11119</v>
      </c>
      <c r="H22" s="146">
        <v>80</v>
      </c>
      <c r="I22" s="146">
        <v>105</v>
      </c>
      <c r="J22" s="49" t="s">
        <v>30</v>
      </c>
    </row>
    <row r="23" spans="1:10" ht="17.25" customHeight="1">
      <c r="A23" s="55"/>
      <c r="B23" s="25" t="s">
        <v>31</v>
      </c>
      <c r="C23" s="48"/>
      <c r="D23" s="241">
        <v>112.4</v>
      </c>
      <c r="E23" s="230">
        <v>382.4</v>
      </c>
      <c r="F23" s="145">
        <v>14695</v>
      </c>
      <c r="G23" s="145">
        <v>9727</v>
      </c>
      <c r="H23" s="145">
        <v>197</v>
      </c>
      <c r="I23" s="145">
        <v>239</v>
      </c>
      <c r="J23" s="49" t="s">
        <v>32</v>
      </c>
    </row>
    <row r="24" spans="1:10" ht="17.25" customHeight="1">
      <c r="A24" s="55"/>
      <c r="B24" s="25" t="s">
        <v>208</v>
      </c>
      <c r="C24" s="48"/>
      <c r="D24" s="242">
        <v>101.6</v>
      </c>
      <c r="E24" s="231">
        <v>821.9</v>
      </c>
      <c r="F24" s="146">
        <v>42689</v>
      </c>
      <c r="G24" s="146">
        <v>29608</v>
      </c>
      <c r="H24" s="146">
        <v>99</v>
      </c>
      <c r="I24" s="146">
        <v>127</v>
      </c>
      <c r="J24" s="49" t="s">
        <v>198</v>
      </c>
    </row>
    <row r="25" spans="1:10" ht="17.25" customHeight="1">
      <c r="A25" s="55"/>
      <c r="B25" s="25" t="s">
        <v>224</v>
      </c>
      <c r="C25" s="48"/>
      <c r="D25" s="242">
        <v>113.3</v>
      </c>
      <c r="E25" s="231">
        <v>627.4</v>
      </c>
      <c r="F25" s="146">
        <v>43726</v>
      </c>
      <c r="G25" s="146">
        <v>31081</v>
      </c>
      <c r="H25" s="146">
        <v>412</v>
      </c>
      <c r="I25" s="146">
        <v>601</v>
      </c>
      <c r="J25" s="49" t="s">
        <v>199</v>
      </c>
    </row>
    <row r="26" spans="1:10" ht="17.25" customHeight="1">
      <c r="A26" s="55"/>
      <c r="B26" s="26" t="s">
        <v>270</v>
      </c>
      <c r="C26" s="24"/>
      <c r="D26" s="242">
        <v>245.1</v>
      </c>
      <c r="E26" s="231">
        <v>2226.8</v>
      </c>
      <c r="F26" s="146">
        <v>80374</v>
      </c>
      <c r="G26" s="146">
        <v>56856</v>
      </c>
      <c r="H26" s="210">
        <v>743</v>
      </c>
      <c r="I26" s="210">
        <v>1015</v>
      </c>
      <c r="J26" s="47" t="s">
        <v>277</v>
      </c>
    </row>
    <row r="27" spans="1:10" ht="17.25" customHeight="1">
      <c r="A27" s="55"/>
      <c r="B27" s="25" t="s">
        <v>107</v>
      </c>
      <c r="C27" s="48"/>
      <c r="D27" s="241">
        <v>7.4</v>
      </c>
      <c r="E27" s="230">
        <v>103.6</v>
      </c>
      <c r="F27" s="145">
        <v>5658</v>
      </c>
      <c r="G27" s="145">
        <v>3973</v>
      </c>
      <c r="H27" s="145">
        <v>13</v>
      </c>
      <c r="I27" s="145">
        <v>18</v>
      </c>
      <c r="J27" s="49" t="s">
        <v>34</v>
      </c>
    </row>
    <row r="28" spans="1:10" ht="17.25" customHeight="1">
      <c r="A28" s="55"/>
      <c r="B28" s="25" t="s">
        <v>36</v>
      </c>
      <c r="C28" s="48"/>
      <c r="D28" s="242">
        <v>20.7</v>
      </c>
      <c r="E28" s="231">
        <v>226.5</v>
      </c>
      <c r="F28" s="146">
        <v>20468</v>
      </c>
      <c r="G28" s="146">
        <v>16023</v>
      </c>
      <c r="H28" s="146">
        <v>42</v>
      </c>
      <c r="I28" s="146">
        <v>51</v>
      </c>
      <c r="J28" s="49" t="s">
        <v>37</v>
      </c>
    </row>
    <row r="29" spans="1:10" ht="17.25" customHeight="1">
      <c r="A29" s="55"/>
      <c r="B29" s="25" t="s">
        <v>38</v>
      </c>
      <c r="C29" s="48"/>
      <c r="D29" s="241">
        <v>57.3</v>
      </c>
      <c r="E29" s="230">
        <v>595.9</v>
      </c>
      <c r="F29" s="145">
        <v>35803</v>
      </c>
      <c r="G29" s="145">
        <v>24628</v>
      </c>
      <c r="H29" s="145">
        <v>130</v>
      </c>
      <c r="I29" s="145">
        <v>167</v>
      </c>
      <c r="J29" s="49" t="s">
        <v>39</v>
      </c>
    </row>
    <row r="30" spans="1:10" ht="17.25" customHeight="1">
      <c r="A30" s="55"/>
      <c r="B30" s="25" t="s">
        <v>40</v>
      </c>
      <c r="C30" s="48"/>
      <c r="D30" s="242">
        <v>9.3</v>
      </c>
      <c r="E30" s="231">
        <v>60.9</v>
      </c>
      <c r="F30" s="146">
        <v>5436</v>
      </c>
      <c r="G30" s="146">
        <v>4538</v>
      </c>
      <c r="H30" s="146">
        <v>20</v>
      </c>
      <c r="I30" s="146">
        <v>25</v>
      </c>
      <c r="J30" s="49" t="s">
        <v>41</v>
      </c>
    </row>
    <row r="31" spans="1:10" ht="17.25" customHeight="1">
      <c r="A31" s="55"/>
      <c r="B31" s="25" t="s">
        <v>42</v>
      </c>
      <c r="C31" s="48"/>
      <c r="D31" s="242">
        <v>4.5</v>
      </c>
      <c r="E31" s="231">
        <v>96.7</v>
      </c>
      <c r="F31" s="146">
        <v>10839</v>
      </c>
      <c r="G31" s="146">
        <v>7829</v>
      </c>
      <c r="H31" s="146">
        <v>96</v>
      </c>
      <c r="I31" s="146">
        <v>133</v>
      </c>
      <c r="J31" s="49" t="s">
        <v>43</v>
      </c>
    </row>
    <row r="32" spans="1:10" ht="17.25" customHeight="1">
      <c r="A32" s="55"/>
      <c r="B32" s="25" t="s">
        <v>44</v>
      </c>
      <c r="C32" s="48"/>
      <c r="D32" s="242">
        <v>68.6</v>
      </c>
      <c r="E32" s="232">
        <v>561.3</v>
      </c>
      <c r="F32" s="124">
        <v>14363</v>
      </c>
      <c r="G32" s="124">
        <v>9845</v>
      </c>
      <c r="H32" s="124">
        <v>56</v>
      </c>
      <c r="I32" s="124">
        <v>75</v>
      </c>
      <c r="J32" s="49" t="s">
        <v>33</v>
      </c>
    </row>
    <row r="33" spans="1:10" ht="17.25" customHeight="1">
      <c r="A33" s="55"/>
      <c r="B33" s="25" t="s">
        <v>45</v>
      </c>
      <c r="C33" s="48"/>
      <c r="D33" s="241">
        <v>38.7</v>
      </c>
      <c r="E33" s="233">
        <v>423.5</v>
      </c>
      <c r="F33" s="154">
        <v>18907</v>
      </c>
      <c r="G33" s="154">
        <v>13905</v>
      </c>
      <c r="H33" s="154">
        <v>60</v>
      </c>
      <c r="I33" s="154">
        <v>73</v>
      </c>
      <c r="J33" s="49" t="s">
        <v>46</v>
      </c>
    </row>
    <row r="34" spans="1:10" s="32" customFormat="1" ht="17.25" customHeight="1">
      <c r="A34" s="55"/>
      <c r="B34" s="25" t="s">
        <v>47</v>
      </c>
      <c r="C34" s="48"/>
      <c r="D34" s="242">
        <v>78.1</v>
      </c>
      <c r="E34" s="232">
        <v>237.2</v>
      </c>
      <c r="F34" s="124">
        <v>9376</v>
      </c>
      <c r="G34" s="124">
        <v>6137</v>
      </c>
      <c r="H34" s="124">
        <v>47</v>
      </c>
      <c r="I34" s="124">
        <v>58</v>
      </c>
      <c r="J34" s="49" t="s">
        <v>35</v>
      </c>
    </row>
    <row r="35" spans="1:10" ht="17.25" customHeight="1">
      <c r="A35" s="55"/>
      <c r="B35" s="25" t="s">
        <v>48</v>
      </c>
      <c r="C35" s="48"/>
      <c r="D35" s="242">
        <v>29.6</v>
      </c>
      <c r="E35" s="231">
        <v>232.1</v>
      </c>
      <c r="F35" s="146">
        <v>12878</v>
      </c>
      <c r="G35" s="146">
        <v>9271</v>
      </c>
      <c r="H35" s="146">
        <v>40</v>
      </c>
      <c r="I35" s="146">
        <v>57</v>
      </c>
      <c r="J35" s="49" t="s">
        <v>49</v>
      </c>
    </row>
    <row r="36" spans="1:10" ht="17.25" customHeight="1">
      <c r="A36" s="55"/>
      <c r="B36" s="25" t="s">
        <v>53</v>
      </c>
      <c r="C36" s="48"/>
      <c r="D36" s="242">
        <v>51.2</v>
      </c>
      <c r="E36" s="231">
        <v>119.6</v>
      </c>
      <c r="F36" s="146">
        <v>8328</v>
      </c>
      <c r="G36" s="146">
        <v>5497</v>
      </c>
      <c r="H36" s="146">
        <v>23</v>
      </c>
      <c r="I36" s="146">
        <v>31</v>
      </c>
      <c r="J36" s="49" t="s">
        <v>54</v>
      </c>
    </row>
    <row r="37" spans="1:10" ht="17.25" customHeight="1">
      <c r="A37" s="55"/>
      <c r="B37" s="25" t="s">
        <v>271</v>
      </c>
      <c r="C37" s="48"/>
      <c r="D37" s="242">
        <v>71.1</v>
      </c>
      <c r="E37" s="231">
        <v>151.8</v>
      </c>
      <c r="F37" s="146">
        <v>8503</v>
      </c>
      <c r="G37" s="146">
        <v>5730</v>
      </c>
      <c r="H37" s="146">
        <v>64</v>
      </c>
      <c r="I37" s="146">
        <v>80</v>
      </c>
      <c r="J37" s="49" t="s">
        <v>35</v>
      </c>
    </row>
    <row r="38" spans="1:10" ht="17.25" customHeight="1">
      <c r="A38" s="55"/>
      <c r="B38" s="25" t="s">
        <v>272</v>
      </c>
      <c r="C38" s="48"/>
      <c r="D38" s="242">
        <v>75.4</v>
      </c>
      <c r="E38" s="231">
        <v>368.4</v>
      </c>
      <c r="F38" s="146">
        <v>11928</v>
      </c>
      <c r="G38" s="146">
        <v>8041</v>
      </c>
      <c r="H38" s="146">
        <v>77</v>
      </c>
      <c r="I38" s="146">
        <v>102</v>
      </c>
      <c r="J38" s="49" t="s">
        <v>50</v>
      </c>
    </row>
    <row r="39" spans="1:10" ht="17.25" customHeight="1">
      <c r="A39" s="55"/>
      <c r="B39" s="25" t="s">
        <v>339</v>
      </c>
      <c r="C39" s="48"/>
      <c r="D39" s="242">
        <v>64.8</v>
      </c>
      <c r="E39" s="231">
        <v>240.7</v>
      </c>
      <c r="F39" s="146">
        <v>14679</v>
      </c>
      <c r="G39" s="146">
        <v>10110</v>
      </c>
      <c r="H39" s="146">
        <v>131</v>
      </c>
      <c r="I39" s="146">
        <v>182</v>
      </c>
      <c r="J39" s="49" t="s">
        <v>51</v>
      </c>
    </row>
    <row r="40" spans="1:10" ht="17.25" customHeight="1">
      <c r="A40" s="55"/>
      <c r="B40" s="25" t="s">
        <v>55</v>
      </c>
      <c r="C40" s="48"/>
      <c r="D40" s="242">
        <v>43.6</v>
      </c>
      <c r="E40" s="231">
        <v>261.4</v>
      </c>
      <c r="F40" s="146">
        <v>7963</v>
      </c>
      <c r="G40" s="146">
        <v>4820</v>
      </c>
      <c r="H40" s="146">
        <v>63</v>
      </c>
      <c r="I40" s="146">
        <v>73</v>
      </c>
      <c r="J40" s="49" t="s">
        <v>52</v>
      </c>
    </row>
    <row r="41" spans="1:10" ht="17.25" customHeight="1">
      <c r="A41" s="55"/>
      <c r="B41" s="25" t="s">
        <v>56</v>
      </c>
      <c r="C41" s="48"/>
      <c r="D41" s="241">
        <v>38.2</v>
      </c>
      <c r="E41" s="230">
        <v>279.9</v>
      </c>
      <c r="F41" s="145">
        <v>9302</v>
      </c>
      <c r="G41" s="145">
        <v>6501</v>
      </c>
      <c r="H41" s="145">
        <v>59</v>
      </c>
      <c r="I41" s="145">
        <v>78</v>
      </c>
      <c r="J41" s="49" t="s">
        <v>51</v>
      </c>
    </row>
    <row r="42" spans="1:10" ht="15" customHeight="1">
      <c r="A42" s="61">
        <v>7</v>
      </c>
      <c r="B42" s="27" t="s">
        <v>58</v>
      </c>
      <c r="C42" s="27"/>
      <c r="D42" s="142"/>
      <c r="E42" s="147"/>
      <c r="F42" s="147"/>
      <c r="G42" s="147"/>
      <c r="H42" s="147"/>
      <c r="I42" s="125"/>
      <c r="J42" s="50"/>
    </row>
    <row r="43" spans="1:10" ht="15" customHeight="1">
      <c r="A43" s="55"/>
      <c r="B43" s="30" t="s">
        <v>58</v>
      </c>
      <c r="C43" s="30"/>
      <c r="D43" s="120"/>
      <c r="E43" s="155"/>
      <c r="F43" s="157"/>
      <c r="G43" s="82"/>
      <c r="H43" s="152"/>
      <c r="J43" s="41"/>
    </row>
    <row r="44" spans="1:10" ht="15" customHeight="1">
      <c r="A44" s="55"/>
      <c r="B44" s="30" t="s">
        <v>58</v>
      </c>
      <c r="C44" s="30"/>
      <c r="D44" s="74" t="s">
        <v>554</v>
      </c>
      <c r="E44" s="72"/>
      <c r="F44" s="74" t="s">
        <v>152</v>
      </c>
      <c r="G44" s="72"/>
      <c r="H44" s="74" t="s">
        <v>556</v>
      </c>
      <c r="J44" s="41"/>
    </row>
    <row r="45" spans="1:10" ht="15" customHeight="1">
      <c r="A45" s="55"/>
      <c r="B45" s="30" t="s">
        <v>59</v>
      </c>
      <c r="C45" s="30"/>
      <c r="D45" s="264" t="s">
        <v>242</v>
      </c>
      <c r="E45" s="72"/>
      <c r="F45" s="120" t="s">
        <v>153</v>
      </c>
      <c r="G45" s="72"/>
      <c r="H45" s="152"/>
      <c r="J45" s="41"/>
    </row>
    <row r="46" spans="1:10" ht="15" customHeight="1">
      <c r="A46" s="55"/>
      <c r="B46" s="30"/>
      <c r="C46" s="33"/>
      <c r="D46" s="120"/>
      <c r="E46" s="72"/>
      <c r="F46" s="74" t="s">
        <v>154</v>
      </c>
      <c r="G46" s="72"/>
      <c r="H46" s="152"/>
      <c r="J46" s="41"/>
    </row>
    <row r="47" spans="1:10" ht="15" customHeight="1">
      <c r="A47" s="55"/>
      <c r="B47" s="30" t="s">
        <v>58</v>
      </c>
      <c r="C47" s="30"/>
      <c r="D47" s="120"/>
      <c r="E47" s="72"/>
      <c r="F47" s="264" t="s">
        <v>155</v>
      </c>
      <c r="G47" s="72"/>
      <c r="H47" s="152"/>
      <c r="J47" s="41"/>
    </row>
    <row r="48" spans="1:10" ht="15" customHeight="1">
      <c r="A48" s="61"/>
      <c r="B48" s="31"/>
      <c r="C48" s="31"/>
      <c r="D48" s="134"/>
      <c r="E48" s="71"/>
      <c r="F48" s="134"/>
      <c r="G48" s="71"/>
      <c r="H48" s="134"/>
      <c r="I48" s="71"/>
      <c r="J48" s="42"/>
    </row>
    <row r="49" ht="15" customHeight="1"/>
    <row r="50" ht="21"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2">
    <mergeCell ref="D2:G2"/>
    <mergeCell ref="H2:I2"/>
  </mergeCells>
  <printOptions/>
  <pageMargins left="0.5905511811023623" right="0.45" top="0.7874015748031497" bottom="0.3937007874015748" header="0.3937007874015748" footer="0.3937007874015748"/>
  <pageSetup horizontalDpi="600" verticalDpi="600" orientation="portrait" paperSize="9" r:id="rId1"/>
  <headerFooter alignWithMargins="0">
    <oddHeader>&amp;L&amp;"ＭＳ ゴシック,標準"&amp;10　　社会保障&amp;R&amp;"ＭＳ ゴシック,標準"&amp;10　　　社会保障　　</oddHeader>
  </headerFooter>
</worksheet>
</file>

<file path=xl/worksheets/sheet19.xml><?xml version="1.0" encoding="utf-8"?>
<worksheet xmlns="http://schemas.openxmlformats.org/spreadsheetml/2006/main" xmlns:r="http://schemas.openxmlformats.org/officeDocument/2006/relationships">
  <dimension ref="A1:I55"/>
  <sheetViews>
    <sheetView zoomScalePageLayoutView="0" workbookViewId="0" topLeftCell="A4">
      <selection activeCell="B54" sqref="B54"/>
    </sheetView>
  </sheetViews>
  <sheetFormatPr defaultColWidth="9.00390625" defaultRowHeight="13.5"/>
  <cols>
    <col min="1" max="1" width="0.5" style="35" customWidth="1"/>
    <col min="2" max="2" width="13.75390625" style="32" customWidth="1"/>
    <col min="3" max="3" width="0.5" style="35" customWidth="1"/>
    <col min="4" max="8" width="14.875" style="151" customWidth="1"/>
    <col min="9" max="9" width="2.875" style="51" customWidth="1"/>
    <col min="10" max="16384" width="9.00390625" style="35" customWidth="1"/>
  </cols>
  <sheetData>
    <row r="1" spans="1:9" ht="5.25" customHeight="1">
      <c r="A1" s="52"/>
      <c r="B1" s="29"/>
      <c r="C1" s="29"/>
      <c r="D1" s="157"/>
      <c r="E1" s="70"/>
      <c r="F1" s="70"/>
      <c r="G1" s="70"/>
      <c r="H1" s="70"/>
      <c r="I1" s="37"/>
    </row>
    <row r="2" spans="1:9" ht="15" customHeight="1">
      <c r="A2" s="55"/>
      <c r="B2" s="30"/>
      <c r="C2" s="30"/>
      <c r="D2" s="430" t="s">
        <v>255</v>
      </c>
      <c r="E2" s="431"/>
      <c r="F2" s="431"/>
      <c r="G2" s="431"/>
      <c r="H2" s="432"/>
      <c r="I2" s="41"/>
    </row>
    <row r="3" spans="1:9" ht="4.5" customHeight="1">
      <c r="A3" s="55"/>
      <c r="B3" s="30"/>
      <c r="C3" s="30"/>
      <c r="D3" s="134"/>
      <c r="E3" s="71"/>
      <c r="F3" s="71"/>
      <c r="G3" s="71"/>
      <c r="H3" s="71"/>
      <c r="I3" s="42"/>
    </row>
    <row r="4" spans="1:9" ht="13.5" customHeight="1">
      <c r="A4" s="55"/>
      <c r="B4" s="30"/>
      <c r="C4" s="30"/>
      <c r="D4" s="74" t="s">
        <v>513</v>
      </c>
      <c r="E4" s="74" t="s">
        <v>514</v>
      </c>
      <c r="F4" s="74" t="s">
        <v>634</v>
      </c>
      <c r="G4" s="74" t="s">
        <v>515</v>
      </c>
      <c r="H4" s="74" t="s">
        <v>635</v>
      </c>
      <c r="I4" s="41"/>
    </row>
    <row r="5" spans="1:9" ht="12.75" customHeight="1">
      <c r="A5" s="55"/>
      <c r="B5" s="22" t="s">
        <v>344</v>
      </c>
      <c r="C5" s="22"/>
      <c r="D5" s="74" t="s">
        <v>156</v>
      </c>
      <c r="E5" s="74" t="s">
        <v>157</v>
      </c>
      <c r="F5" s="74" t="s">
        <v>157</v>
      </c>
      <c r="G5" s="74" t="s">
        <v>157</v>
      </c>
      <c r="H5" s="74" t="s">
        <v>157</v>
      </c>
      <c r="I5" s="41"/>
    </row>
    <row r="6" spans="1:9" ht="12.75" customHeight="1">
      <c r="A6" s="55"/>
      <c r="B6" s="30"/>
      <c r="C6" s="30"/>
      <c r="D6" s="74" t="s">
        <v>160</v>
      </c>
      <c r="E6" s="74" t="s">
        <v>161</v>
      </c>
      <c r="F6" s="74" t="s">
        <v>161</v>
      </c>
      <c r="G6" s="74" t="s">
        <v>162</v>
      </c>
      <c r="H6" s="74" t="s">
        <v>162</v>
      </c>
      <c r="I6" s="41"/>
    </row>
    <row r="7" spans="1:9" ht="12.75" customHeight="1">
      <c r="A7" s="55"/>
      <c r="B7" s="30"/>
      <c r="C7" s="30"/>
      <c r="D7" s="74"/>
      <c r="E7" s="74"/>
      <c r="F7" s="74"/>
      <c r="G7" s="74"/>
      <c r="H7" s="74"/>
      <c r="I7" s="41"/>
    </row>
    <row r="8" spans="1:9" ht="12.75" customHeight="1">
      <c r="A8" s="55"/>
      <c r="B8" s="30"/>
      <c r="C8" s="30"/>
      <c r="D8" s="153">
        <v>40634</v>
      </c>
      <c r="E8" s="153">
        <v>39538</v>
      </c>
      <c r="F8" s="153">
        <v>40268</v>
      </c>
      <c r="G8" s="153">
        <v>39538</v>
      </c>
      <c r="H8" s="153">
        <v>40268</v>
      </c>
      <c r="I8" s="41"/>
    </row>
    <row r="9" spans="1:9" ht="15" customHeight="1">
      <c r="A9" s="61"/>
      <c r="B9" s="31"/>
      <c r="C9" s="31"/>
      <c r="D9" s="104" t="s">
        <v>63</v>
      </c>
      <c r="E9" s="104" t="s">
        <v>63</v>
      </c>
      <c r="F9" s="104" t="s">
        <v>63</v>
      </c>
      <c r="G9" s="104" t="s">
        <v>63</v>
      </c>
      <c r="H9" s="104" t="s">
        <v>63</v>
      </c>
      <c r="I9" s="42"/>
    </row>
    <row r="10" spans="1:9" ht="9" customHeight="1">
      <c r="A10" s="52"/>
      <c r="B10" s="30"/>
      <c r="C10" s="30"/>
      <c r="D10" s="140"/>
      <c r="E10" s="9"/>
      <c r="F10" s="9"/>
      <c r="G10" s="9"/>
      <c r="H10" s="9"/>
      <c r="I10" s="41"/>
    </row>
    <row r="11" spans="1:9" s="80" customFormat="1" ht="15" customHeight="1">
      <c r="A11" s="78"/>
      <c r="B11" s="10" t="s">
        <v>10</v>
      </c>
      <c r="C11" s="10"/>
      <c r="D11" s="276">
        <v>73559</v>
      </c>
      <c r="E11" s="387">
        <v>430054</v>
      </c>
      <c r="F11" s="387">
        <v>415829</v>
      </c>
      <c r="G11" s="387">
        <v>413616</v>
      </c>
      <c r="H11" s="387">
        <v>441592</v>
      </c>
      <c r="I11" s="18" t="s">
        <v>11</v>
      </c>
    </row>
    <row r="12" spans="1:9" ht="12" customHeight="1">
      <c r="A12" s="55"/>
      <c r="B12" s="24"/>
      <c r="C12" s="24"/>
      <c r="D12" s="277"/>
      <c r="E12" s="210"/>
      <c r="F12" s="210"/>
      <c r="G12" s="210"/>
      <c r="H12" s="210"/>
      <c r="I12" s="47"/>
    </row>
    <row r="13" spans="1:9" ht="17.25" customHeight="1">
      <c r="A13" s="55"/>
      <c r="B13" s="25" t="s">
        <v>12</v>
      </c>
      <c r="C13" s="48"/>
      <c r="D13" s="401">
        <v>11044</v>
      </c>
      <c r="E13" s="409">
        <v>62593</v>
      </c>
      <c r="F13" s="409">
        <v>60738</v>
      </c>
      <c r="G13" s="409">
        <v>63964</v>
      </c>
      <c r="H13" s="284">
        <v>68154</v>
      </c>
      <c r="I13" s="49" t="s">
        <v>13</v>
      </c>
    </row>
    <row r="14" spans="1:9" ht="17.25" customHeight="1">
      <c r="A14" s="55"/>
      <c r="B14" s="25" t="s">
        <v>106</v>
      </c>
      <c r="C14" s="48"/>
      <c r="D14" s="401">
        <v>10552</v>
      </c>
      <c r="E14" s="409">
        <v>73667</v>
      </c>
      <c r="F14" s="409">
        <v>71684</v>
      </c>
      <c r="G14" s="409">
        <v>58846</v>
      </c>
      <c r="H14" s="284">
        <v>64018</v>
      </c>
      <c r="I14" s="49" t="s">
        <v>14</v>
      </c>
    </row>
    <row r="15" spans="1:9" ht="17.25" customHeight="1">
      <c r="A15" s="55"/>
      <c r="B15" s="25" t="s">
        <v>15</v>
      </c>
      <c r="C15" s="48"/>
      <c r="D15" s="401">
        <v>6665</v>
      </c>
      <c r="E15" s="409">
        <v>30543</v>
      </c>
      <c r="F15" s="409">
        <v>29272</v>
      </c>
      <c r="G15" s="409">
        <v>31469</v>
      </c>
      <c r="H15" s="284">
        <v>33378</v>
      </c>
      <c r="I15" s="49" t="s">
        <v>16</v>
      </c>
    </row>
    <row r="16" spans="1:9" ht="17.25" customHeight="1">
      <c r="A16" s="55"/>
      <c r="B16" s="25" t="s">
        <v>17</v>
      </c>
      <c r="C16" s="48"/>
      <c r="D16" s="401">
        <v>6382</v>
      </c>
      <c r="E16" s="409">
        <v>39011</v>
      </c>
      <c r="F16" s="409">
        <v>37878</v>
      </c>
      <c r="G16" s="409">
        <v>38677</v>
      </c>
      <c r="H16" s="284">
        <v>40912</v>
      </c>
      <c r="I16" s="49" t="s">
        <v>18</v>
      </c>
    </row>
    <row r="17" spans="1:9" ht="17.25" customHeight="1">
      <c r="A17" s="55"/>
      <c r="B17" s="25" t="s">
        <v>19</v>
      </c>
      <c r="C17" s="48"/>
      <c r="D17" s="401">
        <v>4441</v>
      </c>
      <c r="E17" s="409">
        <v>33101</v>
      </c>
      <c r="F17" s="409">
        <v>32443</v>
      </c>
      <c r="G17" s="409">
        <v>26412</v>
      </c>
      <c r="H17" s="284">
        <v>28826</v>
      </c>
      <c r="I17" s="49" t="s">
        <v>20</v>
      </c>
    </row>
    <row r="18" spans="1:9" ht="17.25" customHeight="1">
      <c r="A18" s="55"/>
      <c r="B18" s="25" t="s">
        <v>21</v>
      </c>
      <c r="C18" s="48"/>
      <c r="D18" s="401">
        <v>6636</v>
      </c>
      <c r="E18" s="409">
        <v>47468</v>
      </c>
      <c r="F18" s="409">
        <v>46915</v>
      </c>
      <c r="G18" s="409">
        <v>34936</v>
      </c>
      <c r="H18" s="284">
        <v>38326</v>
      </c>
      <c r="I18" s="49" t="s">
        <v>22</v>
      </c>
    </row>
    <row r="19" spans="1:9" ht="17.25" customHeight="1">
      <c r="A19" s="55"/>
      <c r="B19" s="25" t="s">
        <v>23</v>
      </c>
      <c r="C19" s="48"/>
      <c r="D19" s="401">
        <v>2968</v>
      </c>
      <c r="E19" s="409">
        <v>20231</v>
      </c>
      <c r="F19" s="409">
        <v>19240</v>
      </c>
      <c r="G19" s="409">
        <v>16239</v>
      </c>
      <c r="H19" s="284">
        <v>17825</v>
      </c>
      <c r="I19" s="49" t="s">
        <v>24</v>
      </c>
    </row>
    <row r="20" spans="1:9" ht="17.25" customHeight="1">
      <c r="A20" s="55"/>
      <c r="B20" s="25" t="s">
        <v>25</v>
      </c>
      <c r="C20" s="48"/>
      <c r="D20" s="401">
        <v>1282</v>
      </c>
      <c r="E20" s="409">
        <v>4775</v>
      </c>
      <c r="F20" s="409">
        <v>4287</v>
      </c>
      <c r="G20" s="409">
        <v>7234</v>
      </c>
      <c r="H20" s="284">
        <v>7462</v>
      </c>
      <c r="I20" s="49" t="s">
        <v>26</v>
      </c>
    </row>
    <row r="21" spans="1:9" ht="17.25" customHeight="1">
      <c r="A21" s="55"/>
      <c r="B21" s="25" t="s">
        <v>27</v>
      </c>
      <c r="C21" s="48"/>
      <c r="D21" s="401">
        <v>1970</v>
      </c>
      <c r="E21" s="409">
        <v>10322</v>
      </c>
      <c r="F21" s="409">
        <v>10286</v>
      </c>
      <c r="G21" s="409">
        <v>9811</v>
      </c>
      <c r="H21" s="284">
        <v>10471</v>
      </c>
      <c r="I21" s="49" t="s">
        <v>28</v>
      </c>
    </row>
    <row r="22" spans="1:9" ht="17.25" customHeight="1">
      <c r="A22" s="55"/>
      <c r="B22" s="25" t="s">
        <v>29</v>
      </c>
      <c r="C22" s="48"/>
      <c r="D22" s="401">
        <v>1033</v>
      </c>
      <c r="E22" s="409">
        <v>5984</v>
      </c>
      <c r="F22" s="409">
        <v>5584</v>
      </c>
      <c r="G22" s="409">
        <v>6497</v>
      </c>
      <c r="H22" s="284">
        <v>6688</v>
      </c>
      <c r="I22" s="49" t="s">
        <v>30</v>
      </c>
    </row>
    <row r="23" spans="1:9" ht="17.25" customHeight="1">
      <c r="A23" s="55"/>
      <c r="B23" s="25" t="s">
        <v>31</v>
      </c>
      <c r="C23" s="48"/>
      <c r="D23" s="401">
        <v>1276</v>
      </c>
      <c r="E23" s="210">
        <v>5012</v>
      </c>
      <c r="F23" s="210">
        <v>4522</v>
      </c>
      <c r="G23" s="210">
        <v>7212</v>
      </c>
      <c r="H23" s="284">
        <v>7377</v>
      </c>
      <c r="I23" s="49" t="s">
        <v>32</v>
      </c>
    </row>
    <row r="24" spans="1:9" ht="17.25" customHeight="1">
      <c r="A24" s="55"/>
      <c r="B24" s="25" t="s">
        <v>194</v>
      </c>
      <c r="C24" s="48"/>
      <c r="D24" s="401">
        <v>1716</v>
      </c>
      <c r="E24" s="409">
        <v>9263</v>
      </c>
      <c r="F24" s="409">
        <v>9015</v>
      </c>
      <c r="G24" s="409">
        <v>10005</v>
      </c>
      <c r="H24" s="284">
        <v>10454</v>
      </c>
      <c r="I24" s="49" t="s">
        <v>198</v>
      </c>
    </row>
    <row r="25" spans="1:9" ht="17.25" customHeight="1">
      <c r="A25" s="55"/>
      <c r="B25" s="25" t="s">
        <v>196</v>
      </c>
      <c r="C25" s="48"/>
      <c r="D25" s="324">
        <v>2698</v>
      </c>
      <c r="E25" s="409">
        <v>14650</v>
      </c>
      <c r="F25" s="409">
        <v>13595</v>
      </c>
      <c r="G25" s="409">
        <v>16884</v>
      </c>
      <c r="H25" s="284">
        <v>18250</v>
      </c>
      <c r="I25" s="49" t="s">
        <v>199</v>
      </c>
    </row>
    <row r="26" spans="1:9" ht="17.25" customHeight="1">
      <c r="A26" s="55"/>
      <c r="B26" s="26" t="s">
        <v>270</v>
      </c>
      <c r="C26" s="24"/>
      <c r="D26" s="277">
        <v>4911</v>
      </c>
      <c r="E26" s="409">
        <v>19887</v>
      </c>
      <c r="F26" s="409">
        <v>19046</v>
      </c>
      <c r="G26" s="409">
        <v>24934</v>
      </c>
      <c r="H26" s="284">
        <v>25876</v>
      </c>
      <c r="I26" s="47" t="s">
        <v>277</v>
      </c>
    </row>
    <row r="27" spans="1:9" ht="17.25" customHeight="1">
      <c r="A27" s="55"/>
      <c r="B27" s="25" t="s">
        <v>107</v>
      </c>
      <c r="C27" s="48"/>
      <c r="D27" s="401">
        <v>187</v>
      </c>
      <c r="E27" s="210">
        <v>1725</v>
      </c>
      <c r="F27" s="210">
        <v>1653</v>
      </c>
      <c r="G27" s="210">
        <v>1389</v>
      </c>
      <c r="H27" s="284">
        <v>1526</v>
      </c>
      <c r="I27" s="49" t="s">
        <v>34</v>
      </c>
    </row>
    <row r="28" spans="1:9" ht="17.25" customHeight="1">
      <c r="A28" s="55"/>
      <c r="B28" s="25" t="s">
        <v>36</v>
      </c>
      <c r="C28" s="48"/>
      <c r="D28" s="401">
        <v>837</v>
      </c>
      <c r="E28" s="409">
        <v>6253</v>
      </c>
      <c r="F28" s="409">
        <v>5902</v>
      </c>
      <c r="G28" s="409">
        <v>4335</v>
      </c>
      <c r="H28" s="284">
        <v>4911</v>
      </c>
      <c r="I28" s="49" t="s">
        <v>37</v>
      </c>
    </row>
    <row r="29" spans="1:9" ht="17.25" customHeight="1">
      <c r="A29" s="55"/>
      <c r="B29" s="25" t="s">
        <v>38</v>
      </c>
      <c r="C29" s="48"/>
      <c r="D29" s="401">
        <v>1444</v>
      </c>
      <c r="E29" s="210">
        <v>9181</v>
      </c>
      <c r="F29" s="210">
        <v>9125</v>
      </c>
      <c r="G29" s="210">
        <v>8261</v>
      </c>
      <c r="H29" s="284">
        <v>8903</v>
      </c>
      <c r="I29" s="49" t="s">
        <v>39</v>
      </c>
    </row>
    <row r="30" spans="1:9" ht="17.25" customHeight="1">
      <c r="A30" s="55"/>
      <c r="B30" s="25" t="s">
        <v>40</v>
      </c>
      <c r="C30" s="48"/>
      <c r="D30" s="401">
        <v>210</v>
      </c>
      <c r="E30" s="409">
        <v>1785</v>
      </c>
      <c r="F30" s="409">
        <v>1998</v>
      </c>
      <c r="G30" s="409">
        <v>1508</v>
      </c>
      <c r="H30" s="146">
        <v>1661</v>
      </c>
      <c r="I30" s="49" t="s">
        <v>41</v>
      </c>
    </row>
    <row r="31" spans="1:9" ht="17.25" customHeight="1">
      <c r="A31" s="55"/>
      <c r="B31" s="25" t="s">
        <v>42</v>
      </c>
      <c r="C31" s="48"/>
      <c r="D31" s="401">
        <v>420</v>
      </c>
      <c r="E31" s="409">
        <v>3113</v>
      </c>
      <c r="F31" s="409">
        <v>3206</v>
      </c>
      <c r="G31" s="409">
        <v>2251</v>
      </c>
      <c r="H31" s="284">
        <v>2410</v>
      </c>
      <c r="I31" s="49" t="s">
        <v>43</v>
      </c>
    </row>
    <row r="32" spans="1:9" ht="17.25" customHeight="1">
      <c r="A32" s="55"/>
      <c r="B32" s="25" t="s">
        <v>44</v>
      </c>
      <c r="C32" s="48"/>
      <c r="D32" s="401">
        <v>614</v>
      </c>
      <c r="E32" s="410">
        <v>3215</v>
      </c>
      <c r="F32" s="410">
        <v>3119</v>
      </c>
      <c r="G32" s="410">
        <v>4375</v>
      </c>
      <c r="H32" s="287">
        <v>4522</v>
      </c>
      <c r="I32" s="49" t="s">
        <v>33</v>
      </c>
    </row>
    <row r="33" spans="1:9" ht="17.25" customHeight="1">
      <c r="A33" s="55"/>
      <c r="B33" s="25" t="s">
        <v>45</v>
      </c>
      <c r="C33" s="48"/>
      <c r="D33" s="401">
        <v>904</v>
      </c>
      <c r="E33" s="213">
        <v>5206</v>
      </c>
      <c r="F33" s="213">
        <v>4997</v>
      </c>
      <c r="G33" s="213">
        <v>5350</v>
      </c>
      <c r="H33" s="287">
        <v>5683</v>
      </c>
      <c r="I33" s="49" t="s">
        <v>46</v>
      </c>
    </row>
    <row r="34" spans="1:9" s="32" customFormat="1" ht="17.25" customHeight="1">
      <c r="A34" s="55"/>
      <c r="B34" s="25" t="s">
        <v>47</v>
      </c>
      <c r="C34" s="48"/>
      <c r="D34" s="401">
        <v>560</v>
      </c>
      <c r="E34" s="410">
        <v>2001</v>
      </c>
      <c r="F34" s="410">
        <v>1865</v>
      </c>
      <c r="G34" s="410">
        <v>3735</v>
      </c>
      <c r="H34" s="287">
        <v>3793</v>
      </c>
      <c r="I34" s="49" t="s">
        <v>35</v>
      </c>
    </row>
    <row r="35" spans="1:9" ht="17.25" customHeight="1">
      <c r="A35" s="55"/>
      <c r="B35" s="25" t="s">
        <v>48</v>
      </c>
      <c r="C35" s="48"/>
      <c r="D35" s="401">
        <v>621</v>
      </c>
      <c r="E35" s="409">
        <v>3287</v>
      </c>
      <c r="F35" s="409">
        <v>3264</v>
      </c>
      <c r="G35" s="409">
        <v>3146</v>
      </c>
      <c r="H35" s="284">
        <v>3358</v>
      </c>
      <c r="I35" s="49" t="s">
        <v>49</v>
      </c>
    </row>
    <row r="36" spans="1:9" ht="17.25" customHeight="1">
      <c r="A36" s="55"/>
      <c r="B36" s="25" t="s">
        <v>53</v>
      </c>
      <c r="C36" s="48"/>
      <c r="D36" s="401">
        <v>359</v>
      </c>
      <c r="E36" s="409">
        <v>2021</v>
      </c>
      <c r="F36" s="409">
        <v>1918</v>
      </c>
      <c r="G36" s="409">
        <v>2343</v>
      </c>
      <c r="H36" s="284">
        <v>2445</v>
      </c>
      <c r="I36" s="49" t="s">
        <v>54</v>
      </c>
    </row>
    <row r="37" spans="1:9" ht="17.25" customHeight="1">
      <c r="A37" s="55"/>
      <c r="B37" s="25" t="s">
        <v>271</v>
      </c>
      <c r="C37" s="48"/>
      <c r="D37" s="401">
        <v>661</v>
      </c>
      <c r="E37" s="409">
        <v>2265</v>
      </c>
      <c r="F37" s="409">
        <v>1987</v>
      </c>
      <c r="G37" s="409">
        <v>3932</v>
      </c>
      <c r="H37" s="284">
        <v>4026</v>
      </c>
      <c r="I37" s="49" t="s">
        <v>35</v>
      </c>
    </row>
    <row r="38" spans="1:9" ht="17.25" customHeight="1">
      <c r="A38" s="55"/>
      <c r="B38" s="25" t="s">
        <v>272</v>
      </c>
      <c r="C38" s="48"/>
      <c r="D38" s="401">
        <v>968</v>
      </c>
      <c r="E38" s="409">
        <v>3405</v>
      </c>
      <c r="F38" s="409">
        <v>3067</v>
      </c>
      <c r="G38" s="409">
        <v>6773</v>
      </c>
      <c r="H38" s="284">
        <v>6794</v>
      </c>
      <c r="I38" s="49" t="s">
        <v>50</v>
      </c>
    </row>
    <row r="39" spans="1:9" ht="17.25" customHeight="1">
      <c r="A39" s="55"/>
      <c r="B39" s="25" t="s">
        <v>339</v>
      </c>
      <c r="C39" s="48"/>
      <c r="D39" s="401">
        <v>1042</v>
      </c>
      <c r="E39" s="409">
        <v>4431</v>
      </c>
      <c r="F39" s="409">
        <v>4073</v>
      </c>
      <c r="G39" s="409">
        <v>6743</v>
      </c>
      <c r="H39" s="284">
        <v>6943</v>
      </c>
      <c r="I39" s="49" t="s">
        <v>51</v>
      </c>
    </row>
    <row r="40" spans="1:9" ht="17.25" customHeight="1">
      <c r="A40" s="55"/>
      <c r="B40" s="25" t="s">
        <v>55</v>
      </c>
      <c r="C40" s="48"/>
      <c r="D40" s="401">
        <v>447</v>
      </c>
      <c r="E40" s="409">
        <v>2372</v>
      </c>
      <c r="F40" s="409">
        <v>2181</v>
      </c>
      <c r="G40" s="409">
        <v>3064</v>
      </c>
      <c r="H40" s="284">
        <v>3155</v>
      </c>
      <c r="I40" s="49" t="s">
        <v>52</v>
      </c>
    </row>
    <row r="41" spans="1:9" ht="17.25" customHeight="1">
      <c r="A41" s="55"/>
      <c r="B41" s="25" t="s">
        <v>56</v>
      </c>
      <c r="C41" s="48"/>
      <c r="D41" s="401">
        <v>583</v>
      </c>
      <c r="E41" s="210">
        <v>3287</v>
      </c>
      <c r="F41" s="210">
        <v>2969</v>
      </c>
      <c r="G41" s="210">
        <v>3291</v>
      </c>
      <c r="H41" s="210">
        <v>3445</v>
      </c>
      <c r="I41" s="49" t="s">
        <v>51</v>
      </c>
    </row>
    <row r="42" spans="1:9" ht="15" customHeight="1">
      <c r="A42" s="61">
        <v>7</v>
      </c>
      <c r="B42" s="27" t="s">
        <v>58</v>
      </c>
      <c r="C42" s="27"/>
      <c r="D42" s="142"/>
      <c r="E42" s="147"/>
      <c r="F42" s="147"/>
      <c r="G42" s="147"/>
      <c r="H42" s="147"/>
      <c r="I42" s="50"/>
    </row>
    <row r="43" spans="1:9" ht="15" customHeight="1">
      <c r="A43" s="55"/>
      <c r="B43" s="30" t="s">
        <v>58</v>
      </c>
      <c r="C43" s="30"/>
      <c r="D43" s="120"/>
      <c r="E43" s="152"/>
      <c r="F43" s="72"/>
      <c r="G43" s="72"/>
      <c r="H43" s="72"/>
      <c r="I43" s="41"/>
    </row>
    <row r="44" spans="1:9" ht="15" customHeight="1">
      <c r="A44" s="55"/>
      <c r="B44" s="30" t="s">
        <v>58</v>
      </c>
      <c r="C44" s="30"/>
      <c r="D44" s="74" t="s">
        <v>559</v>
      </c>
      <c r="E44" s="74" t="s">
        <v>562</v>
      </c>
      <c r="F44" s="72"/>
      <c r="G44" s="72"/>
      <c r="H44" s="72"/>
      <c r="I44" s="41"/>
    </row>
    <row r="45" spans="1:9" ht="15" customHeight="1">
      <c r="A45" s="55"/>
      <c r="B45" s="30" t="s">
        <v>59</v>
      </c>
      <c r="C45" s="30"/>
      <c r="D45" s="74" t="s">
        <v>560</v>
      </c>
      <c r="E45" s="74" t="s">
        <v>561</v>
      </c>
      <c r="F45" s="72"/>
      <c r="G45" s="72"/>
      <c r="H45" s="72"/>
      <c r="I45" s="41"/>
    </row>
    <row r="46" spans="1:9" ht="15" customHeight="1">
      <c r="A46" s="55"/>
      <c r="B46" s="30"/>
      <c r="C46" s="33"/>
      <c r="D46" s="181" t="s">
        <v>165</v>
      </c>
      <c r="E46" s="74"/>
      <c r="F46" s="72"/>
      <c r="G46" s="72"/>
      <c r="H46" s="72"/>
      <c r="I46" s="41"/>
    </row>
    <row r="47" spans="1:9" ht="15" customHeight="1">
      <c r="A47" s="55"/>
      <c r="B47" s="30" t="s">
        <v>58</v>
      </c>
      <c r="C47" s="30"/>
      <c r="D47" s="181" t="s">
        <v>166</v>
      </c>
      <c r="E47" s="74"/>
      <c r="F47" s="72"/>
      <c r="G47" s="72"/>
      <c r="H47" s="72"/>
      <c r="I47" s="41"/>
    </row>
    <row r="48" spans="1:9" ht="15" customHeight="1">
      <c r="A48" s="61"/>
      <c r="B48" s="31" t="s">
        <v>58</v>
      </c>
      <c r="C48" s="31"/>
      <c r="D48" s="182" t="s">
        <v>167</v>
      </c>
      <c r="E48" s="134"/>
      <c r="F48" s="137"/>
      <c r="G48" s="137"/>
      <c r="H48" s="137"/>
      <c r="I48" s="42"/>
    </row>
    <row r="49" ht="15" customHeight="1">
      <c r="A49" s="32"/>
    </row>
    <row r="50" ht="21"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1">
    <mergeCell ref="D2:H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社会保障
&amp;R&amp;"ＭＳ ゴシック,標準"&amp;10　　　社会保障　　</oddHeader>
  </headerFooter>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B54" sqref="B54"/>
    </sheetView>
  </sheetViews>
  <sheetFormatPr defaultColWidth="9.00390625" defaultRowHeight="13.5"/>
  <cols>
    <col min="1" max="1" width="0.5" style="28" customWidth="1"/>
    <col min="2" max="2" width="13.75390625" style="28" customWidth="1"/>
    <col min="3" max="3" width="0.5" style="28" customWidth="1"/>
    <col min="4" max="4" width="12.375" style="265" customWidth="1"/>
    <col min="5" max="5" width="14.125" style="274" customWidth="1"/>
    <col min="6" max="6" width="11.875" style="265" customWidth="1"/>
    <col min="7" max="8" width="11.75390625" style="265" customWidth="1"/>
    <col min="9" max="9" width="12.375" style="265" customWidth="1"/>
    <col min="10" max="10" width="2.875" style="168" customWidth="1"/>
    <col min="11" max="16384" width="9.00390625" style="28" customWidth="1"/>
  </cols>
  <sheetData>
    <row r="1" spans="1:10" ht="5.25" customHeight="1">
      <c r="A1" s="36"/>
      <c r="B1" s="20"/>
      <c r="C1" s="20"/>
      <c r="D1" s="256"/>
      <c r="E1" s="266"/>
      <c r="F1" s="266"/>
      <c r="G1" s="266"/>
      <c r="H1" s="266"/>
      <c r="I1" s="281"/>
      <c r="J1" s="161"/>
    </row>
    <row r="2" spans="1:10" ht="15" customHeight="1">
      <c r="A2" s="39"/>
      <c r="B2" s="21"/>
      <c r="C2" s="21"/>
      <c r="D2" s="430" t="s">
        <v>220</v>
      </c>
      <c r="E2" s="431"/>
      <c r="F2" s="431"/>
      <c r="G2" s="431"/>
      <c r="H2" s="431"/>
      <c r="I2" s="432"/>
      <c r="J2" s="162"/>
    </row>
    <row r="3" spans="1:10" ht="4.5" customHeight="1">
      <c r="A3" s="39"/>
      <c r="B3" s="21"/>
      <c r="C3" s="21"/>
      <c r="D3" s="257"/>
      <c r="E3" s="267"/>
      <c r="F3" s="267"/>
      <c r="G3" s="267"/>
      <c r="H3" s="267"/>
      <c r="I3" s="267"/>
      <c r="J3" s="163"/>
    </row>
    <row r="4" spans="1:10" ht="13.5" customHeight="1">
      <c r="A4" s="39"/>
      <c r="B4" s="21"/>
      <c r="C4" s="21"/>
      <c r="D4" s="112" t="s">
        <v>534</v>
      </c>
      <c r="E4" s="112" t="s">
        <v>535</v>
      </c>
      <c r="F4" s="112" t="s">
        <v>536</v>
      </c>
      <c r="G4" s="112" t="s">
        <v>431</v>
      </c>
      <c r="H4" s="112" t="s">
        <v>432</v>
      </c>
      <c r="I4" s="112" t="s">
        <v>433</v>
      </c>
      <c r="J4" s="162"/>
    </row>
    <row r="5" spans="1:10" ht="12.75" customHeight="1">
      <c r="A5" s="39"/>
      <c r="B5" s="22" t="s">
        <v>340</v>
      </c>
      <c r="C5" s="33"/>
      <c r="D5" s="74" t="s">
        <v>274</v>
      </c>
      <c r="E5" s="74" t="s">
        <v>289</v>
      </c>
      <c r="F5" s="74" t="s">
        <v>290</v>
      </c>
      <c r="G5" s="130" t="s">
        <v>291</v>
      </c>
      <c r="H5" s="130" t="s">
        <v>292</v>
      </c>
      <c r="I5" s="130" t="s">
        <v>347</v>
      </c>
      <c r="J5" s="162"/>
    </row>
    <row r="6" spans="1:10" ht="12.75" customHeight="1">
      <c r="A6" s="39"/>
      <c r="B6" s="21"/>
      <c r="C6" s="21"/>
      <c r="D6" s="74"/>
      <c r="E6" s="74"/>
      <c r="F6" s="74"/>
      <c r="G6" s="74"/>
      <c r="H6" s="74"/>
      <c r="I6" s="130"/>
      <c r="J6" s="162"/>
    </row>
    <row r="7" spans="1:10" ht="12.75" customHeight="1">
      <c r="A7" s="39"/>
      <c r="B7" s="21"/>
      <c r="C7" s="21"/>
      <c r="D7" s="275" t="s">
        <v>418</v>
      </c>
      <c r="E7" s="275" t="str">
        <f>$D7</f>
        <v>H22.10.1～</v>
      </c>
      <c r="F7" s="275" t="str">
        <f aca="true" t="shared" si="0" ref="F7:H8">$D7</f>
        <v>H22.10.1～</v>
      </c>
      <c r="G7" s="275" t="str">
        <f t="shared" si="0"/>
        <v>H22.10.1～</v>
      </c>
      <c r="H7" s="275" t="str">
        <f t="shared" si="0"/>
        <v>H22.10.1～</v>
      </c>
      <c r="I7" s="130"/>
      <c r="J7" s="162"/>
    </row>
    <row r="8" spans="1:10" ht="12.75" customHeight="1">
      <c r="A8" s="39"/>
      <c r="B8" s="21"/>
      <c r="C8" s="21"/>
      <c r="D8" s="107">
        <v>40816</v>
      </c>
      <c r="E8" s="107">
        <f>$D8</f>
        <v>40816</v>
      </c>
      <c r="F8" s="107">
        <f t="shared" si="0"/>
        <v>40816</v>
      </c>
      <c r="G8" s="107">
        <f t="shared" si="0"/>
        <v>40816</v>
      </c>
      <c r="H8" s="107">
        <f t="shared" si="0"/>
        <v>40816</v>
      </c>
      <c r="I8" s="107">
        <v>40817</v>
      </c>
      <c r="J8" s="162"/>
    </row>
    <row r="9" spans="1:10" ht="15" customHeight="1">
      <c r="A9" s="44"/>
      <c r="B9" s="23"/>
      <c r="C9" s="23"/>
      <c r="D9" s="114" t="s">
        <v>63</v>
      </c>
      <c r="E9" s="114" t="s">
        <v>63</v>
      </c>
      <c r="F9" s="114" t="s">
        <v>63</v>
      </c>
      <c r="G9" s="114" t="s">
        <v>63</v>
      </c>
      <c r="H9" s="114" t="s">
        <v>63</v>
      </c>
      <c r="I9" s="131" t="s">
        <v>278</v>
      </c>
      <c r="J9" s="163"/>
    </row>
    <row r="10" spans="1:10" ht="9" customHeight="1">
      <c r="A10" s="36"/>
      <c r="B10" s="21"/>
      <c r="C10" s="21"/>
      <c r="D10" s="140"/>
      <c r="E10" s="197"/>
      <c r="F10" s="9"/>
      <c r="G10" s="9"/>
      <c r="H10" s="9"/>
      <c r="I10" s="197"/>
      <c r="J10" s="162"/>
    </row>
    <row r="11" spans="1:12" s="77" customFormat="1" ht="15" customHeight="1">
      <c r="A11" s="76"/>
      <c r="B11" s="10" t="s">
        <v>10</v>
      </c>
      <c r="C11" s="10"/>
      <c r="D11" s="276">
        <v>-6617</v>
      </c>
      <c r="E11" s="209">
        <v>15668</v>
      </c>
      <c r="F11" s="209">
        <v>19242</v>
      </c>
      <c r="G11" s="209">
        <v>65020</v>
      </c>
      <c r="H11" s="288">
        <v>68601</v>
      </c>
      <c r="I11" s="209">
        <v>709355</v>
      </c>
      <c r="J11" s="164" t="s">
        <v>11</v>
      </c>
      <c r="L11" s="15"/>
    </row>
    <row r="12" spans="1:10" ht="12" customHeight="1">
      <c r="A12" s="39"/>
      <c r="B12" s="24"/>
      <c r="C12" s="40"/>
      <c r="D12" s="277"/>
      <c r="E12" s="213"/>
      <c r="F12" s="213"/>
      <c r="G12" s="213"/>
      <c r="H12" s="289"/>
      <c r="I12" s="282"/>
      <c r="J12" s="165"/>
    </row>
    <row r="13" spans="1:12" ht="17.25" customHeight="1">
      <c r="A13" s="39"/>
      <c r="B13" s="25" t="s">
        <v>12</v>
      </c>
      <c r="C13" s="48"/>
      <c r="D13" s="278">
        <v>-879</v>
      </c>
      <c r="E13" s="287">
        <v>2415</v>
      </c>
      <c r="F13" s="284">
        <v>2994</v>
      </c>
      <c r="G13" s="284">
        <v>10759</v>
      </c>
      <c r="H13" s="290">
        <v>11175</v>
      </c>
      <c r="I13" s="283">
        <v>113850</v>
      </c>
      <c r="J13" s="166" t="s">
        <v>13</v>
      </c>
      <c r="L13" s="102"/>
    </row>
    <row r="14" spans="1:12" ht="17.25" customHeight="1">
      <c r="A14" s="39"/>
      <c r="B14" s="25" t="s">
        <v>115</v>
      </c>
      <c r="C14" s="48"/>
      <c r="D14" s="278">
        <v>230</v>
      </c>
      <c r="E14" s="287">
        <v>2892</v>
      </c>
      <c r="F14" s="284">
        <v>2877</v>
      </c>
      <c r="G14" s="284">
        <v>11175</v>
      </c>
      <c r="H14" s="290">
        <v>11023</v>
      </c>
      <c r="I14" s="283">
        <v>121168</v>
      </c>
      <c r="J14" s="166" t="s">
        <v>14</v>
      </c>
      <c r="L14" s="102"/>
    </row>
    <row r="15" spans="1:12" ht="17.25" customHeight="1">
      <c r="A15" s="39"/>
      <c r="B15" s="25" t="s">
        <v>15</v>
      </c>
      <c r="C15" s="48"/>
      <c r="D15" s="278">
        <v>-445</v>
      </c>
      <c r="E15" s="287">
        <v>1061</v>
      </c>
      <c r="F15" s="284">
        <v>1476</v>
      </c>
      <c r="G15" s="284">
        <v>3685</v>
      </c>
      <c r="H15" s="290">
        <v>3750</v>
      </c>
      <c r="I15" s="283">
        <v>49563</v>
      </c>
      <c r="J15" s="166" t="s">
        <v>16</v>
      </c>
      <c r="L15" s="102"/>
    </row>
    <row r="16" spans="1:12" ht="17.25" customHeight="1">
      <c r="A16" s="39"/>
      <c r="B16" s="25" t="s">
        <v>17</v>
      </c>
      <c r="C16" s="48"/>
      <c r="D16" s="278">
        <v>-449</v>
      </c>
      <c r="E16" s="287">
        <v>1456</v>
      </c>
      <c r="F16" s="284">
        <v>1773</v>
      </c>
      <c r="G16" s="284">
        <v>5256</v>
      </c>
      <c r="H16" s="290">
        <v>5459</v>
      </c>
      <c r="I16" s="283">
        <v>64278</v>
      </c>
      <c r="J16" s="166" t="s">
        <v>18</v>
      </c>
      <c r="L16" s="102"/>
    </row>
    <row r="17" spans="1:12" ht="17.25" customHeight="1">
      <c r="A17" s="39"/>
      <c r="B17" s="25" t="s">
        <v>19</v>
      </c>
      <c r="C17" s="48"/>
      <c r="D17" s="278">
        <v>313</v>
      </c>
      <c r="E17" s="287">
        <v>1235</v>
      </c>
      <c r="F17" s="284">
        <v>1178</v>
      </c>
      <c r="G17" s="284">
        <v>5371</v>
      </c>
      <c r="H17" s="290">
        <v>5149</v>
      </c>
      <c r="I17" s="283">
        <v>52173</v>
      </c>
      <c r="J17" s="166" t="s">
        <v>20</v>
      </c>
      <c r="L17" s="102"/>
    </row>
    <row r="18" spans="1:12" ht="17.25" customHeight="1">
      <c r="A18" s="39"/>
      <c r="B18" s="25" t="s">
        <v>21</v>
      </c>
      <c r="C18" s="48"/>
      <c r="D18" s="278">
        <v>-485</v>
      </c>
      <c r="E18" s="287">
        <v>1954</v>
      </c>
      <c r="F18" s="284">
        <v>1604</v>
      </c>
      <c r="G18" s="284">
        <v>7203</v>
      </c>
      <c r="H18" s="290">
        <v>8120</v>
      </c>
      <c r="I18" s="283">
        <v>76291</v>
      </c>
      <c r="J18" s="166" t="s">
        <v>22</v>
      </c>
      <c r="L18" s="102"/>
    </row>
    <row r="19" spans="1:12" ht="17.25" customHeight="1">
      <c r="A19" s="39"/>
      <c r="B19" s="25" t="s">
        <v>23</v>
      </c>
      <c r="C19" s="48"/>
      <c r="D19" s="278">
        <v>-113</v>
      </c>
      <c r="E19" s="287">
        <v>636</v>
      </c>
      <c r="F19" s="284">
        <v>711</v>
      </c>
      <c r="G19" s="284">
        <v>2594</v>
      </c>
      <c r="H19" s="290">
        <v>2642</v>
      </c>
      <c r="I19" s="283">
        <v>30022</v>
      </c>
      <c r="J19" s="166" t="s">
        <v>24</v>
      </c>
      <c r="L19" s="102"/>
    </row>
    <row r="20" spans="1:12" ht="17.25" customHeight="1">
      <c r="A20" s="39"/>
      <c r="B20" s="25" t="s">
        <v>25</v>
      </c>
      <c r="C20" s="48"/>
      <c r="D20" s="278">
        <v>-379</v>
      </c>
      <c r="E20" s="287">
        <v>127</v>
      </c>
      <c r="F20" s="284">
        <v>350</v>
      </c>
      <c r="G20" s="284">
        <v>599</v>
      </c>
      <c r="H20" s="290">
        <v>768</v>
      </c>
      <c r="I20" s="283">
        <v>9168</v>
      </c>
      <c r="J20" s="166" t="s">
        <v>26</v>
      </c>
      <c r="L20" s="102"/>
    </row>
    <row r="21" spans="1:12" ht="17.25" customHeight="1">
      <c r="A21" s="39"/>
      <c r="B21" s="25" t="s">
        <v>27</v>
      </c>
      <c r="C21" s="48"/>
      <c r="D21" s="278">
        <v>-529</v>
      </c>
      <c r="E21" s="287">
        <v>459</v>
      </c>
      <c r="F21" s="284">
        <v>514</v>
      </c>
      <c r="G21" s="284">
        <v>2402</v>
      </c>
      <c r="H21" s="290">
        <v>2903</v>
      </c>
      <c r="I21" s="283">
        <v>19003</v>
      </c>
      <c r="J21" s="166" t="s">
        <v>28</v>
      </c>
      <c r="L21" s="102"/>
    </row>
    <row r="22" spans="1:12" ht="17.25" customHeight="1">
      <c r="A22" s="39"/>
      <c r="B22" s="25" t="s">
        <v>29</v>
      </c>
      <c r="C22" s="48"/>
      <c r="D22" s="278">
        <v>-486</v>
      </c>
      <c r="E22" s="287">
        <v>137</v>
      </c>
      <c r="F22" s="284">
        <v>317</v>
      </c>
      <c r="G22" s="284">
        <v>612</v>
      </c>
      <c r="H22" s="290">
        <v>921</v>
      </c>
      <c r="I22" s="283">
        <v>8019</v>
      </c>
      <c r="J22" s="166" t="s">
        <v>30</v>
      </c>
      <c r="L22" s="102"/>
    </row>
    <row r="23" spans="1:12" ht="17.25" customHeight="1">
      <c r="A23" s="39"/>
      <c r="B23" s="25" t="s">
        <v>31</v>
      </c>
      <c r="C23" s="48"/>
      <c r="D23" s="278">
        <v>-630</v>
      </c>
      <c r="E23" s="287">
        <v>104</v>
      </c>
      <c r="F23" s="284">
        <v>336</v>
      </c>
      <c r="G23" s="284">
        <v>557</v>
      </c>
      <c r="H23" s="290">
        <v>956</v>
      </c>
      <c r="I23" s="283">
        <v>8753</v>
      </c>
      <c r="J23" s="166" t="s">
        <v>32</v>
      </c>
      <c r="L23" s="102"/>
    </row>
    <row r="24" spans="1:12" ht="17.25" customHeight="1">
      <c r="A24" s="39"/>
      <c r="B24" s="25" t="s">
        <v>218</v>
      </c>
      <c r="C24" s="48"/>
      <c r="D24" s="278">
        <v>25</v>
      </c>
      <c r="E24" s="287">
        <v>362</v>
      </c>
      <c r="F24" s="284">
        <v>469</v>
      </c>
      <c r="G24" s="284">
        <v>1986</v>
      </c>
      <c r="H24" s="290">
        <v>1861</v>
      </c>
      <c r="I24" s="284">
        <v>16171</v>
      </c>
      <c r="J24" s="166" t="s">
        <v>198</v>
      </c>
      <c r="L24" s="102"/>
    </row>
    <row r="25" spans="1:12" ht="17.25" customHeight="1">
      <c r="A25" s="39"/>
      <c r="B25" s="25" t="s">
        <v>223</v>
      </c>
      <c r="C25" s="48"/>
      <c r="D25" s="278">
        <v>-813</v>
      </c>
      <c r="E25" s="287">
        <v>306</v>
      </c>
      <c r="F25" s="284">
        <v>753</v>
      </c>
      <c r="G25" s="284">
        <v>1075</v>
      </c>
      <c r="H25" s="290">
        <v>1447</v>
      </c>
      <c r="I25" s="284">
        <v>20618</v>
      </c>
      <c r="J25" s="166" t="s">
        <v>199</v>
      </c>
      <c r="L25" s="102"/>
    </row>
    <row r="26" spans="1:12" ht="17.25" customHeight="1">
      <c r="A26" s="39"/>
      <c r="B26" s="26" t="s">
        <v>270</v>
      </c>
      <c r="C26" s="40"/>
      <c r="D26" s="277">
        <v>-891</v>
      </c>
      <c r="E26" s="287">
        <v>767</v>
      </c>
      <c r="F26" s="287">
        <v>1196</v>
      </c>
      <c r="G26" s="287">
        <v>3512</v>
      </c>
      <c r="H26" s="291">
        <v>3997</v>
      </c>
      <c r="I26" s="283">
        <v>34922</v>
      </c>
      <c r="J26" s="165" t="s">
        <v>277</v>
      </c>
      <c r="L26" s="102"/>
    </row>
    <row r="27" spans="1:12" ht="17.25" customHeight="1">
      <c r="A27" s="39"/>
      <c r="B27" s="25" t="s">
        <v>200</v>
      </c>
      <c r="C27" s="48"/>
      <c r="D27" s="278">
        <v>-20</v>
      </c>
      <c r="E27" s="287">
        <v>34</v>
      </c>
      <c r="F27" s="284">
        <v>48</v>
      </c>
      <c r="G27" s="284">
        <v>350</v>
      </c>
      <c r="H27" s="290">
        <v>356</v>
      </c>
      <c r="I27" s="285">
        <v>2292</v>
      </c>
      <c r="J27" s="166" t="s">
        <v>34</v>
      </c>
      <c r="L27" s="102"/>
    </row>
    <row r="28" spans="1:12" ht="17.25" customHeight="1">
      <c r="A28" s="39"/>
      <c r="B28" s="25" t="s">
        <v>36</v>
      </c>
      <c r="C28" s="48"/>
      <c r="D28" s="278">
        <v>-30</v>
      </c>
      <c r="E28" s="287">
        <v>191</v>
      </c>
      <c r="F28" s="284">
        <v>196</v>
      </c>
      <c r="G28" s="284">
        <v>870</v>
      </c>
      <c r="H28" s="290">
        <v>894</v>
      </c>
      <c r="I28" s="283">
        <v>8649</v>
      </c>
      <c r="J28" s="166" t="s">
        <v>37</v>
      </c>
      <c r="L28" s="102"/>
    </row>
    <row r="29" spans="1:12" ht="17.25" customHeight="1">
      <c r="A29" s="39"/>
      <c r="B29" s="25" t="s">
        <v>38</v>
      </c>
      <c r="C29" s="48"/>
      <c r="D29" s="278">
        <v>100</v>
      </c>
      <c r="E29" s="287">
        <v>351</v>
      </c>
      <c r="F29" s="284">
        <v>388</v>
      </c>
      <c r="G29" s="284">
        <v>1646</v>
      </c>
      <c r="H29" s="290">
        <v>1508</v>
      </c>
      <c r="I29" s="283">
        <v>13738</v>
      </c>
      <c r="J29" s="166" t="s">
        <v>39</v>
      </c>
      <c r="L29" s="102"/>
    </row>
    <row r="30" spans="1:12" ht="17.25" customHeight="1">
      <c r="A30" s="39"/>
      <c r="B30" s="25" t="s">
        <v>40</v>
      </c>
      <c r="C30" s="48"/>
      <c r="D30" s="278">
        <v>205</v>
      </c>
      <c r="E30" s="287">
        <v>156</v>
      </c>
      <c r="F30" s="284">
        <v>69</v>
      </c>
      <c r="G30" s="284">
        <v>488</v>
      </c>
      <c r="H30" s="290">
        <v>376</v>
      </c>
      <c r="I30" s="283">
        <v>3467</v>
      </c>
      <c r="J30" s="166" t="s">
        <v>41</v>
      </c>
      <c r="L30" s="102"/>
    </row>
    <row r="31" spans="1:12" ht="17.25" customHeight="1">
      <c r="A31" s="39"/>
      <c r="B31" s="25" t="s">
        <v>42</v>
      </c>
      <c r="C31" s="48"/>
      <c r="D31" s="278">
        <v>206</v>
      </c>
      <c r="E31" s="287">
        <v>181</v>
      </c>
      <c r="F31" s="284">
        <v>103</v>
      </c>
      <c r="G31" s="284">
        <v>958</v>
      </c>
      <c r="H31" s="290">
        <v>830</v>
      </c>
      <c r="I31" s="285">
        <v>5726</v>
      </c>
      <c r="J31" s="166" t="s">
        <v>43</v>
      </c>
      <c r="L31" s="102"/>
    </row>
    <row r="32" spans="1:12" ht="17.25" customHeight="1">
      <c r="A32" s="39"/>
      <c r="B32" s="25" t="s">
        <v>44</v>
      </c>
      <c r="C32" s="48"/>
      <c r="D32" s="278">
        <v>-66</v>
      </c>
      <c r="E32" s="287">
        <v>98</v>
      </c>
      <c r="F32" s="287">
        <v>173</v>
      </c>
      <c r="G32" s="287">
        <v>469</v>
      </c>
      <c r="H32" s="291">
        <v>466</v>
      </c>
      <c r="I32" s="283">
        <v>5353</v>
      </c>
      <c r="J32" s="166" t="s">
        <v>33</v>
      </c>
      <c r="L32" s="102"/>
    </row>
    <row r="33" spans="1:12" ht="17.25" customHeight="1">
      <c r="A33" s="39"/>
      <c r="B33" s="25" t="s">
        <v>45</v>
      </c>
      <c r="C33" s="48"/>
      <c r="D33" s="278">
        <v>-45</v>
      </c>
      <c r="E33" s="287">
        <v>148</v>
      </c>
      <c r="F33" s="287">
        <v>241</v>
      </c>
      <c r="G33" s="287">
        <v>681</v>
      </c>
      <c r="H33" s="291">
        <v>638</v>
      </c>
      <c r="I33" s="283">
        <v>7520</v>
      </c>
      <c r="J33" s="166" t="s">
        <v>46</v>
      </c>
      <c r="L33" s="102"/>
    </row>
    <row r="34" spans="1:12" s="40" customFormat="1" ht="17.25" customHeight="1">
      <c r="A34" s="39"/>
      <c r="B34" s="25" t="s">
        <v>47</v>
      </c>
      <c r="C34" s="48"/>
      <c r="D34" s="278">
        <v>-118</v>
      </c>
      <c r="E34" s="287">
        <v>74</v>
      </c>
      <c r="F34" s="287">
        <v>168</v>
      </c>
      <c r="G34" s="287">
        <v>421</v>
      </c>
      <c r="H34" s="291">
        <v>447</v>
      </c>
      <c r="I34" s="283">
        <v>3902</v>
      </c>
      <c r="J34" s="166" t="s">
        <v>35</v>
      </c>
      <c r="L34" s="102"/>
    </row>
    <row r="35" spans="1:12" ht="17.25" customHeight="1">
      <c r="A35" s="39"/>
      <c r="B35" s="25" t="s">
        <v>48</v>
      </c>
      <c r="C35" s="48"/>
      <c r="D35" s="278">
        <v>-35</v>
      </c>
      <c r="E35" s="287">
        <v>111</v>
      </c>
      <c r="F35" s="284">
        <v>140</v>
      </c>
      <c r="G35" s="284">
        <v>525</v>
      </c>
      <c r="H35" s="290">
        <v>534</v>
      </c>
      <c r="I35" s="283">
        <v>5118</v>
      </c>
      <c r="J35" s="166" t="s">
        <v>49</v>
      </c>
      <c r="L35" s="102"/>
    </row>
    <row r="36" spans="1:12" ht="17.25" customHeight="1">
      <c r="A36" s="39"/>
      <c r="B36" s="25" t="s">
        <v>53</v>
      </c>
      <c r="C36" s="48"/>
      <c r="D36" s="278">
        <v>-40</v>
      </c>
      <c r="E36" s="287">
        <v>69</v>
      </c>
      <c r="F36" s="284">
        <v>87</v>
      </c>
      <c r="G36" s="284">
        <v>213</v>
      </c>
      <c r="H36" s="290">
        <v>238</v>
      </c>
      <c r="I36" s="283">
        <v>2624</v>
      </c>
      <c r="J36" s="166" t="s">
        <v>54</v>
      </c>
      <c r="L36" s="102"/>
    </row>
    <row r="37" spans="1:12" ht="17.25" customHeight="1">
      <c r="A37" s="39"/>
      <c r="B37" s="25" t="s">
        <v>271</v>
      </c>
      <c r="C37" s="48"/>
      <c r="D37" s="278">
        <v>-152</v>
      </c>
      <c r="E37" s="287">
        <v>44</v>
      </c>
      <c r="F37" s="287">
        <v>148</v>
      </c>
      <c r="G37" s="287">
        <v>232</v>
      </c>
      <c r="H37" s="291">
        <v>285</v>
      </c>
      <c r="I37" s="283">
        <v>3912</v>
      </c>
      <c r="J37" s="166" t="s">
        <v>35</v>
      </c>
      <c r="L37" s="102"/>
    </row>
    <row r="38" spans="1:12" ht="17.25" customHeight="1">
      <c r="A38" s="39"/>
      <c r="B38" s="25" t="s">
        <v>272</v>
      </c>
      <c r="C38" s="48"/>
      <c r="D38" s="278">
        <v>-373</v>
      </c>
      <c r="E38" s="287">
        <v>58</v>
      </c>
      <c r="F38" s="287">
        <v>287</v>
      </c>
      <c r="G38" s="287">
        <v>293</v>
      </c>
      <c r="H38" s="291">
        <v>445</v>
      </c>
      <c r="I38" s="283">
        <v>5900</v>
      </c>
      <c r="J38" s="166" t="s">
        <v>50</v>
      </c>
      <c r="L38" s="102"/>
    </row>
    <row r="39" spans="1:12" ht="17.25" customHeight="1">
      <c r="A39" s="39"/>
      <c r="B39" s="25" t="s">
        <v>339</v>
      </c>
      <c r="C39" s="48"/>
      <c r="D39" s="277">
        <v>-335</v>
      </c>
      <c r="E39" s="213">
        <v>103</v>
      </c>
      <c r="F39" s="210">
        <v>326</v>
      </c>
      <c r="G39" s="284">
        <v>424</v>
      </c>
      <c r="H39" s="290">
        <v>538</v>
      </c>
      <c r="I39" s="286">
        <v>8034</v>
      </c>
      <c r="J39" s="166" t="s">
        <v>51</v>
      </c>
      <c r="L39" s="102"/>
    </row>
    <row r="40" spans="1:12" ht="17.25" customHeight="1">
      <c r="A40" s="39"/>
      <c r="B40" s="25" t="s">
        <v>55</v>
      </c>
      <c r="C40" s="48"/>
      <c r="D40" s="278">
        <v>-182</v>
      </c>
      <c r="E40" s="287">
        <v>54</v>
      </c>
      <c r="F40" s="284">
        <v>161</v>
      </c>
      <c r="G40" s="210">
        <v>302</v>
      </c>
      <c r="H40" s="292">
        <v>382</v>
      </c>
      <c r="I40" s="283">
        <v>3994</v>
      </c>
      <c r="J40" s="166" t="s">
        <v>52</v>
      </c>
      <c r="L40" s="102"/>
    </row>
    <row r="41" spans="1:12" ht="17.25" customHeight="1">
      <c r="A41" s="39"/>
      <c r="B41" s="25" t="s">
        <v>56</v>
      </c>
      <c r="C41" s="48"/>
      <c r="D41" s="278">
        <v>-201</v>
      </c>
      <c r="E41" s="287">
        <v>85</v>
      </c>
      <c r="F41" s="284">
        <v>159</v>
      </c>
      <c r="G41" s="284">
        <v>362</v>
      </c>
      <c r="H41" s="290">
        <v>493</v>
      </c>
      <c r="I41" s="283">
        <v>5127</v>
      </c>
      <c r="J41" s="166" t="s">
        <v>51</v>
      </c>
      <c r="L41" s="102"/>
    </row>
    <row r="42" spans="1:10" ht="15" customHeight="1">
      <c r="A42" s="44">
        <v>7</v>
      </c>
      <c r="B42" s="27" t="s">
        <v>58</v>
      </c>
      <c r="C42" s="27"/>
      <c r="D42" s="184"/>
      <c r="E42" s="125"/>
      <c r="F42" s="125"/>
      <c r="G42" s="125"/>
      <c r="H42" s="19"/>
      <c r="I42" s="125"/>
      <c r="J42" s="167"/>
    </row>
    <row r="43" spans="1:10" ht="15" customHeight="1">
      <c r="A43" s="39"/>
      <c r="B43" s="21" t="s">
        <v>58</v>
      </c>
      <c r="C43" s="21"/>
      <c r="D43" s="157"/>
      <c r="E43" s="70"/>
      <c r="F43" s="72"/>
      <c r="G43" s="72"/>
      <c r="H43" s="72"/>
      <c r="I43" s="70"/>
      <c r="J43" s="162"/>
    </row>
    <row r="44" spans="1:10" ht="15" customHeight="1">
      <c r="A44" s="39"/>
      <c r="B44" s="21" t="s">
        <v>58</v>
      </c>
      <c r="C44" s="21"/>
      <c r="D44" s="152" t="s">
        <v>598</v>
      </c>
      <c r="E44" s="82"/>
      <c r="F44" s="72"/>
      <c r="G44" s="72"/>
      <c r="H44" s="72"/>
      <c r="I44" s="122"/>
      <c r="J44" s="162"/>
    </row>
    <row r="45" spans="1:10" ht="15" customHeight="1">
      <c r="A45" s="39"/>
      <c r="B45" s="21" t="s">
        <v>59</v>
      </c>
      <c r="C45" s="21"/>
      <c r="D45" s="279"/>
      <c r="E45" s="156"/>
      <c r="F45" s="82"/>
      <c r="G45" s="82"/>
      <c r="H45" s="82"/>
      <c r="I45" s="82"/>
      <c r="J45" s="162"/>
    </row>
    <row r="46" spans="1:10" ht="15" customHeight="1">
      <c r="A46" s="39"/>
      <c r="C46" s="33"/>
      <c r="D46" s="279"/>
      <c r="E46" s="82"/>
      <c r="F46" s="72"/>
      <c r="G46" s="72"/>
      <c r="H46" s="72"/>
      <c r="I46" s="122"/>
      <c r="J46" s="162"/>
    </row>
    <row r="47" spans="1:10" ht="15" customHeight="1">
      <c r="A47" s="39"/>
      <c r="B47" s="21" t="s">
        <v>58</v>
      </c>
      <c r="C47" s="21"/>
      <c r="D47" s="279"/>
      <c r="E47" s="122"/>
      <c r="F47" s="72"/>
      <c r="G47" s="72"/>
      <c r="H47" s="72"/>
      <c r="I47" s="122"/>
      <c r="J47" s="162"/>
    </row>
    <row r="48" spans="1:10" ht="21" customHeight="1">
      <c r="A48" s="44"/>
      <c r="B48" s="23"/>
      <c r="C48" s="23"/>
      <c r="D48" s="280"/>
      <c r="E48" s="71"/>
      <c r="F48" s="71"/>
      <c r="G48" s="71"/>
      <c r="H48" s="71"/>
      <c r="I48" s="135"/>
      <c r="J48" s="193"/>
    </row>
    <row r="49" spans="1:9" ht="12.75" customHeight="1">
      <c r="A49" s="40"/>
      <c r="E49" s="72"/>
      <c r="F49" s="72"/>
      <c r="G49" s="72"/>
      <c r="H49" s="72"/>
      <c r="I49" s="122"/>
    </row>
    <row r="50" ht="12.75" customHeight="1">
      <c r="A50" s="40"/>
    </row>
    <row r="51" ht="12.75" customHeight="1">
      <c r="A51" s="40"/>
    </row>
    <row r="52" ht="12.75" customHeight="1">
      <c r="A52" s="40"/>
    </row>
    <row r="53" ht="12.75" customHeight="1">
      <c r="A53" s="40"/>
    </row>
    <row r="54" ht="12.75" customHeight="1">
      <c r="A54" s="40"/>
    </row>
    <row r="55" ht="12.75" customHeight="1">
      <c r="A55" s="40"/>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1"/>
  <headerFooter alignWithMargins="0">
    <oddHeader>&amp;L&amp;"ＭＳ ゴシック,標準"&amp;10　　人口・世帯&amp;R&amp;"ＭＳ ゴシック,標準"&amp;10人口・世帯　　</oddHeader>
  </headerFooter>
</worksheet>
</file>

<file path=xl/worksheets/sheet20.xml><?xml version="1.0" encoding="utf-8"?>
<worksheet xmlns="http://schemas.openxmlformats.org/spreadsheetml/2006/main" xmlns:r="http://schemas.openxmlformats.org/officeDocument/2006/relationships">
  <dimension ref="A1:I55"/>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7" width="14.875" style="151" customWidth="1"/>
    <col min="8" max="8" width="14.875" style="72" customWidth="1"/>
    <col min="9" max="9" width="2.875" style="51" customWidth="1"/>
    <col min="10" max="16384" width="9.00390625" style="35" customWidth="1"/>
  </cols>
  <sheetData>
    <row r="1" spans="1:9" ht="5.25" customHeight="1">
      <c r="A1" s="52"/>
      <c r="B1" s="29"/>
      <c r="C1" s="29"/>
      <c r="D1" s="157"/>
      <c r="E1" s="70"/>
      <c r="F1" s="70"/>
      <c r="G1" s="133"/>
      <c r="H1" s="185"/>
      <c r="I1" s="37"/>
    </row>
    <row r="2" spans="1:9" ht="15" customHeight="1">
      <c r="A2" s="55"/>
      <c r="B2" s="30"/>
      <c r="C2" s="30"/>
      <c r="D2" s="430" t="s">
        <v>255</v>
      </c>
      <c r="E2" s="431"/>
      <c r="F2" s="431"/>
      <c r="G2" s="432"/>
      <c r="H2" s="188" t="s">
        <v>254</v>
      </c>
      <c r="I2" s="41"/>
    </row>
    <row r="3" spans="1:9" ht="4.5" customHeight="1">
      <c r="A3" s="55"/>
      <c r="B3" s="30"/>
      <c r="C3" s="30"/>
      <c r="D3" s="134"/>
      <c r="E3" s="71"/>
      <c r="F3" s="71"/>
      <c r="G3" s="135"/>
      <c r="H3" s="134"/>
      <c r="I3" s="42"/>
    </row>
    <row r="4" spans="1:9" ht="13.5" customHeight="1">
      <c r="A4" s="55"/>
      <c r="B4" s="30"/>
      <c r="C4" s="30"/>
      <c r="D4" s="74" t="s">
        <v>516</v>
      </c>
      <c r="E4" s="74" t="s">
        <v>636</v>
      </c>
      <c r="F4" s="74" t="s">
        <v>517</v>
      </c>
      <c r="G4" s="74" t="s">
        <v>637</v>
      </c>
      <c r="H4" s="74" t="s">
        <v>595</v>
      </c>
      <c r="I4" s="41"/>
    </row>
    <row r="5" spans="1:9" ht="12.75" customHeight="1">
      <c r="A5" s="55"/>
      <c r="B5" s="22" t="s">
        <v>340</v>
      </c>
      <c r="C5" s="22"/>
      <c r="D5" s="74" t="s">
        <v>157</v>
      </c>
      <c r="E5" s="74" t="s">
        <v>157</v>
      </c>
      <c r="F5" s="74" t="s">
        <v>158</v>
      </c>
      <c r="G5" s="74" t="s">
        <v>158</v>
      </c>
      <c r="H5" s="74" t="s">
        <v>159</v>
      </c>
      <c r="I5" s="41"/>
    </row>
    <row r="6" spans="1:9" ht="12.75" customHeight="1">
      <c r="A6" s="55"/>
      <c r="B6" s="30"/>
      <c r="C6" s="30"/>
      <c r="D6" s="74" t="s">
        <v>162</v>
      </c>
      <c r="E6" s="74" t="s">
        <v>162</v>
      </c>
      <c r="F6" s="74" t="s">
        <v>163</v>
      </c>
      <c r="G6" s="74" t="s">
        <v>163</v>
      </c>
      <c r="H6" s="74"/>
      <c r="I6" s="41"/>
    </row>
    <row r="7" spans="1:9" ht="12.75" customHeight="1">
      <c r="A7" s="55"/>
      <c r="B7" s="30"/>
      <c r="C7" s="30"/>
      <c r="D7" s="74" t="s">
        <v>164</v>
      </c>
      <c r="E7" s="74" t="s">
        <v>164</v>
      </c>
      <c r="F7" s="152"/>
      <c r="G7" s="152"/>
      <c r="H7" s="74"/>
      <c r="I7" s="41"/>
    </row>
    <row r="8" spans="1:9" ht="12.75" customHeight="1">
      <c r="A8" s="55"/>
      <c r="B8" s="30"/>
      <c r="C8" s="30"/>
      <c r="D8" s="153">
        <v>39538</v>
      </c>
      <c r="E8" s="153">
        <v>40268</v>
      </c>
      <c r="F8" s="153">
        <v>39538</v>
      </c>
      <c r="G8" s="153">
        <v>40268</v>
      </c>
      <c r="H8" s="106" t="s">
        <v>558</v>
      </c>
      <c r="I8" s="41"/>
    </row>
    <row r="9" spans="1:9" ht="15" customHeight="1">
      <c r="A9" s="61"/>
      <c r="B9" s="31"/>
      <c r="C9" s="31"/>
      <c r="D9" s="104" t="s">
        <v>63</v>
      </c>
      <c r="E9" s="104" t="s">
        <v>63</v>
      </c>
      <c r="F9" s="104" t="s">
        <v>63</v>
      </c>
      <c r="G9" s="104" t="s">
        <v>63</v>
      </c>
      <c r="H9" s="104" t="s">
        <v>368</v>
      </c>
      <c r="I9" s="42"/>
    </row>
    <row r="10" spans="1:9" ht="9" customHeight="1">
      <c r="A10" s="52"/>
      <c r="B10" s="30"/>
      <c r="C10" s="30"/>
      <c r="D10" s="246"/>
      <c r="E10" s="9"/>
      <c r="F10" s="9"/>
      <c r="G10" s="9"/>
      <c r="H10" s="9"/>
      <c r="I10" s="41"/>
    </row>
    <row r="11" spans="1:9" s="80" customFormat="1" ht="15" customHeight="1">
      <c r="A11" s="78"/>
      <c r="B11" s="10" t="s">
        <v>10</v>
      </c>
      <c r="C11" s="10"/>
      <c r="D11" s="276">
        <v>361930</v>
      </c>
      <c r="E11" s="387">
        <v>411125</v>
      </c>
      <c r="F11" s="387">
        <v>306</v>
      </c>
      <c r="G11" s="387">
        <v>153</v>
      </c>
      <c r="H11" s="387">
        <v>15262</v>
      </c>
      <c r="I11" s="18" t="s">
        <v>11</v>
      </c>
    </row>
    <row r="12" spans="1:9" ht="12" customHeight="1">
      <c r="A12" s="55"/>
      <c r="B12" s="24"/>
      <c r="C12" s="24"/>
      <c r="D12" s="277"/>
      <c r="E12" s="210"/>
      <c r="F12" s="210"/>
      <c r="G12" s="210"/>
      <c r="H12" s="210"/>
      <c r="I12" s="47"/>
    </row>
    <row r="13" spans="1:9" ht="17.25" customHeight="1">
      <c r="A13" s="55"/>
      <c r="B13" s="25" t="s">
        <v>12</v>
      </c>
      <c r="C13" s="48"/>
      <c r="D13" s="401">
        <v>55448</v>
      </c>
      <c r="E13" s="409">
        <v>63277</v>
      </c>
      <c r="F13" s="409">
        <v>55</v>
      </c>
      <c r="G13" s="284">
        <v>30</v>
      </c>
      <c r="H13" s="284">
        <v>2291</v>
      </c>
      <c r="I13" s="49" t="s">
        <v>13</v>
      </c>
    </row>
    <row r="14" spans="1:9" ht="17.25" customHeight="1">
      <c r="A14" s="55"/>
      <c r="B14" s="25" t="s">
        <v>106</v>
      </c>
      <c r="C14" s="48"/>
      <c r="D14" s="401">
        <v>51539</v>
      </c>
      <c r="E14" s="409">
        <v>59485</v>
      </c>
      <c r="F14" s="409">
        <v>36</v>
      </c>
      <c r="G14" s="284">
        <v>20</v>
      </c>
      <c r="H14" s="284">
        <v>2768</v>
      </c>
      <c r="I14" s="49" t="s">
        <v>14</v>
      </c>
    </row>
    <row r="15" spans="1:9" ht="17.25" customHeight="1">
      <c r="A15" s="55"/>
      <c r="B15" s="25" t="s">
        <v>15</v>
      </c>
      <c r="C15" s="48"/>
      <c r="D15" s="401">
        <v>27535</v>
      </c>
      <c r="E15" s="409">
        <v>31010</v>
      </c>
      <c r="F15" s="409">
        <v>23</v>
      </c>
      <c r="G15" s="284">
        <v>15</v>
      </c>
      <c r="H15" s="284">
        <v>1007</v>
      </c>
      <c r="I15" s="49" t="s">
        <v>16</v>
      </c>
    </row>
    <row r="16" spans="1:9" ht="17.25" customHeight="1">
      <c r="A16" s="55"/>
      <c r="B16" s="25" t="s">
        <v>17</v>
      </c>
      <c r="C16" s="48"/>
      <c r="D16" s="401">
        <v>34148</v>
      </c>
      <c r="E16" s="409">
        <v>38293</v>
      </c>
      <c r="F16" s="409">
        <v>28</v>
      </c>
      <c r="G16" s="284">
        <v>16</v>
      </c>
      <c r="H16" s="284">
        <v>1465</v>
      </c>
      <c r="I16" s="49" t="s">
        <v>18</v>
      </c>
    </row>
    <row r="17" spans="1:9" ht="17.25" customHeight="1">
      <c r="A17" s="55"/>
      <c r="B17" s="25" t="s">
        <v>19</v>
      </c>
      <c r="C17" s="48"/>
      <c r="D17" s="401">
        <v>23456</v>
      </c>
      <c r="E17" s="409">
        <v>26961</v>
      </c>
      <c r="F17" s="409">
        <v>9</v>
      </c>
      <c r="G17" s="284">
        <v>6</v>
      </c>
      <c r="H17" s="284">
        <v>1242</v>
      </c>
      <c r="I17" s="49" t="s">
        <v>20</v>
      </c>
    </row>
    <row r="18" spans="1:9" ht="17.25" customHeight="1">
      <c r="A18" s="55"/>
      <c r="B18" s="25" t="s">
        <v>21</v>
      </c>
      <c r="C18" s="48"/>
      <c r="D18" s="401">
        <v>30403</v>
      </c>
      <c r="E18" s="409">
        <v>35383</v>
      </c>
      <c r="F18" s="409">
        <v>19</v>
      </c>
      <c r="G18" s="284">
        <v>4</v>
      </c>
      <c r="H18" s="284">
        <v>1828</v>
      </c>
      <c r="I18" s="49" t="s">
        <v>22</v>
      </c>
    </row>
    <row r="19" spans="1:9" ht="17.25" customHeight="1">
      <c r="A19" s="55"/>
      <c r="B19" s="25" t="s">
        <v>23</v>
      </c>
      <c r="C19" s="48"/>
      <c r="D19" s="401">
        <v>14259</v>
      </c>
      <c r="E19" s="409">
        <v>16539</v>
      </c>
      <c r="F19" s="409">
        <v>12</v>
      </c>
      <c r="G19" s="284">
        <v>10</v>
      </c>
      <c r="H19" s="284">
        <v>655</v>
      </c>
      <c r="I19" s="49" t="s">
        <v>24</v>
      </c>
    </row>
    <row r="20" spans="1:9" ht="17.25" customHeight="1">
      <c r="A20" s="55"/>
      <c r="B20" s="25" t="s">
        <v>25</v>
      </c>
      <c r="C20" s="48"/>
      <c r="D20" s="401">
        <v>6258</v>
      </c>
      <c r="E20" s="409">
        <v>7005</v>
      </c>
      <c r="F20" s="409">
        <v>14</v>
      </c>
      <c r="G20" s="284">
        <v>9</v>
      </c>
      <c r="H20" s="284">
        <v>126</v>
      </c>
      <c r="I20" s="49" t="s">
        <v>26</v>
      </c>
    </row>
    <row r="21" spans="1:9" ht="17.25" customHeight="1">
      <c r="A21" s="55"/>
      <c r="B21" s="25" t="s">
        <v>27</v>
      </c>
      <c r="C21" s="48"/>
      <c r="D21" s="401">
        <v>8483</v>
      </c>
      <c r="E21" s="409">
        <v>9842</v>
      </c>
      <c r="F21" s="409">
        <v>6</v>
      </c>
      <c r="G21" s="284">
        <v>1</v>
      </c>
      <c r="H21" s="284">
        <v>400</v>
      </c>
      <c r="I21" s="49" t="s">
        <v>28</v>
      </c>
    </row>
    <row r="22" spans="1:9" ht="17.25" customHeight="1">
      <c r="A22" s="55"/>
      <c r="B22" s="25" t="s">
        <v>29</v>
      </c>
      <c r="C22" s="48"/>
      <c r="D22" s="401">
        <v>5674</v>
      </c>
      <c r="E22" s="409">
        <v>6214</v>
      </c>
      <c r="F22" s="409">
        <v>2</v>
      </c>
      <c r="G22" s="284">
        <v>0</v>
      </c>
      <c r="H22" s="284">
        <v>113</v>
      </c>
      <c r="I22" s="49" t="s">
        <v>30</v>
      </c>
    </row>
    <row r="23" spans="1:9" ht="17.25" customHeight="1">
      <c r="A23" s="55"/>
      <c r="B23" s="25" t="s">
        <v>31</v>
      </c>
      <c r="C23" s="48"/>
      <c r="D23" s="277">
        <v>6160</v>
      </c>
      <c r="E23" s="210">
        <v>6815</v>
      </c>
      <c r="F23" s="210">
        <v>7</v>
      </c>
      <c r="G23" s="284">
        <v>4</v>
      </c>
      <c r="H23" s="284">
        <v>92</v>
      </c>
      <c r="I23" s="49" t="s">
        <v>32</v>
      </c>
    </row>
    <row r="24" spans="1:9" ht="17.25" customHeight="1">
      <c r="A24" s="55"/>
      <c r="B24" s="25" t="s">
        <v>629</v>
      </c>
      <c r="C24" s="48"/>
      <c r="D24" s="401">
        <v>8540</v>
      </c>
      <c r="E24" s="409">
        <v>9812</v>
      </c>
      <c r="F24" s="409">
        <v>8</v>
      </c>
      <c r="G24" s="284">
        <v>3</v>
      </c>
      <c r="H24" s="284">
        <v>371</v>
      </c>
      <c r="I24" s="49" t="s">
        <v>630</v>
      </c>
    </row>
    <row r="25" spans="1:9" ht="17.25" customHeight="1">
      <c r="A25" s="55"/>
      <c r="B25" s="25" t="s">
        <v>631</v>
      </c>
      <c r="C25" s="48"/>
      <c r="D25" s="401">
        <v>15627</v>
      </c>
      <c r="E25" s="409">
        <v>16984</v>
      </c>
      <c r="F25" s="409">
        <v>6</v>
      </c>
      <c r="G25" s="284">
        <v>2</v>
      </c>
      <c r="H25" s="284">
        <v>318</v>
      </c>
      <c r="I25" s="49" t="s">
        <v>632</v>
      </c>
    </row>
    <row r="26" spans="1:9" ht="17.25" customHeight="1">
      <c r="A26" s="55"/>
      <c r="B26" s="26" t="s">
        <v>270</v>
      </c>
      <c r="C26" s="24"/>
      <c r="D26" s="401">
        <v>21911</v>
      </c>
      <c r="E26" s="409">
        <v>24242</v>
      </c>
      <c r="F26" s="409">
        <v>20</v>
      </c>
      <c r="G26" s="284">
        <v>10</v>
      </c>
      <c r="H26" s="210">
        <v>704</v>
      </c>
      <c r="I26" s="47" t="s">
        <v>633</v>
      </c>
    </row>
    <row r="27" spans="1:9" ht="17.25" customHeight="1">
      <c r="A27" s="55"/>
      <c r="B27" s="25" t="s">
        <v>107</v>
      </c>
      <c r="C27" s="48"/>
      <c r="D27" s="277">
        <v>1263</v>
      </c>
      <c r="E27" s="210">
        <v>1442</v>
      </c>
      <c r="F27" s="210">
        <v>1</v>
      </c>
      <c r="G27" s="284">
        <v>1</v>
      </c>
      <c r="H27" s="284">
        <v>37</v>
      </c>
      <c r="I27" s="49" t="s">
        <v>34</v>
      </c>
    </row>
    <row r="28" spans="1:9" ht="17.25" customHeight="1">
      <c r="A28" s="55"/>
      <c r="B28" s="25" t="s">
        <v>36</v>
      </c>
      <c r="C28" s="48"/>
      <c r="D28" s="401">
        <v>3746</v>
      </c>
      <c r="E28" s="409">
        <v>4602</v>
      </c>
      <c r="F28" s="409">
        <v>6</v>
      </c>
      <c r="G28" s="284">
        <v>2</v>
      </c>
      <c r="H28" s="284">
        <v>185</v>
      </c>
      <c r="I28" s="49" t="s">
        <v>37</v>
      </c>
    </row>
    <row r="29" spans="1:9" ht="17.25" customHeight="1">
      <c r="A29" s="55"/>
      <c r="B29" s="25" t="s">
        <v>38</v>
      </c>
      <c r="C29" s="48"/>
      <c r="D29" s="277">
        <v>7025</v>
      </c>
      <c r="E29" s="210">
        <v>8183</v>
      </c>
      <c r="F29" s="210">
        <v>5</v>
      </c>
      <c r="G29" s="284">
        <v>1</v>
      </c>
      <c r="H29" s="284">
        <v>349</v>
      </c>
      <c r="I29" s="49" t="s">
        <v>39</v>
      </c>
    </row>
    <row r="30" spans="1:9" ht="17.25" customHeight="1">
      <c r="A30" s="55"/>
      <c r="B30" s="25" t="s">
        <v>40</v>
      </c>
      <c r="C30" s="48"/>
      <c r="D30" s="401">
        <v>1377</v>
      </c>
      <c r="E30" s="409">
        <v>1588</v>
      </c>
      <c r="F30" s="409">
        <v>0</v>
      </c>
      <c r="G30" s="146">
        <v>0</v>
      </c>
      <c r="H30" s="284">
        <v>172</v>
      </c>
      <c r="I30" s="49" t="s">
        <v>41</v>
      </c>
    </row>
    <row r="31" spans="1:9" ht="17.25" customHeight="1">
      <c r="A31" s="55"/>
      <c r="B31" s="25" t="s">
        <v>42</v>
      </c>
      <c r="C31" s="48"/>
      <c r="D31" s="401">
        <v>1978</v>
      </c>
      <c r="E31" s="409">
        <v>2265</v>
      </c>
      <c r="F31" s="409">
        <v>2</v>
      </c>
      <c r="G31" s="284">
        <v>0</v>
      </c>
      <c r="H31" s="284">
        <v>194</v>
      </c>
      <c r="I31" s="49" t="s">
        <v>43</v>
      </c>
    </row>
    <row r="32" spans="1:9" ht="17.25" customHeight="1">
      <c r="A32" s="55"/>
      <c r="B32" s="25" t="s">
        <v>44</v>
      </c>
      <c r="C32" s="48"/>
      <c r="D32" s="401">
        <v>3827</v>
      </c>
      <c r="E32" s="410">
        <v>4202</v>
      </c>
      <c r="F32" s="410">
        <v>4</v>
      </c>
      <c r="G32" s="287">
        <v>2</v>
      </c>
      <c r="H32" s="287">
        <v>117</v>
      </c>
      <c r="I32" s="49" t="s">
        <v>33</v>
      </c>
    </row>
    <row r="33" spans="1:9" ht="17.25" customHeight="1">
      <c r="A33" s="55"/>
      <c r="B33" s="25" t="s">
        <v>45</v>
      </c>
      <c r="C33" s="48"/>
      <c r="D33" s="277">
        <v>4716</v>
      </c>
      <c r="E33" s="213">
        <v>5309</v>
      </c>
      <c r="F33" s="213">
        <v>4</v>
      </c>
      <c r="G33" s="287">
        <v>0</v>
      </c>
      <c r="H33" s="287">
        <v>209</v>
      </c>
      <c r="I33" s="49" t="s">
        <v>46</v>
      </c>
    </row>
    <row r="34" spans="1:9" s="32" customFormat="1" ht="17.25" customHeight="1">
      <c r="A34" s="55"/>
      <c r="B34" s="25" t="s">
        <v>47</v>
      </c>
      <c r="C34" s="48"/>
      <c r="D34" s="401">
        <v>3184</v>
      </c>
      <c r="E34" s="410">
        <v>3564</v>
      </c>
      <c r="F34" s="410">
        <v>5</v>
      </c>
      <c r="G34" s="287">
        <v>2</v>
      </c>
      <c r="H34" s="287">
        <v>73</v>
      </c>
      <c r="I34" s="49" t="s">
        <v>35</v>
      </c>
    </row>
    <row r="35" spans="1:9" ht="17.25" customHeight="1">
      <c r="A35" s="55"/>
      <c r="B35" s="25" t="s">
        <v>48</v>
      </c>
      <c r="C35" s="48"/>
      <c r="D35" s="401">
        <v>2730</v>
      </c>
      <c r="E35" s="409">
        <v>3128</v>
      </c>
      <c r="F35" s="409">
        <v>3</v>
      </c>
      <c r="G35" s="284">
        <v>1</v>
      </c>
      <c r="H35" s="284">
        <v>137</v>
      </c>
      <c r="I35" s="49" t="s">
        <v>49</v>
      </c>
    </row>
    <row r="36" spans="1:9" ht="17.25" customHeight="1">
      <c r="A36" s="55"/>
      <c r="B36" s="25" t="s">
        <v>53</v>
      </c>
      <c r="C36" s="48"/>
      <c r="D36" s="401">
        <v>1992</v>
      </c>
      <c r="E36" s="409">
        <v>2276</v>
      </c>
      <c r="F36" s="409">
        <v>9</v>
      </c>
      <c r="G36" s="284">
        <v>1</v>
      </c>
      <c r="H36" s="284">
        <v>66</v>
      </c>
      <c r="I36" s="49" t="s">
        <v>54</v>
      </c>
    </row>
    <row r="37" spans="1:9" ht="17.25" customHeight="1">
      <c r="A37" s="55"/>
      <c r="B37" s="25" t="s">
        <v>271</v>
      </c>
      <c r="C37" s="48"/>
      <c r="D37" s="401">
        <v>3369</v>
      </c>
      <c r="E37" s="409">
        <v>3730</v>
      </c>
      <c r="F37" s="409">
        <v>2</v>
      </c>
      <c r="G37" s="284">
        <v>5</v>
      </c>
      <c r="H37" s="284">
        <v>40</v>
      </c>
      <c r="I37" s="49" t="s">
        <v>35</v>
      </c>
    </row>
    <row r="38" spans="1:9" ht="17.25" customHeight="1">
      <c r="A38" s="55"/>
      <c r="B38" s="25" t="s">
        <v>272</v>
      </c>
      <c r="C38" s="48"/>
      <c r="D38" s="401">
        <v>5979</v>
      </c>
      <c r="E38" s="409">
        <v>6407</v>
      </c>
      <c r="F38" s="409">
        <v>6</v>
      </c>
      <c r="G38" s="284">
        <v>4</v>
      </c>
      <c r="H38" s="284">
        <v>57</v>
      </c>
      <c r="I38" s="49" t="s">
        <v>50</v>
      </c>
    </row>
    <row r="39" spans="1:9" ht="17.25" customHeight="1">
      <c r="A39" s="55"/>
      <c r="B39" s="25" t="s">
        <v>339</v>
      </c>
      <c r="C39" s="48"/>
      <c r="D39" s="401">
        <v>5722</v>
      </c>
      <c r="E39" s="409">
        <v>6438</v>
      </c>
      <c r="F39" s="409">
        <v>6</v>
      </c>
      <c r="G39" s="284">
        <v>2</v>
      </c>
      <c r="H39" s="284">
        <v>83</v>
      </c>
      <c r="I39" s="49" t="s">
        <v>51</v>
      </c>
    </row>
    <row r="40" spans="1:9" ht="17.25" customHeight="1">
      <c r="A40" s="55"/>
      <c r="B40" s="25" t="s">
        <v>55</v>
      </c>
      <c r="C40" s="48"/>
      <c r="D40" s="401">
        <v>2688</v>
      </c>
      <c r="E40" s="409">
        <v>2915</v>
      </c>
      <c r="F40" s="409">
        <v>5</v>
      </c>
      <c r="G40" s="284">
        <v>0</v>
      </c>
      <c r="H40" s="284">
        <v>66</v>
      </c>
      <c r="I40" s="49" t="s">
        <v>52</v>
      </c>
    </row>
    <row r="41" spans="1:9" ht="17.25" customHeight="1">
      <c r="A41" s="55"/>
      <c r="B41" s="25" t="s">
        <v>56</v>
      </c>
      <c r="C41" s="48"/>
      <c r="D41" s="277">
        <v>2893</v>
      </c>
      <c r="E41" s="210">
        <v>3214</v>
      </c>
      <c r="F41" s="210">
        <v>3</v>
      </c>
      <c r="G41" s="210">
        <v>2</v>
      </c>
      <c r="H41" s="210">
        <v>97</v>
      </c>
      <c r="I41" s="49" t="s">
        <v>51</v>
      </c>
    </row>
    <row r="42" spans="1:9" ht="15" customHeight="1">
      <c r="A42" s="61">
        <v>7</v>
      </c>
      <c r="B42" s="27" t="s">
        <v>58</v>
      </c>
      <c r="C42" s="27"/>
      <c r="D42" s="142"/>
      <c r="E42" s="147"/>
      <c r="F42" s="147"/>
      <c r="G42" s="147"/>
      <c r="H42" s="125"/>
      <c r="I42" s="50"/>
    </row>
    <row r="43" spans="1:9" ht="15" customHeight="1">
      <c r="A43" s="55"/>
      <c r="B43" s="30" t="s">
        <v>58</v>
      </c>
      <c r="C43" s="30"/>
      <c r="D43" s="152"/>
      <c r="E43" s="72"/>
      <c r="F43" s="72"/>
      <c r="G43" s="72"/>
      <c r="H43" s="152"/>
      <c r="I43" s="41"/>
    </row>
    <row r="44" spans="1:9" ht="15" customHeight="1">
      <c r="A44" s="55"/>
      <c r="B44" s="30" t="s">
        <v>58</v>
      </c>
      <c r="C44" s="30"/>
      <c r="D44" s="74" t="s">
        <v>562</v>
      </c>
      <c r="E44" s="72"/>
      <c r="F44" s="72"/>
      <c r="G44" s="72"/>
      <c r="H44" s="74" t="s">
        <v>550</v>
      </c>
      <c r="I44" s="41"/>
    </row>
    <row r="45" spans="1:9" ht="15" customHeight="1">
      <c r="A45" s="55"/>
      <c r="B45" s="30" t="s">
        <v>59</v>
      </c>
      <c r="C45" s="30"/>
      <c r="D45" s="74" t="s">
        <v>561</v>
      </c>
      <c r="E45" s="72"/>
      <c r="F45" s="72"/>
      <c r="G45" s="72"/>
      <c r="H45" s="74"/>
      <c r="I45" s="41"/>
    </row>
    <row r="46" spans="1:9" ht="15" customHeight="1">
      <c r="A46" s="55"/>
      <c r="B46" s="30"/>
      <c r="C46" s="33"/>
      <c r="D46" s="74"/>
      <c r="E46" s="72"/>
      <c r="F46" s="72"/>
      <c r="G46" s="72"/>
      <c r="H46" s="74"/>
      <c r="I46" s="41"/>
    </row>
    <row r="47" spans="1:9" ht="15" customHeight="1">
      <c r="A47" s="55"/>
      <c r="B47" s="30" t="s">
        <v>58</v>
      </c>
      <c r="C47" s="30"/>
      <c r="D47" s="74"/>
      <c r="E47" s="72"/>
      <c r="F47" s="72"/>
      <c r="G47" s="72"/>
      <c r="H47" s="152"/>
      <c r="I47" s="41"/>
    </row>
    <row r="48" spans="1:9" ht="15" customHeight="1">
      <c r="A48" s="61"/>
      <c r="B48" s="31" t="s">
        <v>58</v>
      </c>
      <c r="C48" s="31"/>
      <c r="D48" s="134"/>
      <c r="E48" s="137"/>
      <c r="F48" s="137"/>
      <c r="G48" s="137"/>
      <c r="H48" s="194"/>
      <c r="I48" s="42"/>
    </row>
    <row r="49" ht="15" customHeight="1">
      <c r="A49" s="32"/>
    </row>
    <row r="50" ht="21"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1">
    <mergeCell ref="D2:G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健康･医療
&amp;R&amp;"ＭＳ ゴシック,標準"&amp;10　　　健康･医療　　</oddHeader>
  </headerFooter>
</worksheet>
</file>

<file path=xl/worksheets/sheet21.xml><?xml version="1.0" encoding="utf-8"?>
<worksheet xmlns="http://schemas.openxmlformats.org/spreadsheetml/2006/main" xmlns:r="http://schemas.openxmlformats.org/officeDocument/2006/relationships">
  <dimension ref="A1:L55"/>
  <sheetViews>
    <sheetView zoomScalePageLayoutView="0" workbookViewId="0" topLeftCell="B1">
      <selection activeCell="B54" sqref="B54"/>
    </sheetView>
  </sheetViews>
  <sheetFormatPr defaultColWidth="9.00390625" defaultRowHeight="13.5"/>
  <cols>
    <col min="1" max="1" width="0.5" style="35" customWidth="1"/>
    <col min="2" max="2" width="13.75390625" style="32" customWidth="1"/>
    <col min="3" max="3" width="0.5" style="35" customWidth="1"/>
    <col min="4" max="8" width="12.375" style="151" customWidth="1"/>
    <col min="9" max="9" width="12.50390625" style="72" customWidth="1"/>
    <col min="10" max="10" width="2.875" style="51" customWidth="1"/>
    <col min="11" max="11" width="9.00390625" style="35" customWidth="1"/>
    <col min="12" max="13" width="12.125" style="35" bestFit="1" customWidth="1"/>
    <col min="14" max="16384" width="9.00390625" style="35" customWidth="1"/>
  </cols>
  <sheetData>
    <row r="1" spans="1:10" ht="5.25" customHeight="1">
      <c r="A1" s="52"/>
      <c r="B1" s="29"/>
      <c r="C1" s="29"/>
      <c r="D1" s="157"/>
      <c r="E1" s="70"/>
      <c r="F1" s="70"/>
      <c r="G1" s="70"/>
      <c r="H1" s="70"/>
      <c r="I1" s="384"/>
      <c r="J1" s="37"/>
    </row>
    <row r="2" spans="1:10" ht="15" customHeight="1">
      <c r="A2" s="55"/>
      <c r="B2" s="30"/>
      <c r="C2" s="30"/>
      <c r="D2" s="430" t="s">
        <v>256</v>
      </c>
      <c r="E2" s="431"/>
      <c r="F2" s="431"/>
      <c r="G2" s="431"/>
      <c r="H2" s="431"/>
      <c r="I2" s="435"/>
      <c r="J2" s="41"/>
    </row>
    <row r="3" spans="1:10" ht="4.5" customHeight="1">
      <c r="A3" s="55"/>
      <c r="B3" s="30"/>
      <c r="C3" s="30"/>
      <c r="D3" s="134"/>
      <c r="E3" s="71"/>
      <c r="F3" s="71"/>
      <c r="G3" s="71"/>
      <c r="H3" s="71"/>
      <c r="I3" s="71"/>
      <c r="J3" s="42"/>
    </row>
    <row r="4" spans="1:10" ht="13.5" customHeight="1">
      <c r="A4" s="55"/>
      <c r="B4" s="30"/>
      <c r="C4" s="30"/>
      <c r="D4" s="74" t="s">
        <v>518</v>
      </c>
      <c r="E4" s="74" t="s">
        <v>519</v>
      </c>
      <c r="F4" s="74" t="s">
        <v>520</v>
      </c>
      <c r="G4" s="74" t="s">
        <v>521</v>
      </c>
      <c r="H4" s="74" t="s">
        <v>1</v>
      </c>
      <c r="I4" s="74" t="s">
        <v>596</v>
      </c>
      <c r="J4" s="41"/>
    </row>
    <row r="5" spans="1:10" ht="12.75" customHeight="1">
      <c r="A5" s="55"/>
      <c r="B5" s="22" t="s">
        <v>343</v>
      </c>
      <c r="C5" s="22"/>
      <c r="D5" s="74" t="s">
        <v>168</v>
      </c>
      <c r="E5" s="74" t="s">
        <v>169</v>
      </c>
      <c r="F5" s="74" t="s">
        <v>170</v>
      </c>
      <c r="G5" s="74" t="s">
        <v>171</v>
      </c>
      <c r="H5" s="74" t="s">
        <v>172</v>
      </c>
      <c r="I5" s="74" t="s">
        <v>173</v>
      </c>
      <c r="J5" s="41"/>
    </row>
    <row r="6" spans="1:10" ht="12.75" customHeight="1">
      <c r="A6" s="55"/>
      <c r="B6" s="30"/>
      <c r="C6" s="30"/>
      <c r="D6" s="74" t="s">
        <v>174</v>
      </c>
      <c r="E6" s="74" t="s">
        <v>175</v>
      </c>
      <c r="F6" s="74" t="s">
        <v>176</v>
      </c>
      <c r="G6" s="74" t="s">
        <v>177</v>
      </c>
      <c r="H6" s="152"/>
      <c r="I6" s="74"/>
      <c r="J6" s="41"/>
    </row>
    <row r="7" spans="1:10" ht="12.75" customHeight="1">
      <c r="A7" s="55"/>
      <c r="B7" s="30"/>
      <c r="C7" s="30"/>
      <c r="D7" s="74"/>
      <c r="E7" s="74"/>
      <c r="F7" s="74"/>
      <c r="G7" s="74"/>
      <c r="H7" s="152"/>
      <c r="I7" s="74"/>
      <c r="J7" s="41"/>
    </row>
    <row r="8" spans="1:10" ht="12.75" customHeight="1">
      <c r="A8" s="55"/>
      <c r="B8" s="30"/>
      <c r="C8" s="30"/>
      <c r="D8" s="106" t="s">
        <v>422</v>
      </c>
      <c r="E8" s="106" t="s">
        <v>557</v>
      </c>
      <c r="F8" s="106" t="s">
        <v>557</v>
      </c>
      <c r="G8" s="106" t="s">
        <v>557</v>
      </c>
      <c r="H8" s="153">
        <v>40452</v>
      </c>
      <c r="I8" s="153">
        <v>40452</v>
      </c>
      <c r="J8" s="41"/>
    </row>
    <row r="9" spans="1:10" ht="15" customHeight="1">
      <c r="A9" s="61"/>
      <c r="B9" s="31"/>
      <c r="C9" s="31"/>
      <c r="D9" s="104" t="s">
        <v>63</v>
      </c>
      <c r="E9" s="104" t="s">
        <v>63</v>
      </c>
      <c r="F9" s="104" t="s">
        <v>63</v>
      </c>
      <c r="G9" s="104" t="s">
        <v>63</v>
      </c>
      <c r="H9" s="104" t="s">
        <v>66</v>
      </c>
      <c r="I9" s="104" t="s">
        <v>66</v>
      </c>
      <c r="J9" s="42"/>
    </row>
    <row r="10" spans="1:10" ht="9" customHeight="1">
      <c r="A10" s="52"/>
      <c r="B10" s="30"/>
      <c r="C10" s="30"/>
      <c r="D10" s="140"/>
      <c r="E10" s="132"/>
      <c r="F10" s="132"/>
      <c r="G10" s="132"/>
      <c r="H10" s="9"/>
      <c r="I10" s="9"/>
      <c r="J10" s="41"/>
    </row>
    <row r="11" spans="1:12" s="80" customFormat="1" ht="15" customHeight="1">
      <c r="A11" s="78"/>
      <c r="B11" s="10" t="s">
        <v>10</v>
      </c>
      <c r="C11" s="10"/>
      <c r="D11" s="276">
        <v>18691</v>
      </c>
      <c r="E11" s="209">
        <v>5058</v>
      </c>
      <c r="F11" s="209">
        <v>2890</v>
      </c>
      <c r="G11" s="209">
        <v>1902</v>
      </c>
      <c r="H11" s="209">
        <v>89</v>
      </c>
      <c r="I11" s="209">
        <v>1506</v>
      </c>
      <c r="J11" s="18" t="s">
        <v>11</v>
      </c>
      <c r="K11" s="13"/>
      <c r="L11" s="13"/>
    </row>
    <row r="12" spans="1:10" ht="12" customHeight="1">
      <c r="A12" s="55"/>
      <c r="B12" s="24"/>
      <c r="C12" s="24"/>
      <c r="D12" s="277"/>
      <c r="E12" s="213"/>
      <c r="F12" s="213"/>
      <c r="G12" s="213"/>
      <c r="H12" s="210"/>
      <c r="I12" s="210"/>
      <c r="J12" s="47"/>
    </row>
    <row r="13" spans="1:10" ht="17.25" customHeight="1">
      <c r="A13" s="55"/>
      <c r="B13" s="25" t="s">
        <v>12</v>
      </c>
      <c r="C13" s="48"/>
      <c r="D13" s="278">
        <v>2892</v>
      </c>
      <c r="E13" s="388">
        <v>737</v>
      </c>
      <c r="F13" s="390">
        <v>439</v>
      </c>
      <c r="G13" s="390">
        <v>328</v>
      </c>
      <c r="H13" s="146">
        <v>21</v>
      </c>
      <c r="I13" s="146">
        <v>285</v>
      </c>
      <c r="J13" s="49" t="s">
        <v>13</v>
      </c>
    </row>
    <row r="14" spans="1:10" ht="17.25" customHeight="1">
      <c r="A14" s="55"/>
      <c r="B14" s="25" t="s">
        <v>106</v>
      </c>
      <c r="C14" s="48"/>
      <c r="D14" s="278">
        <v>2764</v>
      </c>
      <c r="E14" s="388">
        <v>793</v>
      </c>
      <c r="F14" s="390">
        <v>461</v>
      </c>
      <c r="G14" s="390">
        <v>265</v>
      </c>
      <c r="H14" s="146">
        <v>12</v>
      </c>
      <c r="I14" s="146">
        <v>249</v>
      </c>
      <c r="J14" s="49" t="s">
        <v>14</v>
      </c>
    </row>
    <row r="15" spans="1:10" ht="17.25" customHeight="1">
      <c r="A15" s="55"/>
      <c r="B15" s="25" t="s">
        <v>15</v>
      </c>
      <c r="C15" s="48"/>
      <c r="D15" s="278">
        <v>1348</v>
      </c>
      <c r="E15" s="388">
        <v>361</v>
      </c>
      <c r="F15" s="390">
        <v>221</v>
      </c>
      <c r="G15" s="390">
        <v>128</v>
      </c>
      <c r="H15" s="146">
        <v>4</v>
      </c>
      <c r="I15" s="146">
        <v>127</v>
      </c>
      <c r="J15" s="49" t="s">
        <v>16</v>
      </c>
    </row>
    <row r="16" spans="1:10" ht="17.25" customHeight="1">
      <c r="A16" s="55"/>
      <c r="B16" s="25" t="s">
        <v>17</v>
      </c>
      <c r="C16" s="48"/>
      <c r="D16" s="278">
        <v>1756</v>
      </c>
      <c r="E16" s="388">
        <v>442</v>
      </c>
      <c r="F16" s="390">
        <v>259</v>
      </c>
      <c r="G16" s="390">
        <v>168</v>
      </c>
      <c r="H16" s="146">
        <v>10</v>
      </c>
      <c r="I16" s="146">
        <v>152</v>
      </c>
      <c r="J16" s="49" t="s">
        <v>18</v>
      </c>
    </row>
    <row r="17" spans="1:10" ht="17.25" customHeight="1">
      <c r="A17" s="55"/>
      <c r="B17" s="25" t="s">
        <v>19</v>
      </c>
      <c r="C17" s="48"/>
      <c r="D17" s="278">
        <v>1199</v>
      </c>
      <c r="E17" s="388">
        <v>343</v>
      </c>
      <c r="F17" s="390">
        <v>191</v>
      </c>
      <c r="G17" s="390">
        <v>137</v>
      </c>
      <c r="H17" s="146">
        <v>9</v>
      </c>
      <c r="I17" s="146">
        <v>93</v>
      </c>
      <c r="J17" s="49" t="s">
        <v>20</v>
      </c>
    </row>
    <row r="18" spans="1:10" ht="17.25" customHeight="1">
      <c r="A18" s="55"/>
      <c r="B18" s="25" t="s">
        <v>21</v>
      </c>
      <c r="C18" s="48"/>
      <c r="D18" s="278">
        <v>1585</v>
      </c>
      <c r="E18" s="388">
        <v>447</v>
      </c>
      <c r="F18" s="390">
        <v>213</v>
      </c>
      <c r="G18" s="390">
        <v>170</v>
      </c>
      <c r="H18" s="146">
        <v>6</v>
      </c>
      <c r="I18" s="146">
        <v>147</v>
      </c>
      <c r="J18" s="49" t="s">
        <v>22</v>
      </c>
    </row>
    <row r="19" spans="1:10" ht="17.25" customHeight="1">
      <c r="A19" s="55"/>
      <c r="B19" s="25" t="s">
        <v>23</v>
      </c>
      <c r="C19" s="48"/>
      <c r="D19" s="278">
        <v>687</v>
      </c>
      <c r="E19" s="388">
        <v>205</v>
      </c>
      <c r="F19" s="390">
        <v>92</v>
      </c>
      <c r="G19" s="390">
        <v>66</v>
      </c>
      <c r="H19" s="146">
        <v>2</v>
      </c>
      <c r="I19" s="146">
        <v>56</v>
      </c>
      <c r="J19" s="49" t="s">
        <v>24</v>
      </c>
    </row>
    <row r="20" spans="1:10" ht="17.25" customHeight="1">
      <c r="A20" s="55"/>
      <c r="B20" s="25" t="s">
        <v>25</v>
      </c>
      <c r="C20" s="48"/>
      <c r="D20" s="278">
        <v>322</v>
      </c>
      <c r="E20" s="388">
        <v>83</v>
      </c>
      <c r="F20" s="390">
        <v>50</v>
      </c>
      <c r="G20" s="390">
        <v>36</v>
      </c>
      <c r="H20" s="146">
        <v>1</v>
      </c>
      <c r="I20" s="146">
        <v>21</v>
      </c>
      <c r="J20" s="49" t="s">
        <v>26</v>
      </c>
    </row>
    <row r="21" spans="1:10" ht="17.25" customHeight="1">
      <c r="A21" s="55"/>
      <c r="B21" s="25" t="s">
        <v>27</v>
      </c>
      <c r="C21" s="48"/>
      <c r="D21" s="278">
        <v>470</v>
      </c>
      <c r="E21" s="388">
        <v>127</v>
      </c>
      <c r="F21" s="390">
        <v>61</v>
      </c>
      <c r="G21" s="390">
        <v>44</v>
      </c>
      <c r="H21" s="146">
        <v>3</v>
      </c>
      <c r="I21" s="146">
        <v>38</v>
      </c>
      <c r="J21" s="49" t="s">
        <v>28</v>
      </c>
    </row>
    <row r="22" spans="1:10" ht="17.25" customHeight="1">
      <c r="A22" s="55"/>
      <c r="B22" s="25" t="s">
        <v>29</v>
      </c>
      <c r="C22" s="48"/>
      <c r="D22" s="278">
        <v>283</v>
      </c>
      <c r="E22" s="388">
        <v>70</v>
      </c>
      <c r="F22" s="390">
        <v>59</v>
      </c>
      <c r="G22" s="390">
        <v>34</v>
      </c>
      <c r="H22" s="124">
        <v>0</v>
      </c>
      <c r="I22" s="146">
        <v>20</v>
      </c>
      <c r="J22" s="49" t="s">
        <v>30</v>
      </c>
    </row>
    <row r="23" spans="1:10" ht="17.25" customHeight="1">
      <c r="A23" s="55"/>
      <c r="B23" s="25" t="s">
        <v>31</v>
      </c>
      <c r="C23" s="48"/>
      <c r="D23" s="278">
        <v>306</v>
      </c>
      <c r="E23" s="388">
        <v>73</v>
      </c>
      <c r="F23" s="390">
        <v>44</v>
      </c>
      <c r="G23" s="390">
        <v>31</v>
      </c>
      <c r="H23" s="124">
        <v>0</v>
      </c>
      <c r="I23" s="145">
        <v>26</v>
      </c>
      <c r="J23" s="49" t="s">
        <v>32</v>
      </c>
    </row>
    <row r="24" spans="1:10" ht="17.25" customHeight="1">
      <c r="A24" s="55"/>
      <c r="B24" s="25" t="s">
        <v>194</v>
      </c>
      <c r="C24" s="48"/>
      <c r="D24" s="278">
        <v>538</v>
      </c>
      <c r="E24" s="388">
        <v>139</v>
      </c>
      <c r="F24" s="390">
        <v>83</v>
      </c>
      <c r="G24" s="390">
        <v>59</v>
      </c>
      <c r="H24" s="146">
        <v>3</v>
      </c>
      <c r="I24" s="146">
        <v>24</v>
      </c>
      <c r="J24" s="49" t="s">
        <v>198</v>
      </c>
    </row>
    <row r="25" spans="1:10" ht="17.25" customHeight="1">
      <c r="A25" s="55"/>
      <c r="B25" s="25" t="s">
        <v>196</v>
      </c>
      <c r="C25" s="48"/>
      <c r="D25" s="278">
        <v>760</v>
      </c>
      <c r="E25" s="389">
        <v>212</v>
      </c>
      <c r="F25" s="390">
        <v>128</v>
      </c>
      <c r="G25" s="390">
        <v>71</v>
      </c>
      <c r="H25" s="146">
        <v>3</v>
      </c>
      <c r="I25" s="146">
        <v>47</v>
      </c>
      <c r="J25" s="49" t="s">
        <v>199</v>
      </c>
    </row>
    <row r="26" spans="1:10" ht="17.25" customHeight="1">
      <c r="A26" s="55"/>
      <c r="B26" s="26" t="s">
        <v>270</v>
      </c>
      <c r="C26" s="24"/>
      <c r="D26" s="277">
        <v>1124</v>
      </c>
      <c r="E26" s="389">
        <v>305</v>
      </c>
      <c r="F26" s="390">
        <v>182</v>
      </c>
      <c r="G26" s="390">
        <v>88</v>
      </c>
      <c r="H26" s="287">
        <v>3</v>
      </c>
      <c r="I26" s="146">
        <v>69</v>
      </c>
      <c r="J26" s="47" t="s">
        <v>277</v>
      </c>
    </row>
    <row r="27" spans="1:10" ht="17.25" customHeight="1">
      <c r="A27" s="55"/>
      <c r="B27" s="25" t="s">
        <v>107</v>
      </c>
      <c r="C27" s="48"/>
      <c r="D27" s="278">
        <v>64</v>
      </c>
      <c r="E27" s="388">
        <v>27</v>
      </c>
      <c r="F27" s="389">
        <v>7</v>
      </c>
      <c r="G27" s="389">
        <v>5</v>
      </c>
      <c r="H27" s="124" t="s">
        <v>367</v>
      </c>
      <c r="I27" s="145">
        <v>3</v>
      </c>
      <c r="J27" s="49" t="s">
        <v>34</v>
      </c>
    </row>
    <row r="28" spans="1:10" ht="17.25" customHeight="1">
      <c r="A28" s="55"/>
      <c r="B28" s="25" t="s">
        <v>36</v>
      </c>
      <c r="C28" s="48"/>
      <c r="D28" s="278">
        <v>206</v>
      </c>
      <c r="E28" s="388">
        <v>61</v>
      </c>
      <c r="F28" s="390">
        <v>34</v>
      </c>
      <c r="G28" s="390">
        <v>17</v>
      </c>
      <c r="H28" s="124" t="s">
        <v>367</v>
      </c>
      <c r="I28" s="402">
        <v>14</v>
      </c>
      <c r="J28" s="49" t="s">
        <v>37</v>
      </c>
    </row>
    <row r="29" spans="1:10" ht="17.25" customHeight="1">
      <c r="A29" s="55"/>
      <c r="B29" s="25" t="s">
        <v>38</v>
      </c>
      <c r="C29" s="48"/>
      <c r="D29" s="278">
        <v>369</v>
      </c>
      <c r="E29" s="388">
        <v>106</v>
      </c>
      <c r="F29" s="390">
        <v>50</v>
      </c>
      <c r="G29" s="390">
        <v>36</v>
      </c>
      <c r="H29" s="145">
        <v>3</v>
      </c>
      <c r="I29" s="145">
        <v>23</v>
      </c>
      <c r="J29" s="49" t="s">
        <v>39</v>
      </c>
    </row>
    <row r="30" spans="1:10" ht="17.25" customHeight="1">
      <c r="A30" s="55"/>
      <c r="B30" s="25" t="s">
        <v>40</v>
      </c>
      <c r="C30" s="48"/>
      <c r="D30" s="278">
        <v>84</v>
      </c>
      <c r="E30" s="388">
        <v>30</v>
      </c>
      <c r="F30" s="390">
        <v>16</v>
      </c>
      <c r="G30" s="390">
        <v>9</v>
      </c>
      <c r="H30" s="124" t="s">
        <v>367</v>
      </c>
      <c r="I30" s="146">
        <v>8</v>
      </c>
      <c r="J30" s="49" t="s">
        <v>41</v>
      </c>
    </row>
    <row r="31" spans="1:10" ht="17.25" customHeight="1">
      <c r="A31" s="55"/>
      <c r="B31" s="25" t="s">
        <v>42</v>
      </c>
      <c r="C31" s="48"/>
      <c r="D31" s="278">
        <v>105</v>
      </c>
      <c r="E31" s="388">
        <v>29</v>
      </c>
      <c r="F31" s="390">
        <v>14</v>
      </c>
      <c r="G31" s="390">
        <v>11</v>
      </c>
      <c r="H31" s="124" t="s">
        <v>367</v>
      </c>
      <c r="I31" s="146">
        <v>8</v>
      </c>
      <c r="J31" s="49" t="s">
        <v>43</v>
      </c>
    </row>
    <row r="32" spans="1:10" ht="17.25" customHeight="1">
      <c r="A32" s="55"/>
      <c r="B32" s="25" t="s">
        <v>44</v>
      </c>
      <c r="C32" s="48"/>
      <c r="D32" s="278">
        <v>176</v>
      </c>
      <c r="E32" s="388">
        <v>48</v>
      </c>
      <c r="F32" s="390">
        <v>21</v>
      </c>
      <c r="G32" s="390">
        <v>21</v>
      </c>
      <c r="H32" s="124" t="s">
        <v>367</v>
      </c>
      <c r="I32" s="124">
        <v>10</v>
      </c>
      <c r="J32" s="49" t="s">
        <v>33</v>
      </c>
    </row>
    <row r="33" spans="1:10" ht="17.25" customHeight="1">
      <c r="A33" s="55"/>
      <c r="B33" s="25" t="s">
        <v>45</v>
      </c>
      <c r="C33" s="48"/>
      <c r="D33" s="278">
        <v>220</v>
      </c>
      <c r="E33" s="388">
        <v>59</v>
      </c>
      <c r="F33" s="390">
        <v>34</v>
      </c>
      <c r="G33" s="390">
        <v>30</v>
      </c>
      <c r="H33" s="154">
        <v>2</v>
      </c>
      <c r="I33" s="154">
        <v>14</v>
      </c>
      <c r="J33" s="49" t="s">
        <v>46</v>
      </c>
    </row>
    <row r="34" spans="1:10" s="32" customFormat="1" ht="17.25" customHeight="1">
      <c r="A34" s="55"/>
      <c r="B34" s="25" t="s">
        <v>47</v>
      </c>
      <c r="C34" s="48"/>
      <c r="D34" s="278">
        <v>144</v>
      </c>
      <c r="E34" s="388">
        <v>33</v>
      </c>
      <c r="F34" s="390">
        <v>28</v>
      </c>
      <c r="G34" s="390">
        <v>14</v>
      </c>
      <c r="H34" s="124">
        <v>2</v>
      </c>
      <c r="I34" s="124">
        <v>8</v>
      </c>
      <c r="J34" s="49" t="s">
        <v>35</v>
      </c>
    </row>
    <row r="35" spans="1:10" ht="17.25" customHeight="1">
      <c r="A35" s="55"/>
      <c r="B35" s="25" t="s">
        <v>48</v>
      </c>
      <c r="C35" s="48"/>
      <c r="D35" s="278">
        <v>147</v>
      </c>
      <c r="E35" s="388">
        <v>41</v>
      </c>
      <c r="F35" s="390">
        <v>24</v>
      </c>
      <c r="G35" s="390">
        <v>13</v>
      </c>
      <c r="H35" s="146">
        <v>1</v>
      </c>
      <c r="I35" s="146">
        <v>11</v>
      </c>
      <c r="J35" s="49" t="s">
        <v>49</v>
      </c>
    </row>
    <row r="36" spans="1:10" ht="17.25" customHeight="1">
      <c r="A36" s="55"/>
      <c r="B36" s="25" t="s">
        <v>53</v>
      </c>
      <c r="C36" s="48"/>
      <c r="D36" s="278">
        <v>101</v>
      </c>
      <c r="E36" s="388">
        <v>23</v>
      </c>
      <c r="F36" s="390">
        <v>18</v>
      </c>
      <c r="G36" s="390">
        <v>12</v>
      </c>
      <c r="H36" s="124" t="s">
        <v>367</v>
      </c>
      <c r="I36" s="146">
        <v>6</v>
      </c>
      <c r="J36" s="49" t="s">
        <v>54</v>
      </c>
    </row>
    <row r="37" spans="1:10" ht="17.25" customHeight="1">
      <c r="A37" s="55"/>
      <c r="B37" s="25" t="s">
        <v>271</v>
      </c>
      <c r="C37" s="48"/>
      <c r="D37" s="278">
        <v>157</v>
      </c>
      <c r="E37" s="287">
        <v>44</v>
      </c>
      <c r="F37" s="287">
        <v>17</v>
      </c>
      <c r="G37" s="287">
        <v>15</v>
      </c>
      <c r="H37" s="124">
        <v>0</v>
      </c>
      <c r="I37" s="146">
        <v>12</v>
      </c>
      <c r="J37" s="49" t="s">
        <v>35</v>
      </c>
    </row>
    <row r="38" spans="1:10" ht="17.25" customHeight="1">
      <c r="A38" s="55"/>
      <c r="B38" s="25" t="s">
        <v>272</v>
      </c>
      <c r="C38" s="48"/>
      <c r="D38" s="278">
        <v>275</v>
      </c>
      <c r="E38" s="287">
        <v>61</v>
      </c>
      <c r="F38" s="287">
        <v>57</v>
      </c>
      <c r="G38" s="287">
        <v>26</v>
      </c>
      <c r="H38" s="287">
        <v>1</v>
      </c>
      <c r="I38" s="146">
        <v>6</v>
      </c>
      <c r="J38" s="49" t="s">
        <v>50</v>
      </c>
    </row>
    <row r="39" spans="1:10" ht="17.25" customHeight="1">
      <c r="A39" s="55"/>
      <c r="B39" s="25" t="s">
        <v>339</v>
      </c>
      <c r="C39" s="48"/>
      <c r="D39" s="278">
        <v>290</v>
      </c>
      <c r="E39" s="287">
        <v>80</v>
      </c>
      <c r="F39" s="287">
        <v>44</v>
      </c>
      <c r="G39" s="287">
        <v>39</v>
      </c>
      <c r="H39" s="287">
        <v>2</v>
      </c>
      <c r="I39" s="146">
        <v>15</v>
      </c>
      <c r="J39" s="49" t="s">
        <v>51</v>
      </c>
    </row>
    <row r="40" spans="1:10" ht="17.25" customHeight="1">
      <c r="A40" s="55"/>
      <c r="B40" s="25" t="s">
        <v>55</v>
      </c>
      <c r="C40" s="48"/>
      <c r="D40" s="278">
        <v>170</v>
      </c>
      <c r="E40" s="287">
        <v>39</v>
      </c>
      <c r="F40" s="287">
        <v>25</v>
      </c>
      <c r="G40" s="287">
        <v>13</v>
      </c>
      <c r="H40" s="146">
        <v>1</v>
      </c>
      <c r="I40" s="146">
        <v>9</v>
      </c>
      <c r="J40" s="49" t="s">
        <v>52</v>
      </c>
    </row>
    <row r="41" spans="1:10" ht="17.25" customHeight="1">
      <c r="A41" s="55"/>
      <c r="B41" s="25" t="s">
        <v>56</v>
      </c>
      <c r="C41" s="48"/>
      <c r="D41" s="278">
        <v>149</v>
      </c>
      <c r="E41" s="287">
        <v>40</v>
      </c>
      <c r="F41" s="287">
        <v>18</v>
      </c>
      <c r="G41" s="287">
        <v>16</v>
      </c>
      <c r="H41" s="124" t="s">
        <v>367</v>
      </c>
      <c r="I41" s="145">
        <v>5</v>
      </c>
      <c r="J41" s="49" t="s">
        <v>51</v>
      </c>
    </row>
    <row r="42" spans="1:10" ht="15" customHeight="1">
      <c r="A42" s="61">
        <v>7</v>
      </c>
      <c r="B42" s="27" t="s">
        <v>58</v>
      </c>
      <c r="C42" s="27"/>
      <c r="D42" s="142"/>
      <c r="E42" s="147"/>
      <c r="F42" s="147"/>
      <c r="G42" s="147"/>
      <c r="H42" s="147"/>
      <c r="I42" s="125"/>
      <c r="J42" s="50"/>
    </row>
    <row r="43" spans="1:10" ht="15" customHeight="1">
      <c r="A43" s="55"/>
      <c r="B43" s="30" t="s">
        <v>58</v>
      </c>
      <c r="C43" s="30"/>
      <c r="D43" s="120"/>
      <c r="E43" s="72"/>
      <c r="F43" s="72"/>
      <c r="G43" s="72"/>
      <c r="H43" s="155"/>
      <c r="I43" s="133"/>
      <c r="J43" s="41"/>
    </row>
    <row r="44" spans="1:10" ht="15" customHeight="1">
      <c r="A44" s="55"/>
      <c r="B44" s="30" t="s">
        <v>58</v>
      </c>
      <c r="C44" s="30"/>
      <c r="D44" s="74" t="s">
        <v>563</v>
      </c>
      <c r="E44" s="72"/>
      <c r="F44" s="72"/>
      <c r="G44" s="72"/>
      <c r="H44" s="156"/>
      <c r="I44" s="136"/>
      <c r="J44" s="41"/>
    </row>
    <row r="45" spans="1:10" ht="15" customHeight="1">
      <c r="A45" s="55"/>
      <c r="B45" s="30" t="s">
        <v>59</v>
      </c>
      <c r="C45" s="30"/>
      <c r="D45" s="120"/>
      <c r="E45" s="72"/>
      <c r="F45" s="72"/>
      <c r="G45" s="72"/>
      <c r="H45" s="82"/>
      <c r="I45" s="136"/>
      <c r="J45" s="41"/>
    </row>
    <row r="46" spans="1:10" ht="15" customHeight="1">
      <c r="A46" s="55"/>
      <c r="B46" s="30"/>
      <c r="C46" s="33"/>
      <c r="D46" s="120"/>
      <c r="E46" s="72"/>
      <c r="F46" s="72"/>
      <c r="G46" s="72"/>
      <c r="H46" s="82"/>
      <c r="I46" s="136"/>
      <c r="J46" s="41"/>
    </row>
    <row r="47" spans="1:10" ht="15" customHeight="1">
      <c r="A47" s="55"/>
      <c r="B47" s="30" t="s">
        <v>58</v>
      </c>
      <c r="C47" s="30"/>
      <c r="D47" s="120"/>
      <c r="E47" s="72"/>
      <c r="F47" s="72"/>
      <c r="G47" s="72"/>
      <c r="H47" s="82"/>
      <c r="I47" s="136"/>
      <c r="J47" s="41"/>
    </row>
    <row r="48" spans="1:10" ht="15" customHeight="1">
      <c r="A48" s="61"/>
      <c r="B48" s="31"/>
      <c r="C48" s="31"/>
      <c r="D48" s="134"/>
      <c r="E48" s="71"/>
      <c r="F48" s="71"/>
      <c r="G48" s="71"/>
      <c r="H48" s="71"/>
      <c r="I48" s="135"/>
      <c r="J48" s="42"/>
    </row>
    <row r="49" ht="15" customHeight="1">
      <c r="A49" s="32"/>
    </row>
    <row r="50" ht="21"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1">
    <mergeCell ref="D2:I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健康･医療&amp;"ＭＳ Ｐゴシック,標準"&amp;11
&amp;R&amp;"ＭＳ ゴシック,標準"&amp;10　　　健康･医療　　</oddHeader>
  </headerFooter>
</worksheet>
</file>

<file path=xl/worksheets/sheet22.xml><?xml version="1.0" encoding="utf-8"?>
<worksheet xmlns="http://schemas.openxmlformats.org/spreadsheetml/2006/main" xmlns:r="http://schemas.openxmlformats.org/officeDocument/2006/relationships">
  <dimension ref="A1:T55"/>
  <sheetViews>
    <sheetView zoomScalePageLayoutView="0" workbookViewId="0" topLeftCell="B1">
      <pane xSplit="2" ySplit="9" topLeftCell="D10" activePane="bottomRight" state="frozen"/>
      <selection pane="topLeft" activeCell="B54" sqref="B54"/>
      <selection pane="topRight" activeCell="B54" sqref="B54"/>
      <selection pane="bottomLeft" activeCell="B54" sqref="B54"/>
      <selection pane="bottomRight" activeCell="B54" sqref="B54"/>
    </sheetView>
  </sheetViews>
  <sheetFormatPr defaultColWidth="9.00390625" defaultRowHeight="13.5"/>
  <cols>
    <col min="1" max="1" width="0.5" style="72" customWidth="1"/>
    <col min="2" max="2" width="13.75390625" style="122" customWidth="1"/>
    <col min="3" max="3" width="0.5" style="72" customWidth="1"/>
    <col min="4" max="8" width="12.375" style="151" customWidth="1"/>
    <col min="9" max="9" width="12.50390625" style="72" customWidth="1"/>
    <col min="10" max="10" width="2.875" style="168" customWidth="1"/>
    <col min="11" max="12" width="9.00390625" style="72" customWidth="1"/>
    <col min="13" max="13" width="11.50390625" style="72" customWidth="1"/>
    <col min="14" max="14" width="10.125" style="72" customWidth="1"/>
    <col min="15" max="15" width="11.125" style="72" customWidth="1"/>
    <col min="16" max="16" width="9.125" style="72" customWidth="1"/>
    <col min="17" max="17" width="10.125" style="72" customWidth="1"/>
    <col min="18" max="18" width="9.125" style="72" customWidth="1"/>
    <col min="19" max="19" width="10.125" style="72" customWidth="1"/>
    <col min="20" max="20" width="9.875" style="72" customWidth="1"/>
    <col min="21" max="21" width="10.125" style="72" customWidth="1"/>
    <col min="22" max="16384" width="9.00390625" style="72" customWidth="1"/>
  </cols>
  <sheetData>
    <row r="1" spans="1:20" ht="5.25" customHeight="1">
      <c r="A1" s="157"/>
      <c r="B1" s="403"/>
      <c r="C1" s="155"/>
      <c r="D1" s="157"/>
      <c r="E1" s="70"/>
      <c r="F1" s="70"/>
      <c r="G1" s="70"/>
      <c r="H1" s="70"/>
      <c r="I1" s="384"/>
      <c r="J1" s="161"/>
      <c r="L1" s="169"/>
      <c r="T1" s="170"/>
    </row>
    <row r="2" spans="1:20" ht="15" customHeight="1">
      <c r="A2" s="120"/>
      <c r="B2" s="156"/>
      <c r="C2" s="82"/>
      <c r="D2" s="433" t="s">
        <v>256</v>
      </c>
      <c r="E2" s="434"/>
      <c r="F2" s="434"/>
      <c r="G2" s="434"/>
      <c r="H2" s="434"/>
      <c r="I2" s="435"/>
      <c r="J2" s="162"/>
      <c r="L2" s="169"/>
      <c r="T2" s="170"/>
    </row>
    <row r="3" spans="1:20" ht="4.5" customHeight="1">
      <c r="A3" s="120"/>
      <c r="B3" s="156"/>
      <c r="C3" s="82"/>
      <c r="D3" s="134"/>
      <c r="E3" s="71"/>
      <c r="F3" s="71"/>
      <c r="G3" s="71"/>
      <c r="H3" s="71"/>
      <c r="I3" s="71"/>
      <c r="J3" s="163"/>
      <c r="L3" s="169"/>
      <c r="T3" s="170"/>
    </row>
    <row r="4" spans="1:20" ht="13.5" customHeight="1">
      <c r="A4" s="120"/>
      <c r="B4" s="82"/>
      <c r="C4" s="82"/>
      <c r="D4" s="74" t="s">
        <v>522</v>
      </c>
      <c r="E4" s="74" t="s">
        <v>523</v>
      </c>
      <c r="F4" s="74" t="s">
        <v>524</v>
      </c>
      <c r="G4" s="74" t="s">
        <v>525</v>
      </c>
      <c r="H4" s="74" t="s">
        <v>526</v>
      </c>
      <c r="I4" s="74" t="s">
        <v>181</v>
      </c>
      <c r="J4" s="162"/>
      <c r="L4" s="169"/>
      <c r="T4" s="170"/>
    </row>
    <row r="5" spans="1:20" ht="12.75" customHeight="1">
      <c r="A5" s="120"/>
      <c r="B5" s="189" t="s">
        <v>341</v>
      </c>
      <c r="C5" s="189"/>
      <c r="D5" s="74" t="s">
        <v>178</v>
      </c>
      <c r="E5" s="74" t="s">
        <v>259</v>
      </c>
      <c r="F5" s="74" t="s">
        <v>260</v>
      </c>
      <c r="G5" s="74" t="s">
        <v>179</v>
      </c>
      <c r="H5" s="74" t="s">
        <v>180</v>
      </c>
      <c r="I5" s="74" t="s">
        <v>192</v>
      </c>
      <c r="J5" s="162"/>
      <c r="L5" s="169"/>
      <c r="T5" s="170"/>
    </row>
    <row r="6" spans="1:20" ht="12.75" customHeight="1">
      <c r="A6" s="120"/>
      <c r="B6" s="82"/>
      <c r="C6" s="82"/>
      <c r="D6" s="74"/>
      <c r="E6" s="74"/>
      <c r="F6" s="74"/>
      <c r="G6" s="74"/>
      <c r="H6" s="152"/>
      <c r="I6" s="74" t="s">
        <v>193</v>
      </c>
      <c r="J6" s="162"/>
      <c r="L6" s="169"/>
      <c r="T6" s="170"/>
    </row>
    <row r="7" spans="1:20" ht="12.75" customHeight="1">
      <c r="A7" s="120"/>
      <c r="B7" s="82"/>
      <c r="C7" s="82"/>
      <c r="D7" s="74"/>
      <c r="E7" s="74"/>
      <c r="F7" s="74"/>
      <c r="G7" s="74"/>
      <c r="H7" s="152"/>
      <c r="I7" s="74"/>
      <c r="J7" s="162"/>
      <c r="L7" s="169"/>
      <c r="T7" s="170"/>
    </row>
    <row r="8" spans="1:20" ht="12.75" customHeight="1">
      <c r="A8" s="120"/>
      <c r="B8" s="82"/>
      <c r="C8" s="82"/>
      <c r="D8" s="153">
        <v>40452</v>
      </c>
      <c r="E8" s="153">
        <v>40633</v>
      </c>
      <c r="F8" s="153">
        <v>40543</v>
      </c>
      <c r="G8" s="153">
        <v>40543</v>
      </c>
      <c r="H8" s="153">
        <v>40543</v>
      </c>
      <c r="I8" s="153">
        <v>40543</v>
      </c>
      <c r="J8" s="162"/>
      <c r="L8" s="169"/>
      <c r="T8" s="170"/>
    </row>
    <row r="9" spans="1:20" ht="15" customHeight="1">
      <c r="A9" s="121"/>
      <c r="B9" s="71"/>
      <c r="C9" s="71"/>
      <c r="D9" s="104" t="s">
        <v>66</v>
      </c>
      <c r="E9" s="104" t="s">
        <v>66</v>
      </c>
      <c r="F9" s="104" t="s">
        <v>63</v>
      </c>
      <c r="G9" s="104" t="s">
        <v>63</v>
      </c>
      <c r="H9" s="104" t="s">
        <v>63</v>
      </c>
      <c r="I9" s="104" t="s">
        <v>63</v>
      </c>
      <c r="J9" s="163"/>
      <c r="L9" s="169"/>
      <c r="T9" s="170"/>
    </row>
    <row r="10" spans="1:20" ht="9" customHeight="1">
      <c r="A10" s="157"/>
      <c r="B10" s="82"/>
      <c r="C10" s="82"/>
      <c r="D10" s="140"/>
      <c r="E10" s="159"/>
      <c r="F10" s="159"/>
      <c r="G10" s="159"/>
      <c r="H10" s="159"/>
      <c r="I10" s="159"/>
      <c r="J10" s="162"/>
      <c r="L10" s="169"/>
      <c r="T10" s="170"/>
    </row>
    <row r="11" spans="1:20" s="405" customFormat="1" ht="15" customHeight="1">
      <c r="A11" s="404"/>
      <c r="B11" s="198" t="s">
        <v>10</v>
      </c>
      <c r="C11" s="198"/>
      <c r="D11" s="276">
        <v>860</v>
      </c>
      <c r="E11" s="387">
        <v>732</v>
      </c>
      <c r="F11" s="387">
        <v>3685</v>
      </c>
      <c r="G11" s="387">
        <v>1118</v>
      </c>
      <c r="H11" s="387">
        <v>3094</v>
      </c>
      <c r="I11" s="387">
        <v>18729</v>
      </c>
      <c r="J11" s="164" t="s">
        <v>11</v>
      </c>
      <c r="L11" s="406"/>
      <c r="T11" s="407"/>
    </row>
    <row r="12" spans="1:20" ht="12" customHeight="1">
      <c r="A12" s="120"/>
      <c r="B12" s="199"/>
      <c r="C12" s="199"/>
      <c r="D12" s="277"/>
      <c r="E12" s="210"/>
      <c r="F12" s="210"/>
      <c r="G12" s="210"/>
      <c r="H12" s="210"/>
      <c r="I12" s="210"/>
      <c r="J12" s="165"/>
      <c r="L12" s="169"/>
      <c r="T12" s="170"/>
    </row>
    <row r="13" spans="1:20" ht="17.25" customHeight="1">
      <c r="A13" s="120"/>
      <c r="B13" s="200" t="s">
        <v>12</v>
      </c>
      <c r="C13" s="201"/>
      <c r="D13" s="298">
        <v>147</v>
      </c>
      <c r="E13" s="284">
        <v>104</v>
      </c>
      <c r="F13" s="284">
        <v>988</v>
      </c>
      <c r="G13" s="284">
        <v>200</v>
      </c>
      <c r="H13" s="284">
        <v>701</v>
      </c>
      <c r="I13" s="284">
        <v>3707</v>
      </c>
      <c r="J13" s="166" t="s">
        <v>13</v>
      </c>
      <c r="L13" s="169"/>
      <c r="T13" s="170"/>
    </row>
    <row r="14" spans="1:20" ht="17.25" customHeight="1">
      <c r="A14" s="120"/>
      <c r="B14" s="200" t="s">
        <v>106</v>
      </c>
      <c r="C14" s="201"/>
      <c r="D14" s="298">
        <v>154</v>
      </c>
      <c r="E14" s="284">
        <v>145</v>
      </c>
      <c r="F14" s="284">
        <v>622</v>
      </c>
      <c r="G14" s="284">
        <v>207</v>
      </c>
      <c r="H14" s="284">
        <v>563</v>
      </c>
      <c r="I14" s="284">
        <v>3053</v>
      </c>
      <c r="J14" s="166" t="s">
        <v>14</v>
      </c>
      <c r="L14" s="169"/>
      <c r="T14" s="170"/>
    </row>
    <row r="15" spans="1:20" ht="17.25" customHeight="1">
      <c r="A15" s="120"/>
      <c r="B15" s="200" t="s">
        <v>15</v>
      </c>
      <c r="C15" s="201"/>
      <c r="D15" s="298">
        <v>78</v>
      </c>
      <c r="E15" s="284">
        <v>64</v>
      </c>
      <c r="F15" s="284">
        <v>344</v>
      </c>
      <c r="G15" s="284">
        <v>110</v>
      </c>
      <c r="H15" s="284">
        <v>223</v>
      </c>
      <c r="I15" s="284">
        <v>1730</v>
      </c>
      <c r="J15" s="166" t="s">
        <v>16</v>
      </c>
      <c r="L15" s="169"/>
      <c r="T15" s="170"/>
    </row>
    <row r="16" spans="1:20" ht="17.25" customHeight="1">
      <c r="A16" s="120"/>
      <c r="B16" s="200" t="s">
        <v>17</v>
      </c>
      <c r="C16" s="201"/>
      <c r="D16" s="298">
        <v>77</v>
      </c>
      <c r="E16" s="284">
        <v>67</v>
      </c>
      <c r="F16" s="284">
        <v>418</v>
      </c>
      <c r="G16" s="284">
        <v>107</v>
      </c>
      <c r="H16" s="284">
        <v>280</v>
      </c>
      <c r="I16" s="284">
        <v>2164</v>
      </c>
      <c r="J16" s="166" t="s">
        <v>18</v>
      </c>
      <c r="T16" s="170"/>
    </row>
    <row r="17" spans="1:20" ht="17.25" customHeight="1">
      <c r="A17" s="120"/>
      <c r="B17" s="200" t="s">
        <v>19</v>
      </c>
      <c r="C17" s="201"/>
      <c r="D17" s="298">
        <v>61</v>
      </c>
      <c r="E17" s="284">
        <v>82</v>
      </c>
      <c r="F17" s="284">
        <v>215</v>
      </c>
      <c r="G17" s="284">
        <v>79</v>
      </c>
      <c r="H17" s="284">
        <v>271</v>
      </c>
      <c r="I17" s="284">
        <v>1317</v>
      </c>
      <c r="J17" s="166" t="s">
        <v>20</v>
      </c>
      <c r="L17" s="169"/>
      <c r="T17" s="170"/>
    </row>
    <row r="18" spans="1:20" ht="17.25" customHeight="1">
      <c r="A18" s="120"/>
      <c r="B18" s="200" t="s">
        <v>21</v>
      </c>
      <c r="C18" s="201"/>
      <c r="D18" s="298">
        <v>85</v>
      </c>
      <c r="E18" s="284">
        <v>76</v>
      </c>
      <c r="F18" s="284">
        <v>348</v>
      </c>
      <c r="G18" s="284">
        <v>121</v>
      </c>
      <c r="H18" s="284">
        <v>321</v>
      </c>
      <c r="I18" s="284">
        <v>1807</v>
      </c>
      <c r="J18" s="166" t="s">
        <v>22</v>
      </c>
      <c r="L18" s="169"/>
      <c r="T18" s="170"/>
    </row>
    <row r="19" spans="1:20" ht="17.25" customHeight="1">
      <c r="A19" s="120"/>
      <c r="B19" s="200" t="s">
        <v>23</v>
      </c>
      <c r="C19" s="201"/>
      <c r="D19" s="298">
        <v>36</v>
      </c>
      <c r="E19" s="284">
        <v>22</v>
      </c>
      <c r="F19" s="284">
        <v>88</v>
      </c>
      <c r="G19" s="284">
        <v>45</v>
      </c>
      <c r="H19" s="284">
        <v>105</v>
      </c>
      <c r="I19" s="284">
        <v>539</v>
      </c>
      <c r="J19" s="166" t="s">
        <v>24</v>
      </c>
      <c r="L19" s="169"/>
      <c r="T19" s="170"/>
    </row>
    <row r="20" spans="1:20" ht="17.25" customHeight="1">
      <c r="A20" s="120"/>
      <c r="B20" s="200" t="s">
        <v>25</v>
      </c>
      <c r="C20" s="201"/>
      <c r="D20" s="298">
        <v>10</v>
      </c>
      <c r="E20" s="284">
        <v>12</v>
      </c>
      <c r="F20" s="284">
        <v>40</v>
      </c>
      <c r="G20" s="284">
        <v>10</v>
      </c>
      <c r="H20" s="284">
        <v>33</v>
      </c>
      <c r="I20" s="284">
        <v>257</v>
      </c>
      <c r="J20" s="166" t="s">
        <v>26</v>
      </c>
      <c r="L20" s="169"/>
      <c r="T20" s="170"/>
    </row>
    <row r="21" spans="1:20" ht="17.25" customHeight="1">
      <c r="A21" s="120"/>
      <c r="B21" s="200" t="s">
        <v>27</v>
      </c>
      <c r="C21" s="201"/>
      <c r="D21" s="298">
        <v>18</v>
      </c>
      <c r="E21" s="284">
        <v>17</v>
      </c>
      <c r="F21" s="284">
        <v>46</v>
      </c>
      <c r="G21" s="284">
        <v>20</v>
      </c>
      <c r="H21" s="284">
        <v>54</v>
      </c>
      <c r="I21" s="284">
        <v>250</v>
      </c>
      <c r="J21" s="166" t="s">
        <v>28</v>
      </c>
      <c r="L21" s="169"/>
      <c r="T21" s="170"/>
    </row>
    <row r="22" spans="1:20" ht="17.25" customHeight="1">
      <c r="A22" s="120"/>
      <c r="B22" s="200" t="s">
        <v>29</v>
      </c>
      <c r="C22" s="201"/>
      <c r="D22" s="298">
        <v>7</v>
      </c>
      <c r="E22" s="284">
        <v>5</v>
      </c>
      <c r="F22" s="284">
        <v>22</v>
      </c>
      <c r="G22" s="284">
        <v>10</v>
      </c>
      <c r="H22" s="284">
        <v>15</v>
      </c>
      <c r="I22" s="284">
        <v>85</v>
      </c>
      <c r="J22" s="166" t="s">
        <v>30</v>
      </c>
      <c r="L22" s="169"/>
      <c r="T22" s="170"/>
    </row>
    <row r="23" spans="1:20" ht="17.25" customHeight="1">
      <c r="A23" s="120"/>
      <c r="B23" s="200" t="s">
        <v>31</v>
      </c>
      <c r="C23" s="201"/>
      <c r="D23" s="158">
        <v>12</v>
      </c>
      <c r="E23" s="284">
        <v>4</v>
      </c>
      <c r="F23" s="284">
        <v>28</v>
      </c>
      <c r="G23" s="284">
        <v>14</v>
      </c>
      <c r="H23" s="284">
        <v>13</v>
      </c>
      <c r="I23" s="284">
        <v>206</v>
      </c>
      <c r="J23" s="166" t="s">
        <v>32</v>
      </c>
      <c r="L23" s="169"/>
      <c r="T23" s="170"/>
    </row>
    <row r="24" spans="1:20" ht="17.25" customHeight="1">
      <c r="A24" s="120"/>
      <c r="B24" s="200" t="s">
        <v>194</v>
      </c>
      <c r="C24" s="201"/>
      <c r="D24" s="298">
        <v>19</v>
      </c>
      <c r="E24" s="284">
        <v>10</v>
      </c>
      <c r="F24" s="284">
        <v>73</v>
      </c>
      <c r="G24" s="284">
        <v>19</v>
      </c>
      <c r="H24" s="284">
        <v>92</v>
      </c>
      <c r="I24" s="284">
        <v>511</v>
      </c>
      <c r="J24" s="166" t="s">
        <v>198</v>
      </c>
      <c r="L24" s="169"/>
      <c r="T24" s="170"/>
    </row>
    <row r="25" spans="1:20" ht="17.25" customHeight="1">
      <c r="A25" s="120"/>
      <c r="B25" s="200" t="s">
        <v>196</v>
      </c>
      <c r="C25" s="201"/>
      <c r="D25" s="298">
        <v>29</v>
      </c>
      <c r="E25" s="284">
        <v>27</v>
      </c>
      <c r="F25" s="284">
        <v>82</v>
      </c>
      <c r="G25" s="284">
        <v>32</v>
      </c>
      <c r="H25" s="284">
        <v>60</v>
      </c>
      <c r="I25" s="284">
        <v>486</v>
      </c>
      <c r="J25" s="166" t="s">
        <v>199</v>
      </c>
      <c r="L25" s="169"/>
      <c r="T25" s="170"/>
    </row>
    <row r="26" spans="1:20" ht="17.25" customHeight="1">
      <c r="A26" s="120"/>
      <c r="B26" s="205" t="s">
        <v>270</v>
      </c>
      <c r="C26" s="199"/>
      <c r="D26" s="158">
        <v>36</v>
      </c>
      <c r="E26" s="210">
        <v>29</v>
      </c>
      <c r="F26" s="210">
        <v>125</v>
      </c>
      <c r="G26" s="210">
        <v>41</v>
      </c>
      <c r="H26" s="210">
        <v>147</v>
      </c>
      <c r="I26" s="210">
        <v>808</v>
      </c>
      <c r="J26" s="165" t="s">
        <v>277</v>
      </c>
      <c r="L26" s="169"/>
      <c r="T26" s="170"/>
    </row>
    <row r="27" spans="1:20" ht="17.25" customHeight="1">
      <c r="A27" s="120"/>
      <c r="B27" s="200" t="s">
        <v>107</v>
      </c>
      <c r="C27" s="201"/>
      <c r="D27" s="158">
        <v>2</v>
      </c>
      <c r="E27" s="284">
        <v>2</v>
      </c>
      <c r="F27" s="284">
        <v>4</v>
      </c>
      <c r="G27" s="284">
        <v>2</v>
      </c>
      <c r="H27" s="284">
        <v>3</v>
      </c>
      <c r="I27" s="284">
        <v>25</v>
      </c>
      <c r="J27" s="166" t="s">
        <v>34</v>
      </c>
      <c r="L27" s="169"/>
      <c r="T27" s="170"/>
    </row>
    <row r="28" spans="1:20" ht="17.25" customHeight="1">
      <c r="A28" s="120"/>
      <c r="B28" s="200" t="s">
        <v>36</v>
      </c>
      <c r="C28" s="201"/>
      <c r="D28" s="298">
        <v>9</v>
      </c>
      <c r="E28" s="284">
        <v>6</v>
      </c>
      <c r="F28" s="284">
        <v>24</v>
      </c>
      <c r="G28" s="284">
        <v>10</v>
      </c>
      <c r="H28" s="284">
        <v>30</v>
      </c>
      <c r="I28" s="284">
        <v>238</v>
      </c>
      <c r="J28" s="166" t="s">
        <v>37</v>
      </c>
      <c r="L28" s="169"/>
      <c r="T28" s="170"/>
    </row>
    <row r="29" spans="1:20" ht="17.25" customHeight="1">
      <c r="A29" s="120"/>
      <c r="B29" s="200" t="s">
        <v>38</v>
      </c>
      <c r="C29" s="201"/>
      <c r="D29" s="158">
        <v>12</v>
      </c>
      <c r="E29" s="284">
        <v>11</v>
      </c>
      <c r="F29" s="284">
        <v>52</v>
      </c>
      <c r="G29" s="284">
        <v>18</v>
      </c>
      <c r="H29" s="284">
        <v>46</v>
      </c>
      <c r="I29" s="284">
        <v>381</v>
      </c>
      <c r="J29" s="166" t="s">
        <v>39</v>
      </c>
      <c r="L29" s="169"/>
      <c r="T29" s="170"/>
    </row>
    <row r="30" spans="1:20" ht="17.25" customHeight="1">
      <c r="A30" s="120"/>
      <c r="B30" s="200" t="s">
        <v>40</v>
      </c>
      <c r="C30" s="201"/>
      <c r="D30" s="298">
        <v>3</v>
      </c>
      <c r="E30" s="284">
        <v>2</v>
      </c>
      <c r="F30" s="284">
        <v>7</v>
      </c>
      <c r="G30" s="284">
        <v>3</v>
      </c>
      <c r="H30" s="284">
        <v>2</v>
      </c>
      <c r="I30" s="284">
        <v>36</v>
      </c>
      <c r="J30" s="166" t="s">
        <v>41</v>
      </c>
      <c r="L30" s="169"/>
      <c r="T30" s="170"/>
    </row>
    <row r="31" spans="1:20" ht="17.25" customHeight="1">
      <c r="A31" s="120"/>
      <c r="B31" s="200" t="s">
        <v>42</v>
      </c>
      <c r="C31" s="201"/>
      <c r="D31" s="298">
        <v>6</v>
      </c>
      <c r="E31" s="284">
        <v>3</v>
      </c>
      <c r="F31" s="284">
        <v>9</v>
      </c>
      <c r="G31" s="284">
        <v>8</v>
      </c>
      <c r="H31" s="284">
        <v>10</v>
      </c>
      <c r="I31" s="284">
        <v>43</v>
      </c>
      <c r="J31" s="166" t="s">
        <v>43</v>
      </c>
      <c r="L31" s="169"/>
      <c r="T31" s="170"/>
    </row>
    <row r="32" spans="1:20" ht="17.25" customHeight="1">
      <c r="A32" s="120"/>
      <c r="B32" s="200" t="s">
        <v>44</v>
      </c>
      <c r="C32" s="201"/>
      <c r="D32" s="298">
        <v>6</v>
      </c>
      <c r="E32" s="146" t="s">
        <v>367</v>
      </c>
      <c r="F32" s="287">
        <v>11</v>
      </c>
      <c r="G32" s="287">
        <v>8</v>
      </c>
      <c r="H32" s="287">
        <v>6</v>
      </c>
      <c r="I32" s="287">
        <v>72</v>
      </c>
      <c r="J32" s="166" t="s">
        <v>33</v>
      </c>
      <c r="L32" s="169"/>
      <c r="T32" s="170"/>
    </row>
    <row r="33" spans="1:20" ht="17.25" customHeight="1">
      <c r="A33" s="120"/>
      <c r="B33" s="200" t="s">
        <v>45</v>
      </c>
      <c r="C33" s="201"/>
      <c r="D33" s="158">
        <v>10</v>
      </c>
      <c r="E33" s="287">
        <v>5</v>
      </c>
      <c r="F33" s="287">
        <v>31</v>
      </c>
      <c r="G33" s="287">
        <v>10</v>
      </c>
      <c r="H33" s="287">
        <v>22</v>
      </c>
      <c r="I33" s="287">
        <v>218</v>
      </c>
      <c r="J33" s="166" t="s">
        <v>46</v>
      </c>
      <c r="L33" s="169"/>
      <c r="T33" s="170"/>
    </row>
    <row r="34" spans="1:20" s="122" customFormat="1" ht="17.25" customHeight="1">
      <c r="A34" s="120"/>
      <c r="B34" s="200" t="s">
        <v>47</v>
      </c>
      <c r="C34" s="201"/>
      <c r="D34" s="298">
        <v>6</v>
      </c>
      <c r="E34" s="287">
        <v>3</v>
      </c>
      <c r="F34" s="287">
        <v>15</v>
      </c>
      <c r="G34" s="287">
        <v>6</v>
      </c>
      <c r="H34" s="287">
        <v>11</v>
      </c>
      <c r="I34" s="287">
        <v>122</v>
      </c>
      <c r="J34" s="166" t="s">
        <v>35</v>
      </c>
      <c r="L34" s="169"/>
      <c r="T34" s="82"/>
    </row>
    <row r="35" spans="1:20" ht="17.25" customHeight="1">
      <c r="A35" s="120"/>
      <c r="B35" s="200" t="s">
        <v>48</v>
      </c>
      <c r="C35" s="201"/>
      <c r="D35" s="298">
        <v>7</v>
      </c>
      <c r="E35" s="284">
        <v>10</v>
      </c>
      <c r="F35" s="284">
        <v>15</v>
      </c>
      <c r="G35" s="284">
        <v>7</v>
      </c>
      <c r="H35" s="284">
        <v>27</v>
      </c>
      <c r="I35" s="284">
        <v>108</v>
      </c>
      <c r="J35" s="166" t="s">
        <v>49</v>
      </c>
      <c r="L35" s="169"/>
      <c r="T35" s="170"/>
    </row>
    <row r="36" spans="1:20" ht="17.25" customHeight="1">
      <c r="A36" s="120"/>
      <c r="B36" s="200" t="s">
        <v>53</v>
      </c>
      <c r="C36" s="201"/>
      <c r="D36" s="298">
        <v>3</v>
      </c>
      <c r="E36" s="146">
        <v>1</v>
      </c>
      <c r="F36" s="284">
        <v>4</v>
      </c>
      <c r="G36" s="284">
        <v>3</v>
      </c>
      <c r="H36" s="146">
        <v>3</v>
      </c>
      <c r="I36" s="284">
        <v>23</v>
      </c>
      <c r="J36" s="166" t="s">
        <v>54</v>
      </c>
      <c r="L36" s="169"/>
      <c r="T36" s="170"/>
    </row>
    <row r="37" spans="1:20" ht="17.25" customHeight="1">
      <c r="A37" s="120"/>
      <c r="B37" s="200" t="s">
        <v>271</v>
      </c>
      <c r="C37" s="201"/>
      <c r="D37" s="158">
        <v>3</v>
      </c>
      <c r="E37" s="284">
        <v>2</v>
      </c>
      <c r="F37" s="284">
        <v>10</v>
      </c>
      <c r="G37" s="284">
        <v>3</v>
      </c>
      <c r="H37" s="284">
        <v>5</v>
      </c>
      <c r="I37" s="284">
        <v>49</v>
      </c>
      <c r="J37" s="166" t="s">
        <v>35</v>
      </c>
      <c r="L37" s="169"/>
      <c r="T37" s="170"/>
    </row>
    <row r="38" spans="1:20" ht="17.25" customHeight="1">
      <c r="A38" s="120"/>
      <c r="B38" s="200" t="s">
        <v>272</v>
      </c>
      <c r="C38" s="201"/>
      <c r="D38" s="158">
        <v>6</v>
      </c>
      <c r="E38" s="284">
        <v>6</v>
      </c>
      <c r="F38" s="284">
        <v>8</v>
      </c>
      <c r="G38" s="284">
        <v>8</v>
      </c>
      <c r="H38" s="284">
        <v>15</v>
      </c>
      <c r="I38" s="284">
        <v>88</v>
      </c>
      <c r="J38" s="166" t="s">
        <v>50</v>
      </c>
      <c r="L38" s="169"/>
      <c r="T38" s="170"/>
    </row>
    <row r="39" spans="1:10" ht="17.25" customHeight="1">
      <c r="A39" s="120"/>
      <c r="B39" s="200" t="s">
        <v>339</v>
      </c>
      <c r="C39" s="201"/>
      <c r="D39" s="298">
        <v>8</v>
      </c>
      <c r="E39" s="284">
        <v>8</v>
      </c>
      <c r="F39" s="284">
        <v>24</v>
      </c>
      <c r="G39" s="284">
        <v>10</v>
      </c>
      <c r="H39" s="284">
        <v>17</v>
      </c>
      <c r="I39" s="284">
        <v>177</v>
      </c>
      <c r="J39" s="166" t="s">
        <v>51</v>
      </c>
    </row>
    <row r="40" spans="1:10" ht="17.25" customHeight="1">
      <c r="A40" s="120"/>
      <c r="B40" s="200" t="s">
        <v>55</v>
      </c>
      <c r="C40" s="201"/>
      <c r="D40" s="298">
        <v>4</v>
      </c>
      <c r="E40" s="284">
        <v>8</v>
      </c>
      <c r="F40" s="284">
        <v>28</v>
      </c>
      <c r="G40" s="284">
        <v>3</v>
      </c>
      <c r="H40" s="284">
        <v>18</v>
      </c>
      <c r="I40" s="284">
        <v>199</v>
      </c>
      <c r="J40" s="166" t="s">
        <v>52</v>
      </c>
    </row>
    <row r="41" spans="1:10" ht="17.25" customHeight="1">
      <c r="A41" s="120"/>
      <c r="B41" s="200" t="s">
        <v>56</v>
      </c>
      <c r="C41" s="201"/>
      <c r="D41" s="158">
        <v>6</v>
      </c>
      <c r="E41" s="146">
        <v>1</v>
      </c>
      <c r="F41" s="284">
        <v>4</v>
      </c>
      <c r="G41" s="284">
        <v>4</v>
      </c>
      <c r="H41" s="146">
        <v>1</v>
      </c>
      <c r="I41" s="284">
        <v>30</v>
      </c>
      <c r="J41" s="166" t="s">
        <v>51</v>
      </c>
    </row>
    <row r="42" spans="1:10" ht="15" customHeight="1">
      <c r="A42" s="121">
        <v>7</v>
      </c>
      <c r="B42" s="206" t="s">
        <v>58</v>
      </c>
      <c r="C42" s="206"/>
      <c r="D42" s="142"/>
      <c r="E42" s="147"/>
      <c r="F42" s="147"/>
      <c r="G42" s="147"/>
      <c r="H42" s="147"/>
      <c r="I42" s="125"/>
      <c r="J42" s="167"/>
    </row>
    <row r="43" spans="1:10" ht="15" customHeight="1">
      <c r="A43" s="120"/>
      <c r="B43" s="82" t="s">
        <v>58</v>
      </c>
      <c r="C43" s="82"/>
      <c r="D43" s="120"/>
      <c r="E43" s="152"/>
      <c r="F43" s="152"/>
      <c r="G43" s="72"/>
      <c r="H43" s="70"/>
      <c r="I43" s="133"/>
      <c r="J43" s="162"/>
    </row>
    <row r="44" spans="1:10" ht="15" customHeight="1">
      <c r="A44" s="120"/>
      <c r="B44" s="82" t="s">
        <v>58</v>
      </c>
      <c r="C44" s="82"/>
      <c r="D44" s="74" t="s">
        <v>564</v>
      </c>
      <c r="E44" s="74" t="s">
        <v>566</v>
      </c>
      <c r="F44" s="74" t="s">
        <v>563</v>
      </c>
      <c r="G44" s="72"/>
      <c r="H44" s="122"/>
      <c r="I44" s="160"/>
      <c r="J44" s="162"/>
    </row>
    <row r="45" spans="1:10" ht="15" customHeight="1">
      <c r="A45" s="120"/>
      <c r="B45" s="82" t="s">
        <v>59</v>
      </c>
      <c r="C45" s="82"/>
      <c r="D45" s="74" t="s">
        <v>565</v>
      </c>
      <c r="E45" s="74" t="s">
        <v>567</v>
      </c>
      <c r="F45" s="152"/>
      <c r="G45" s="72"/>
      <c r="H45" s="122"/>
      <c r="I45" s="160"/>
      <c r="J45" s="162"/>
    </row>
    <row r="46" spans="1:10" ht="15" customHeight="1">
      <c r="A46" s="120"/>
      <c r="B46" s="82"/>
      <c r="C46" s="156"/>
      <c r="D46" s="120"/>
      <c r="E46" s="152"/>
      <c r="F46" s="152"/>
      <c r="G46" s="72"/>
      <c r="H46" s="122"/>
      <c r="I46" s="136"/>
      <c r="J46" s="162"/>
    </row>
    <row r="47" spans="1:10" ht="15" customHeight="1">
      <c r="A47" s="120"/>
      <c r="B47" s="82" t="s">
        <v>58</v>
      </c>
      <c r="C47" s="82"/>
      <c r="D47" s="120"/>
      <c r="E47" s="152"/>
      <c r="F47" s="152"/>
      <c r="G47" s="72"/>
      <c r="H47" s="122"/>
      <c r="I47" s="136"/>
      <c r="J47" s="162"/>
    </row>
    <row r="48" spans="1:10" ht="15" customHeight="1">
      <c r="A48" s="121"/>
      <c r="B48" s="71"/>
      <c r="C48" s="71"/>
      <c r="D48" s="134"/>
      <c r="E48" s="134"/>
      <c r="F48" s="134"/>
      <c r="G48" s="71"/>
      <c r="H48" s="71"/>
      <c r="I48" s="135"/>
      <c r="J48" s="163"/>
    </row>
    <row r="49" ht="15" customHeight="1">
      <c r="A49" s="122"/>
    </row>
    <row r="50" ht="21" customHeight="1">
      <c r="A50" s="122"/>
    </row>
    <row r="51" ht="12.75" customHeight="1">
      <c r="A51" s="122"/>
    </row>
    <row r="52" ht="12.75" customHeight="1">
      <c r="A52" s="122"/>
    </row>
    <row r="53" ht="12.75" customHeight="1">
      <c r="A53" s="122"/>
    </row>
    <row r="54" ht="12.75" customHeight="1">
      <c r="A54" s="122"/>
    </row>
    <row r="55" ht="12.75" customHeight="1">
      <c r="A55" s="122"/>
    </row>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1">
    <mergeCell ref="D2:I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健康･医療&amp;"ＭＳ Ｐゴシック,標準"&amp;11
&amp;R&amp;"ＭＳ ゴシック,標準"&amp;10　　　健康･医療　　</oddHeader>
  </headerFooter>
</worksheet>
</file>

<file path=xl/worksheets/sheet23.xml><?xml version="1.0" encoding="utf-8"?>
<worksheet xmlns="http://schemas.openxmlformats.org/spreadsheetml/2006/main" xmlns:r="http://schemas.openxmlformats.org/officeDocument/2006/relationships">
  <dimension ref="A1:T55"/>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4" width="12.375" style="72" customWidth="1"/>
    <col min="5" max="5" width="13.625" style="72" customWidth="1"/>
    <col min="6" max="6" width="10.75390625" style="151" customWidth="1"/>
    <col min="7" max="7" width="13.00390625" style="151" customWidth="1"/>
    <col min="8" max="8" width="10.75390625" style="151" customWidth="1"/>
    <col min="9" max="9" width="13.25390625" style="72" customWidth="1"/>
    <col min="10" max="10" width="2.875" style="51" customWidth="1"/>
    <col min="11" max="12" width="9.00390625" style="35" customWidth="1"/>
    <col min="13" max="13" width="11.50390625" style="35" customWidth="1"/>
    <col min="14" max="14" width="10.125" style="35" customWidth="1"/>
    <col min="15" max="15" width="11.125" style="35" customWidth="1"/>
    <col min="16" max="16" width="9.125" style="35" customWidth="1"/>
    <col min="17" max="17" width="10.125" style="35" customWidth="1"/>
    <col min="18" max="18" width="9.125" style="35" customWidth="1"/>
    <col min="19" max="19" width="10.125" style="35" customWidth="1"/>
    <col min="20" max="20" width="9.875" style="35" customWidth="1"/>
    <col min="21" max="21" width="10.125" style="35" customWidth="1"/>
    <col min="22" max="16384" width="9.00390625" style="35" customWidth="1"/>
  </cols>
  <sheetData>
    <row r="1" spans="1:20" ht="5.25" customHeight="1">
      <c r="A1" s="52"/>
      <c r="B1" s="29"/>
      <c r="C1" s="29"/>
      <c r="D1" s="157"/>
      <c r="E1" s="70"/>
      <c r="F1" s="185"/>
      <c r="G1" s="70"/>
      <c r="H1" s="70"/>
      <c r="I1" s="384"/>
      <c r="J1" s="37"/>
      <c r="L1" s="73"/>
      <c r="T1" s="54"/>
    </row>
    <row r="2" spans="1:20" ht="15" customHeight="1">
      <c r="A2" s="55"/>
      <c r="B2" s="30"/>
      <c r="C2" s="30"/>
      <c r="D2" s="430" t="s">
        <v>620</v>
      </c>
      <c r="E2" s="432"/>
      <c r="F2" s="430" t="s">
        <v>257</v>
      </c>
      <c r="G2" s="431"/>
      <c r="H2" s="431"/>
      <c r="I2" s="435"/>
      <c r="J2" s="41"/>
      <c r="L2" s="73"/>
      <c r="T2" s="54"/>
    </row>
    <row r="3" spans="1:20" ht="4.5" customHeight="1">
      <c r="A3" s="55"/>
      <c r="B3" s="30"/>
      <c r="C3" s="30"/>
      <c r="D3" s="134"/>
      <c r="E3" s="71"/>
      <c r="F3" s="134"/>
      <c r="G3" s="71"/>
      <c r="H3" s="71"/>
      <c r="I3" s="71"/>
      <c r="J3" s="42"/>
      <c r="L3" s="73"/>
      <c r="T3" s="54"/>
    </row>
    <row r="4" spans="1:20" ht="13.5" customHeight="1">
      <c r="A4" s="55"/>
      <c r="B4" s="30"/>
      <c r="C4" s="30"/>
      <c r="D4" s="74" t="s">
        <v>621</v>
      </c>
      <c r="E4" s="74" t="s">
        <v>622</v>
      </c>
      <c r="F4" s="74" t="s">
        <v>527</v>
      </c>
      <c r="G4" s="74" t="s">
        <v>528</v>
      </c>
      <c r="H4" s="74" t="s">
        <v>182</v>
      </c>
      <c r="I4" s="74" t="s">
        <v>597</v>
      </c>
      <c r="J4" s="41"/>
      <c r="L4" s="73"/>
      <c r="T4" s="54"/>
    </row>
    <row r="5" spans="1:20" ht="12.75" customHeight="1">
      <c r="A5" s="55"/>
      <c r="B5" s="22" t="s">
        <v>342</v>
      </c>
      <c r="C5" s="22"/>
      <c r="D5" s="74" t="s">
        <v>623</v>
      </c>
      <c r="E5" s="74" t="s">
        <v>624</v>
      </c>
      <c r="F5" s="74" t="s">
        <v>183</v>
      </c>
      <c r="G5" s="74" t="s">
        <v>379</v>
      </c>
      <c r="H5" s="74" t="s">
        <v>183</v>
      </c>
      <c r="I5" s="74" t="s">
        <v>184</v>
      </c>
      <c r="J5" s="41"/>
      <c r="L5" s="73"/>
      <c r="T5" s="54"/>
    </row>
    <row r="6" spans="1:20" ht="12.75" customHeight="1">
      <c r="A6" s="55"/>
      <c r="B6" s="30"/>
      <c r="C6" s="30"/>
      <c r="D6" s="74" t="s">
        <v>625</v>
      </c>
      <c r="E6" s="74" t="s">
        <v>161</v>
      </c>
      <c r="F6" s="74" t="s">
        <v>174</v>
      </c>
      <c r="G6" s="408" t="s">
        <v>380</v>
      </c>
      <c r="H6" s="74" t="s">
        <v>185</v>
      </c>
      <c r="I6" s="74" t="s">
        <v>185</v>
      </c>
      <c r="J6" s="41"/>
      <c r="L6" s="73"/>
      <c r="T6" s="54"/>
    </row>
    <row r="7" spans="1:20" ht="12.75" customHeight="1">
      <c r="A7" s="55"/>
      <c r="B7" s="30"/>
      <c r="C7" s="30"/>
      <c r="D7" s="74"/>
      <c r="E7" s="74"/>
      <c r="F7" s="74"/>
      <c r="G7" s="74"/>
      <c r="H7" s="152"/>
      <c r="I7" s="74"/>
      <c r="J7" s="41"/>
      <c r="L7" s="73"/>
      <c r="T7" s="54"/>
    </row>
    <row r="8" spans="1:20" ht="12.75" customHeight="1">
      <c r="A8" s="55"/>
      <c r="B8" s="30"/>
      <c r="C8" s="30"/>
      <c r="D8" s="153">
        <v>40543</v>
      </c>
      <c r="E8" s="153">
        <v>40633</v>
      </c>
      <c r="F8" s="106" t="s">
        <v>568</v>
      </c>
      <c r="G8" s="106" t="str">
        <f>H8</f>
        <v>22 年</v>
      </c>
      <c r="H8" s="106" t="str">
        <f>F8</f>
        <v>22 年</v>
      </c>
      <c r="I8" s="106" t="str">
        <f>F8</f>
        <v>22 年</v>
      </c>
      <c r="J8" s="41"/>
      <c r="L8" s="73"/>
      <c r="T8" s="54"/>
    </row>
    <row r="9" spans="1:20" ht="15" customHeight="1">
      <c r="A9" s="61"/>
      <c r="B9" s="31"/>
      <c r="C9" s="31"/>
      <c r="D9" s="104" t="s">
        <v>63</v>
      </c>
      <c r="E9" s="104" t="s">
        <v>63</v>
      </c>
      <c r="F9" s="104" t="s">
        <v>186</v>
      </c>
      <c r="G9" s="104" t="s">
        <v>63</v>
      </c>
      <c r="H9" s="104" t="s">
        <v>186</v>
      </c>
      <c r="I9" s="104" t="s">
        <v>187</v>
      </c>
      <c r="J9" s="42"/>
      <c r="L9" s="73"/>
      <c r="T9" s="54"/>
    </row>
    <row r="10" spans="1:20" ht="9" customHeight="1">
      <c r="A10" s="52"/>
      <c r="B10" s="30"/>
      <c r="C10" s="30"/>
      <c r="D10" s="140"/>
      <c r="E10" s="9"/>
      <c r="F10" s="9"/>
      <c r="G10" s="9"/>
      <c r="H10" s="9"/>
      <c r="I10" s="9"/>
      <c r="J10" s="41"/>
      <c r="L10" s="73"/>
      <c r="T10" s="54"/>
    </row>
    <row r="11" spans="1:20" s="80" customFormat="1" ht="15" customHeight="1">
      <c r="A11" s="78"/>
      <c r="B11" s="10" t="s">
        <v>10</v>
      </c>
      <c r="C11" s="10"/>
      <c r="D11" s="259">
        <v>561</v>
      </c>
      <c r="E11" s="387">
        <v>476389</v>
      </c>
      <c r="F11" s="387">
        <v>771</v>
      </c>
      <c r="G11" s="387">
        <v>154</v>
      </c>
      <c r="H11" s="387">
        <v>388</v>
      </c>
      <c r="I11" s="387">
        <v>1196090</v>
      </c>
      <c r="J11" s="18" t="s">
        <v>11</v>
      </c>
      <c r="K11" s="35"/>
      <c r="L11" s="73"/>
      <c r="M11" s="35"/>
      <c r="T11" s="81"/>
    </row>
    <row r="12" spans="1:20" ht="12" customHeight="1">
      <c r="A12" s="55"/>
      <c r="B12" s="24"/>
      <c r="C12" s="24"/>
      <c r="D12" s="277"/>
      <c r="E12" s="210"/>
      <c r="F12" s="210"/>
      <c r="G12" s="210"/>
      <c r="H12" s="210"/>
      <c r="I12" s="210"/>
      <c r="J12" s="47"/>
      <c r="L12" s="73"/>
      <c r="T12" s="54"/>
    </row>
    <row r="13" spans="1:20" ht="17.25" customHeight="1">
      <c r="A13" s="55"/>
      <c r="B13" s="25" t="s">
        <v>12</v>
      </c>
      <c r="C13" s="48"/>
      <c r="D13" s="401">
        <v>109</v>
      </c>
      <c r="E13" s="284">
        <v>70281</v>
      </c>
      <c r="F13" s="284">
        <v>109</v>
      </c>
      <c r="G13" s="284">
        <v>21</v>
      </c>
      <c r="H13" s="284">
        <v>65</v>
      </c>
      <c r="I13" s="146">
        <v>231527</v>
      </c>
      <c r="J13" s="49" t="s">
        <v>13</v>
      </c>
      <c r="L13" s="73"/>
      <c r="T13" s="54"/>
    </row>
    <row r="14" spans="1:20" ht="17.25" customHeight="1">
      <c r="A14" s="55"/>
      <c r="B14" s="25" t="s">
        <v>106</v>
      </c>
      <c r="C14" s="48"/>
      <c r="D14" s="401">
        <v>47</v>
      </c>
      <c r="E14" s="284">
        <v>73854</v>
      </c>
      <c r="F14" s="284">
        <v>108</v>
      </c>
      <c r="G14" s="284">
        <v>30</v>
      </c>
      <c r="H14" s="284">
        <v>66</v>
      </c>
      <c r="I14" s="284">
        <v>91457</v>
      </c>
      <c r="J14" s="49" t="s">
        <v>14</v>
      </c>
      <c r="L14" s="73"/>
      <c r="T14" s="54"/>
    </row>
    <row r="15" spans="1:20" ht="17.25" customHeight="1">
      <c r="A15" s="55"/>
      <c r="B15" s="25" t="s">
        <v>15</v>
      </c>
      <c r="C15" s="48"/>
      <c r="D15" s="401">
        <v>44</v>
      </c>
      <c r="E15" s="284">
        <v>34859</v>
      </c>
      <c r="F15" s="284">
        <v>49</v>
      </c>
      <c r="G15" s="284">
        <v>12</v>
      </c>
      <c r="H15" s="284">
        <v>26</v>
      </c>
      <c r="I15" s="284">
        <v>48782</v>
      </c>
      <c r="J15" s="49" t="s">
        <v>16</v>
      </c>
      <c r="L15" s="73"/>
      <c r="T15" s="54"/>
    </row>
    <row r="16" spans="1:20" ht="17.25" customHeight="1">
      <c r="A16" s="55"/>
      <c r="B16" s="25" t="s">
        <v>17</v>
      </c>
      <c r="C16" s="48"/>
      <c r="D16" s="401">
        <v>54</v>
      </c>
      <c r="E16" s="284">
        <v>45442</v>
      </c>
      <c r="F16" s="284">
        <v>87</v>
      </c>
      <c r="G16" s="284">
        <v>15</v>
      </c>
      <c r="H16" s="284">
        <v>38</v>
      </c>
      <c r="I16" s="284">
        <v>43017</v>
      </c>
      <c r="J16" s="49" t="s">
        <v>18</v>
      </c>
      <c r="T16" s="54"/>
    </row>
    <row r="17" spans="1:20" ht="17.25" customHeight="1">
      <c r="A17" s="55"/>
      <c r="B17" s="25" t="s">
        <v>19</v>
      </c>
      <c r="C17" s="48"/>
      <c r="D17" s="401">
        <v>40</v>
      </c>
      <c r="E17" s="284">
        <v>32625</v>
      </c>
      <c r="F17" s="284">
        <v>47</v>
      </c>
      <c r="G17" s="284">
        <v>4</v>
      </c>
      <c r="H17" s="284">
        <v>16</v>
      </c>
      <c r="I17" s="284">
        <v>25649</v>
      </c>
      <c r="J17" s="49" t="s">
        <v>20</v>
      </c>
      <c r="L17" s="73"/>
      <c r="T17" s="54"/>
    </row>
    <row r="18" spans="1:20" ht="17.25" customHeight="1">
      <c r="A18" s="55"/>
      <c r="B18" s="25" t="s">
        <v>21</v>
      </c>
      <c r="C18" s="48"/>
      <c r="D18" s="401">
        <v>44</v>
      </c>
      <c r="E18" s="284">
        <v>46778</v>
      </c>
      <c r="F18" s="284">
        <v>79</v>
      </c>
      <c r="G18" s="284">
        <v>21</v>
      </c>
      <c r="H18" s="284">
        <v>36</v>
      </c>
      <c r="I18" s="284">
        <v>351974</v>
      </c>
      <c r="J18" s="49" t="s">
        <v>22</v>
      </c>
      <c r="L18" s="73"/>
      <c r="T18" s="54"/>
    </row>
    <row r="19" spans="1:20" ht="17.25" customHeight="1">
      <c r="A19" s="55"/>
      <c r="B19" s="25" t="s">
        <v>23</v>
      </c>
      <c r="C19" s="48"/>
      <c r="D19" s="401">
        <v>15</v>
      </c>
      <c r="E19" s="284">
        <v>19771</v>
      </c>
      <c r="F19" s="284">
        <v>23</v>
      </c>
      <c r="G19" s="284">
        <v>3</v>
      </c>
      <c r="H19" s="284">
        <v>16</v>
      </c>
      <c r="I19" s="284">
        <v>5964</v>
      </c>
      <c r="J19" s="49" t="s">
        <v>24</v>
      </c>
      <c r="L19" s="73"/>
      <c r="T19" s="54"/>
    </row>
    <row r="20" spans="1:20" ht="17.25" customHeight="1">
      <c r="A20" s="55"/>
      <c r="B20" s="25" t="s">
        <v>25</v>
      </c>
      <c r="C20" s="48"/>
      <c r="D20" s="401">
        <v>10</v>
      </c>
      <c r="E20" s="284">
        <v>6407</v>
      </c>
      <c r="F20" s="284">
        <v>5</v>
      </c>
      <c r="G20" s="284">
        <v>1</v>
      </c>
      <c r="H20" s="284">
        <v>2</v>
      </c>
      <c r="I20" s="284">
        <v>4469</v>
      </c>
      <c r="J20" s="49" t="s">
        <v>26</v>
      </c>
      <c r="L20" s="73"/>
      <c r="T20" s="54"/>
    </row>
    <row r="21" spans="1:20" ht="17.25" customHeight="1">
      <c r="A21" s="55"/>
      <c r="B21" s="25" t="s">
        <v>27</v>
      </c>
      <c r="C21" s="48"/>
      <c r="D21" s="401">
        <v>11</v>
      </c>
      <c r="E21" s="284">
        <v>10768</v>
      </c>
      <c r="F21" s="284">
        <v>24</v>
      </c>
      <c r="G21" s="284">
        <v>2</v>
      </c>
      <c r="H21" s="284">
        <v>7</v>
      </c>
      <c r="I21" s="284">
        <v>26663</v>
      </c>
      <c r="J21" s="49" t="s">
        <v>28</v>
      </c>
      <c r="L21" s="73"/>
      <c r="T21" s="54"/>
    </row>
    <row r="22" spans="1:20" ht="17.25" customHeight="1">
      <c r="A22" s="55"/>
      <c r="B22" s="25" t="s">
        <v>29</v>
      </c>
      <c r="C22" s="48"/>
      <c r="D22" s="401">
        <v>6</v>
      </c>
      <c r="E22" s="284">
        <v>8479</v>
      </c>
      <c r="F22" s="284">
        <v>10</v>
      </c>
      <c r="G22" s="284">
        <v>1</v>
      </c>
      <c r="H22" s="284">
        <v>4</v>
      </c>
      <c r="I22" s="284">
        <v>5920</v>
      </c>
      <c r="J22" s="49" t="s">
        <v>30</v>
      </c>
      <c r="L22" s="73"/>
      <c r="T22" s="54"/>
    </row>
    <row r="23" spans="1:20" ht="17.25" customHeight="1">
      <c r="A23" s="55"/>
      <c r="B23" s="25" t="s">
        <v>31</v>
      </c>
      <c r="C23" s="48"/>
      <c r="D23" s="277">
        <v>13</v>
      </c>
      <c r="E23" s="284">
        <v>6642</v>
      </c>
      <c r="F23" s="284">
        <v>9</v>
      </c>
      <c r="G23" s="284">
        <v>0</v>
      </c>
      <c r="H23" s="284">
        <v>9</v>
      </c>
      <c r="I23" s="284">
        <v>4102</v>
      </c>
      <c r="J23" s="49" t="s">
        <v>32</v>
      </c>
      <c r="L23" s="73"/>
      <c r="T23" s="54"/>
    </row>
    <row r="24" spans="1:20" ht="17.25" customHeight="1">
      <c r="A24" s="55"/>
      <c r="B24" s="25" t="s">
        <v>207</v>
      </c>
      <c r="C24" s="48"/>
      <c r="D24" s="401">
        <v>17</v>
      </c>
      <c r="E24" s="284">
        <v>10602</v>
      </c>
      <c r="F24" s="284">
        <v>31</v>
      </c>
      <c r="G24" s="284">
        <v>5</v>
      </c>
      <c r="H24" s="284">
        <v>14</v>
      </c>
      <c r="I24" s="284">
        <v>61220</v>
      </c>
      <c r="J24" s="49" t="s">
        <v>198</v>
      </c>
      <c r="L24" s="73"/>
      <c r="T24" s="54"/>
    </row>
    <row r="25" spans="1:20" ht="17.25" customHeight="1">
      <c r="A25" s="55"/>
      <c r="B25" s="25" t="s">
        <v>196</v>
      </c>
      <c r="C25" s="48"/>
      <c r="D25" s="401">
        <v>23</v>
      </c>
      <c r="E25" s="284">
        <v>20263</v>
      </c>
      <c r="F25" s="284">
        <v>44</v>
      </c>
      <c r="G25" s="284">
        <v>10</v>
      </c>
      <c r="H25" s="284">
        <v>12</v>
      </c>
      <c r="I25" s="284">
        <v>52498</v>
      </c>
      <c r="J25" s="49" t="s">
        <v>199</v>
      </c>
      <c r="L25" s="73"/>
      <c r="T25" s="54"/>
    </row>
    <row r="26" spans="1:20" ht="17.25" customHeight="1">
      <c r="A26" s="55"/>
      <c r="B26" s="26" t="s">
        <v>270</v>
      </c>
      <c r="C26" s="24"/>
      <c r="D26" s="277">
        <v>28</v>
      </c>
      <c r="E26" s="210">
        <v>23971</v>
      </c>
      <c r="F26" s="210">
        <v>44</v>
      </c>
      <c r="G26" s="210">
        <v>9</v>
      </c>
      <c r="H26" s="210">
        <v>29</v>
      </c>
      <c r="I26" s="210">
        <v>126072</v>
      </c>
      <c r="J26" s="47" t="s">
        <v>277</v>
      </c>
      <c r="L26" s="73"/>
      <c r="T26" s="54"/>
    </row>
    <row r="27" spans="1:20" ht="17.25" customHeight="1">
      <c r="A27" s="55"/>
      <c r="B27" s="25" t="s">
        <v>107</v>
      </c>
      <c r="C27" s="48"/>
      <c r="D27" s="277">
        <v>4</v>
      </c>
      <c r="E27" s="284">
        <v>2139</v>
      </c>
      <c r="F27" s="284">
        <v>1</v>
      </c>
      <c r="G27" s="284">
        <v>0</v>
      </c>
      <c r="H27" s="284">
        <v>1</v>
      </c>
      <c r="I27" s="284">
        <v>1557</v>
      </c>
      <c r="J27" s="49" t="s">
        <v>34</v>
      </c>
      <c r="L27" s="73"/>
      <c r="T27" s="54"/>
    </row>
    <row r="28" spans="1:20" ht="17.25" customHeight="1">
      <c r="A28" s="55"/>
      <c r="B28" s="25" t="s">
        <v>36</v>
      </c>
      <c r="C28" s="48"/>
      <c r="D28" s="401">
        <v>5</v>
      </c>
      <c r="E28" s="284">
        <v>6062</v>
      </c>
      <c r="F28" s="284">
        <v>6</v>
      </c>
      <c r="G28" s="284">
        <v>0</v>
      </c>
      <c r="H28" s="284">
        <v>3</v>
      </c>
      <c r="I28" s="284">
        <v>3706</v>
      </c>
      <c r="J28" s="49" t="s">
        <v>37</v>
      </c>
      <c r="L28" s="73"/>
      <c r="T28" s="54"/>
    </row>
    <row r="29" spans="1:20" ht="17.25" customHeight="1">
      <c r="A29" s="55"/>
      <c r="B29" s="25" t="s">
        <v>38</v>
      </c>
      <c r="C29" s="48"/>
      <c r="D29" s="277">
        <v>15</v>
      </c>
      <c r="E29" s="284">
        <v>10002</v>
      </c>
      <c r="F29" s="284">
        <v>15</v>
      </c>
      <c r="G29" s="284">
        <v>3</v>
      </c>
      <c r="H29" s="284">
        <v>3</v>
      </c>
      <c r="I29" s="284">
        <v>4045</v>
      </c>
      <c r="J29" s="49" t="s">
        <v>39</v>
      </c>
      <c r="L29" s="73"/>
      <c r="T29" s="54"/>
    </row>
    <row r="30" spans="1:20" ht="17.25" customHeight="1">
      <c r="A30" s="55"/>
      <c r="B30" s="25" t="s">
        <v>40</v>
      </c>
      <c r="C30" s="48"/>
      <c r="D30" s="401">
        <v>7</v>
      </c>
      <c r="E30" s="284">
        <v>1729</v>
      </c>
      <c r="F30" s="284">
        <v>8</v>
      </c>
      <c r="G30" s="284">
        <v>1</v>
      </c>
      <c r="H30" s="284">
        <v>5</v>
      </c>
      <c r="I30" s="284">
        <v>904</v>
      </c>
      <c r="J30" s="49" t="s">
        <v>41</v>
      </c>
      <c r="L30" s="73"/>
      <c r="T30" s="54"/>
    </row>
    <row r="31" spans="1:20" ht="17.25" customHeight="1">
      <c r="A31" s="55"/>
      <c r="B31" s="25" t="s">
        <v>42</v>
      </c>
      <c r="C31" s="48"/>
      <c r="D31" s="401">
        <v>7</v>
      </c>
      <c r="E31" s="284">
        <v>3189</v>
      </c>
      <c r="F31" s="284">
        <v>6</v>
      </c>
      <c r="G31" s="284">
        <v>0</v>
      </c>
      <c r="H31" s="284">
        <v>3</v>
      </c>
      <c r="I31" s="284">
        <v>6504</v>
      </c>
      <c r="J31" s="49" t="s">
        <v>43</v>
      </c>
      <c r="L31" s="73"/>
      <c r="T31" s="54"/>
    </row>
    <row r="32" spans="1:20" ht="17.25" customHeight="1">
      <c r="A32" s="55"/>
      <c r="B32" s="25" t="s">
        <v>44</v>
      </c>
      <c r="C32" s="48"/>
      <c r="D32" s="401">
        <v>9</v>
      </c>
      <c r="E32" s="287">
        <v>4131</v>
      </c>
      <c r="F32" s="287">
        <v>14</v>
      </c>
      <c r="G32" s="287">
        <v>2</v>
      </c>
      <c r="H32" s="287">
        <v>7</v>
      </c>
      <c r="I32" s="287">
        <v>9282</v>
      </c>
      <c r="J32" s="49" t="s">
        <v>33</v>
      </c>
      <c r="L32" s="73"/>
      <c r="T32" s="54"/>
    </row>
    <row r="33" spans="1:20" ht="17.25" customHeight="1">
      <c r="A33" s="55"/>
      <c r="B33" s="25" t="s">
        <v>45</v>
      </c>
      <c r="C33" s="48"/>
      <c r="D33" s="277">
        <v>8</v>
      </c>
      <c r="E33" s="287">
        <v>6335</v>
      </c>
      <c r="F33" s="287">
        <v>12</v>
      </c>
      <c r="G33" s="287">
        <v>0</v>
      </c>
      <c r="H33" s="287">
        <v>5</v>
      </c>
      <c r="I33" s="287">
        <v>15352</v>
      </c>
      <c r="J33" s="49" t="s">
        <v>46</v>
      </c>
      <c r="L33" s="73"/>
      <c r="T33" s="54"/>
    </row>
    <row r="34" spans="1:20" s="32" customFormat="1" ht="17.25" customHeight="1">
      <c r="A34" s="55"/>
      <c r="B34" s="25" t="s">
        <v>47</v>
      </c>
      <c r="C34" s="48"/>
      <c r="D34" s="401">
        <v>7</v>
      </c>
      <c r="E34" s="287">
        <v>3034</v>
      </c>
      <c r="F34" s="287">
        <v>4</v>
      </c>
      <c r="G34" s="287">
        <v>5</v>
      </c>
      <c r="H34" s="287">
        <v>2</v>
      </c>
      <c r="I34" s="287">
        <v>4255</v>
      </c>
      <c r="J34" s="49" t="s">
        <v>35</v>
      </c>
      <c r="L34" s="73"/>
      <c r="T34" s="30"/>
    </row>
    <row r="35" spans="1:20" ht="17.25" customHeight="1">
      <c r="A35" s="55"/>
      <c r="B35" s="25" t="s">
        <v>48</v>
      </c>
      <c r="C35" s="48"/>
      <c r="D35" s="401">
        <v>6</v>
      </c>
      <c r="E35" s="284">
        <v>3923</v>
      </c>
      <c r="F35" s="284">
        <v>4</v>
      </c>
      <c r="G35" s="284">
        <v>3</v>
      </c>
      <c r="H35" s="284">
        <v>2</v>
      </c>
      <c r="I35" s="284">
        <v>17839</v>
      </c>
      <c r="J35" s="49" t="s">
        <v>49</v>
      </c>
      <c r="L35" s="73"/>
      <c r="T35" s="54"/>
    </row>
    <row r="36" spans="1:20" ht="17.25" customHeight="1">
      <c r="A36" s="55"/>
      <c r="B36" s="25" t="s">
        <v>53</v>
      </c>
      <c r="C36" s="48"/>
      <c r="D36" s="401">
        <v>4</v>
      </c>
      <c r="E36" s="284">
        <v>2481</v>
      </c>
      <c r="F36" s="284">
        <v>2</v>
      </c>
      <c r="G36" s="284">
        <v>0</v>
      </c>
      <c r="H36" s="284">
        <v>2</v>
      </c>
      <c r="I36" s="284">
        <v>1741</v>
      </c>
      <c r="J36" s="49" t="s">
        <v>54</v>
      </c>
      <c r="L36" s="73"/>
      <c r="T36" s="54"/>
    </row>
    <row r="37" spans="1:20" ht="17.25" customHeight="1">
      <c r="A37" s="55"/>
      <c r="B37" s="25" t="s">
        <v>271</v>
      </c>
      <c r="C37" s="48"/>
      <c r="D37" s="401">
        <v>6</v>
      </c>
      <c r="E37" s="284">
        <v>3321</v>
      </c>
      <c r="F37" s="284">
        <v>5</v>
      </c>
      <c r="G37" s="284">
        <v>1</v>
      </c>
      <c r="H37" s="284">
        <v>1</v>
      </c>
      <c r="I37" s="284">
        <v>6475</v>
      </c>
      <c r="J37" s="49" t="s">
        <v>35</v>
      </c>
      <c r="L37" s="73"/>
      <c r="T37" s="54"/>
    </row>
    <row r="38" spans="1:20" ht="17.25" customHeight="1">
      <c r="A38" s="55"/>
      <c r="B38" s="25" t="s">
        <v>272</v>
      </c>
      <c r="C38" s="48"/>
      <c r="D38" s="401">
        <v>6</v>
      </c>
      <c r="E38" s="284">
        <v>5781</v>
      </c>
      <c r="F38" s="284">
        <v>8</v>
      </c>
      <c r="G38" s="284">
        <v>1</v>
      </c>
      <c r="H38" s="284">
        <v>5</v>
      </c>
      <c r="I38" s="284">
        <v>3798</v>
      </c>
      <c r="J38" s="49" t="s">
        <v>50</v>
      </c>
      <c r="L38" s="73"/>
      <c r="T38" s="54"/>
    </row>
    <row r="39" spans="1:10" ht="17.25" customHeight="1">
      <c r="A39" s="55"/>
      <c r="B39" s="25" t="s">
        <v>339</v>
      </c>
      <c r="C39" s="48"/>
      <c r="D39" s="401">
        <v>7</v>
      </c>
      <c r="E39" s="284">
        <v>5954</v>
      </c>
      <c r="F39" s="284">
        <v>10</v>
      </c>
      <c r="G39" s="284">
        <v>0</v>
      </c>
      <c r="H39" s="284">
        <v>6</v>
      </c>
      <c r="I39" s="284">
        <v>31264</v>
      </c>
      <c r="J39" s="49" t="s">
        <v>51</v>
      </c>
    </row>
    <row r="40" spans="1:10" ht="17.25" customHeight="1">
      <c r="A40" s="55"/>
      <c r="B40" s="25" t="s">
        <v>55</v>
      </c>
      <c r="C40" s="48"/>
      <c r="D40" s="277">
        <v>3</v>
      </c>
      <c r="E40" s="284">
        <v>3432</v>
      </c>
      <c r="F40" s="284">
        <v>3</v>
      </c>
      <c r="G40" s="284">
        <v>1</v>
      </c>
      <c r="H40" s="284">
        <v>1</v>
      </c>
      <c r="I40" s="284">
        <v>1321</v>
      </c>
      <c r="J40" s="49" t="s">
        <v>52</v>
      </c>
    </row>
    <row r="41" spans="1:10" ht="17.25" customHeight="1">
      <c r="A41" s="55"/>
      <c r="B41" s="25" t="s">
        <v>56</v>
      </c>
      <c r="C41" s="48"/>
      <c r="D41" s="278">
        <v>6</v>
      </c>
      <c r="E41" s="210">
        <v>4134</v>
      </c>
      <c r="F41" s="210">
        <v>4</v>
      </c>
      <c r="G41" s="284">
        <v>3</v>
      </c>
      <c r="H41" s="284">
        <v>2</v>
      </c>
      <c r="I41" s="284">
        <v>8733</v>
      </c>
      <c r="J41" s="49" t="s">
        <v>51</v>
      </c>
    </row>
    <row r="42" spans="1:10" ht="15" customHeight="1">
      <c r="A42" s="61">
        <v>7</v>
      </c>
      <c r="B42" s="27" t="s">
        <v>58</v>
      </c>
      <c r="C42" s="27"/>
      <c r="D42" s="142"/>
      <c r="E42" s="147"/>
      <c r="F42" s="147"/>
      <c r="G42" s="147"/>
      <c r="H42" s="147"/>
      <c r="I42" s="125"/>
      <c r="J42" s="50"/>
    </row>
    <row r="43" spans="1:10" ht="15" customHeight="1">
      <c r="A43" s="55"/>
      <c r="B43" s="30" t="s">
        <v>58</v>
      </c>
      <c r="C43" s="30"/>
      <c r="D43" s="120"/>
      <c r="E43" s="458" t="s">
        <v>626</v>
      </c>
      <c r="F43" s="152"/>
      <c r="G43" s="72"/>
      <c r="H43" s="72"/>
      <c r="J43" s="41"/>
    </row>
    <row r="44" spans="1:10" ht="15" customHeight="1">
      <c r="A44" s="55"/>
      <c r="B44" s="30" t="s">
        <v>58</v>
      </c>
      <c r="C44" s="30"/>
      <c r="D44" s="74" t="s">
        <v>627</v>
      </c>
      <c r="E44" s="459"/>
      <c r="F44" s="74" t="s">
        <v>569</v>
      </c>
      <c r="G44" s="72"/>
      <c r="H44" s="72"/>
      <c r="J44" s="41"/>
    </row>
    <row r="45" spans="1:10" ht="15" customHeight="1">
      <c r="A45" s="55"/>
      <c r="B45" s="30" t="s">
        <v>59</v>
      </c>
      <c r="C45" s="30"/>
      <c r="D45" s="74"/>
      <c r="E45" s="459"/>
      <c r="F45" s="152"/>
      <c r="G45" s="82"/>
      <c r="H45" s="82"/>
      <c r="I45" s="82"/>
      <c r="J45" s="41"/>
    </row>
    <row r="46" spans="1:10" ht="15" customHeight="1">
      <c r="A46" s="55"/>
      <c r="B46" s="30"/>
      <c r="C46" s="33"/>
      <c r="D46" s="113"/>
      <c r="E46" s="459" t="s">
        <v>628</v>
      </c>
      <c r="F46" s="120"/>
      <c r="G46" s="122"/>
      <c r="H46" s="122"/>
      <c r="I46" s="136"/>
      <c r="J46" s="41"/>
    </row>
    <row r="47" spans="1:10" ht="15" customHeight="1">
      <c r="A47" s="55"/>
      <c r="B47" s="30" t="s">
        <v>58</v>
      </c>
      <c r="C47" s="30"/>
      <c r="D47" s="113"/>
      <c r="E47" s="459"/>
      <c r="F47" s="120"/>
      <c r="G47" s="72"/>
      <c r="H47" s="72"/>
      <c r="J47" s="41"/>
    </row>
    <row r="48" spans="1:10" ht="15" customHeight="1">
      <c r="A48" s="61"/>
      <c r="B48" s="31"/>
      <c r="C48" s="31"/>
      <c r="D48" s="134"/>
      <c r="E48" s="460"/>
      <c r="F48" s="134"/>
      <c r="G48" s="71"/>
      <c r="H48" s="71"/>
      <c r="I48" s="71"/>
      <c r="J48" s="42"/>
    </row>
    <row r="49" ht="15" customHeight="1">
      <c r="A49" s="32"/>
    </row>
    <row r="50" ht="21"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4">
    <mergeCell ref="F2:I2"/>
    <mergeCell ref="D2:E2"/>
    <mergeCell ref="E43:E45"/>
    <mergeCell ref="E46:E48"/>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安 全&amp;R&amp;"ＭＳ ゴシック,標準"&amp;10　　　安 全　　</oddHeader>
  </headerFooter>
</worksheet>
</file>

<file path=xl/worksheets/sheet24.xml><?xml version="1.0" encoding="utf-8"?>
<worksheet xmlns="http://schemas.openxmlformats.org/spreadsheetml/2006/main" xmlns:r="http://schemas.openxmlformats.org/officeDocument/2006/relationships">
  <dimension ref="A1:S55"/>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6" width="10.125" style="63" customWidth="1"/>
    <col min="7" max="8" width="10.125" style="151" customWidth="1"/>
    <col min="9" max="10" width="11.50390625" style="151" customWidth="1"/>
    <col min="11" max="11" width="2.875" style="168" customWidth="1"/>
    <col min="12" max="12" width="11.50390625" style="35" customWidth="1"/>
    <col min="13" max="13" width="10.125" style="35" customWidth="1"/>
    <col min="14" max="14" width="11.125" style="35" customWidth="1"/>
    <col min="15" max="15" width="9.125" style="35" customWidth="1"/>
    <col min="16" max="16" width="10.125" style="35" customWidth="1"/>
    <col min="17" max="17" width="9.125" style="35" customWidth="1"/>
    <col min="18" max="18" width="10.125" style="35" customWidth="1"/>
    <col min="19" max="19" width="9.875" style="35" customWidth="1"/>
    <col min="20" max="20" width="10.125" style="35" customWidth="1"/>
    <col min="21" max="16384" width="9.00390625" style="35" customWidth="1"/>
  </cols>
  <sheetData>
    <row r="1" spans="1:19" ht="5.25" customHeight="1">
      <c r="A1" s="52"/>
      <c r="B1" s="29"/>
      <c r="C1" s="29"/>
      <c r="D1" s="52"/>
      <c r="E1" s="53"/>
      <c r="F1" s="53"/>
      <c r="G1" s="70"/>
      <c r="H1" s="70"/>
      <c r="I1" s="70"/>
      <c r="J1" s="133"/>
      <c r="K1" s="161"/>
      <c r="S1" s="54"/>
    </row>
    <row r="2" spans="1:19" ht="15" customHeight="1">
      <c r="A2" s="55"/>
      <c r="B2" s="30"/>
      <c r="C2" s="30"/>
      <c r="D2" s="430" t="s">
        <v>191</v>
      </c>
      <c r="E2" s="431"/>
      <c r="F2" s="431"/>
      <c r="G2" s="431"/>
      <c r="H2" s="431"/>
      <c r="I2" s="431"/>
      <c r="J2" s="432"/>
      <c r="K2" s="162"/>
      <c r="S2" s="54"/>
    </row>
    <row r="3" spans="1:19" ht="4.5" customHeight="1">
      <c r="A3" s="55"/>
      <c r="B3" s="30"/>
      <c r="C3" s="30"/>
      <c r="D3" s="57"/>
      <c r="E3" s="31"/>
      <c r="F3" s="31"/>
      <c r="G3" s="71"/>
      <c r="H3" s="71"/>
      <c r="I3" s="71"/>
      <c r="J3" s="135"/>
      <c r="K3" s="163"/>
      <c r="S3" s="54"/>
    </row>
    <row r="4" spans="1:19" ht="13.5" customHeight="1">
      <c r="A4" s="55"/>
      <c r="B4" s="30"/>
      <c r="C4" s="30"/>
      <c r="D4" s="59" t="s">
        <v>529</v>
      </c>
      <c r="E4" s="59" t="s">
        <v>530</v>
      </c>
      <c r="F4" s="59" t="s">
        <v>531</v>
      </c>
      <c r="G4" s="130" t="s">
        <v>532</v>
      </c>
      <c r="H4" s="130" t="s">
        <v>638</v>
      </c>
      <c r="I4" s="130" t="s">
        <v>639</v>
      </c>
      <c r="J4" s="130" t="s">
        <v>640</v>
      </c>
      <c r="K4" s="162"/>
      <c r="S4" s="54"/>
    </row>
    <row r="5" spans="1:19" ht="12.75" customHeight="1">
      <c r="A5" s="55"/>
      <c r="B5" s="22" t="s">
        <v>341</v>
      </c>
      <c r="C5" s="22"/>
      <c r="D5" s="59" t="s">
        <v>642</v>
      </c>
      <c r="E5" s="59" t="s">
        <v>642</v>
      </c>
      <c r="F5" s="59" t="s">
        <v>642</v>
      </c>
      <c r="G5" s="74" t="s">
        <v>646</v>
      </c>
      <c r="H5" s="74" t="s">
        <v>646</v>
      </c>
      <c r="I5" s="130" t="s">
        <v>650</v>
      </c>
      <c r="J5" s="130" t="s">
        <v>650</v>
      </c>
      <c r="K5" s="162"/>
      <c r="S5" s="54"/>
    </row>
    <row r="6" spans="1:19" ht="12.75" customHeight="1">
      <c r="A6" s="55"/>
      <c r="B6" s="30"/>
      <c r="C6" s="30"/>
      <c r="D6" s="56" t="s">
        <v>652</v>
      </c>
      <c r="E6" s="59" t="s">
        <v>644</v>
      </c>
      <c r="F6" s="59" t="s">
        <v>645</v>
      </c>
      <c r="G6" s="74" t="s">
        <v>647</v>
      </c>
      <c r="H6" s="74" t="s">
        <v>648</v>
      </c>
      <c r="I6" s="130" t="s">
        <v>651</v>
      </c>
      <c r="J6" s="130" t="s">
        <v>651</v>
      </c>
      <c r="K6" s="162"/>
      <c r="S6" s="54"/>
    </row>
    <row r="7" spans="1:19" ht="12.75" customHeight="1">
      <c r="A7" s="55"/>
      <c r="B7" s="30"/>
      <c r="C7" s="30"/>
      <c r="D7" s="59" t="s">
        <v>643</v>
      </c>
      <c r="E7" s="59"/>
      <c r="F7" s="59"/>
      <c r="G7" s="74" t="s">
        <v>205</v>
      </c>
      <c r="H7" s="74" t="s">
        <v>205</v>
      </c>
      <c r="I7" s="196" t="s">
        <v>649</v>
      </c>
      <c r="J7" s="196" t="s">
        <v>649</v>
      </c>
      <c r="K7" s="162"/>
      <c r="S7" s="54"/>
    </row>
    <row r="8" spans="1:19" ht="12.75" customHeight="1">
      <c r="A8" s="55"/>
      <c r="B8" s="30"/>
      <c r="C8" s="30"/>
      <c r="D8" s="60" t="s">
        <v>570</v>
      </c>
      <c r="E8" s="60" t="str">
        <f>+D8</f>
        <v>22年</v>
      </c>
      <c r="F8" s="60" t="str">
        <f>+E8</f>
        <v>22年</v>
      </c>
      <c r="G8" s="105" t="str">
        <f>+F8</f>
        <v>22年</v>
      </c>
      <c r="H8" s="105" t="s">
        <v>641</v>
      </c>
      <c r="I8" s="105" t="str">
        <f>+F8</f>
        <v>22年</v>
      </c>
      <c r="J8" s="105" t="s">
        <v>641</v>
      </c>
      <c r="K8" s="162"/>
      <c r="S8" s="54"/>
    </row>
    <row r="9" spans="1:19" ht="15" customHeight="1">
      <c r="A9" s="61"/>
      <c r="B9" s="31"/>
      <c r="C9" s="31"/>
      <c r="D9" s="46" t="s">
        <v>186</v>
      </c>
      <c r="E9" s="46" t="s">
        <v>63</v>
      </c>
      <c r="F9" s="46" t="s">
        <v>63</v>
      </c>
      <c r="G9" s="104" t="s">
        <v>186</v>
      </c>
      <c r="H9" s="104" t="s">
        <v>186</v>
      </c>
      <c r="I9" s="103" t="s">
        <v>186</v>
      </c>
      <c r="J9" s="103" t="s">
        <v>186</v>
      </c>
      <c r="K9" s="163"/>
      <c r="S9" s="54"/>
    </row>
    <row r="10" spans="1:19" ht="9" customHeight="1">
      <c r="A10" s="52"/>
      <c r="B10" s="30"/>
      <c r="C10" s="30"/>
      <c r="D10" s="55"/>
      <c r="E10" s="35"/>
      <c r="F10" s="35"/>
      <c r="G10" s="122"/>
      <c r="H10" s="122"/>
      <c r="I10" s="122"/>
      <c r="J10" s="133"/>
      <c r="K10" s="162"/>
      <c r="S10" s="54"/>
    </row>
    <row r="11" spans="1:19" s="80" customFormat="1" ht="15" customHeight="1">
      <c r="A11" s="78"/>
      <c r="B11" s="10" t="s">
        <v>10</v>
      </c>
      <c r="C11" s="10"/>
      <c r="D11" s="276">
        <v>11275</v>
      </c>
      <c r="E11" s="387">
        <v>135</v>
      </c>
      <c r="F11" s="387">
        <v>14878</v>
      </c>
      <c r="G11" s="387">
        <v>23425</v>
      </c>
      <c r="H11" s="387">
        <v>22215</v>
      </c>
      <c r="I11" s="387">
        <v>6376</v>
      </c>
      <c r="J11" s="417">
        <v>6181</v>
      </c>
      <c r="K11" s="164" t="s">
        <v>11</v>
      </c>
      <c r="S11" s="81"/>
    </row>
    <row r="12" spans="1:19" ht="12" customHeight="1">
      <c r="A12" s="55"/>
      <c r="B12" s="24"/>
      <c r="C12" s="24"/>
      <c r="D12" s="158"/>
      <c r="E12" s="154"/>
      <c r="F12" s="154"/>
      <c r="G12" s="213"/>
      <c r="H12" s="213"/>
      <c r="I12" s="213"/>
      <c r="J12" s="418"/>
      <c r="K12" s="165"/>
      <c r="S12" s="54"/>
    </row>
    <row r="13" spans="1:19" ht="17.25" customHeight="1">
      <c r="A13" s="55"/>
      <c r="B13" s="25" t="s">
        <v>12</v>
      </c>
      <c r="C13" s="48"/>
      <c r="D13" s="298">
        <v>1870</v>
      </c>
      <c r="E13" s="284">
        <v>17</v>
      </c>
      <c r="F13" s="284">
        <v>2353</v>
      </c>
      <c r="G13" s="287">
        <v>4121</v>
      </c>
      <c r="H13" s="287">
        <v>3646</v>
      </c>
      <c r="I13" s="287">
        <v>1157</v>
      </c>
      <c r="J13" s="283">
        <v>950</v>
      </c>
      <c r="K13" s="166" t="s">
        <v>13</v>
      </c>
      <c r="S13" s="54"/>
    </row>
    <row r="14" spans="1:19" ht="17.25" customHeight="1">
      <c r="A14" s="55"/>
      <c r="B14" s="25" t="s">
        <v>106</v>
      </c>
      <c r="C14" s="48"/>
      <c r="D14" s="298">
        <v>2161</v>
      </c>
      <c r="E14" s="284">
        <v>15</v>
      </c>
      <c r="F14" s="284">
        <v>2728</v>
      </c>
      <c r="G14" s="287">
        <v>4745</v>
      </c>
      <c r="H14" s="287">
        <v>4626</v>
      </c>
      <c r="I14" s="287">
        <v>1206</v>
      </c>
      <c r="J14" s="283">
        <v>1278</v>
      </c>
      <c r="K14" s="166" t="s">
        <v>14</v>
      </c>
      <c r="S14" s="54"/>
    </row>
    <row r="15" spans="1:19" ht="17.25" customHeight="1">
      <c r="A15" s="55"/>
      <c r="B15" s="25" t="s">
        <v>15</v>
      </c>
      <c r="C15" s="48"/>
      <c r="D15" s="298">
        <v>793</v>
      </c>
      <c r="E15" s="284">
        <v>9</v>
      </c>
      <c r="F15" s="284">
        <v>1052</v>
      </c>
      <c r="G15" s="287">
        <v>1701</v>
      </c>
      <c r="H15" s="287">
        <v>1245</v>
      </c>
      <c r="I15" s="287">
        <v>410</v>
      </c>
      <c r="J15" s="283">
        <v>434</v>
      </c>
      <c r="K15" s="166" t="s">
        <v>16</v>
      </c>
      <c r="S15" s="54"/>
    </row>
    <row r="16" spans="1:19" ht="17.25" customHeight="1">
      <c r="A16" s="55"/>
      <c r="B16" s="25" t="s">
        <v>17</v>
      </c>
      <c r="C16" s="48"/>
      <c r="D16" s="298">
        <v>1035</v>
      </c>
      <c r="E16" s="284">
        <v>21</v>
      </c>
      <c r="F16" s="284">
        <v>1352</v>
      </c>
      <c r="G16" s="287">
        <v>2110</v>
      </c>
      <c r="H16" s="287">
        <v>2091</v>
      </c>
      <c r="I16" s="287">
        <v>543</v>
      </c>
      <c r="J16" s="283">
        <v>395</v>
      </c>
      <c r="K16" s="166" t="s">
        <v>18</v>
      </c>
      <c r="S16" s="54"/>
    </row>
    <row r="17" spans="1:19" ht="17.25" customHeight="1">
      <c r="A17" s="55"/>
      <c r="B17" s="25" t="s">
        <v>19</v>
      </c>
      <c r="C17" s="48"/>
      <c r="D17" s="298">
        <v>767</v>
      </c>
      <c r="E17" s="284">
        <v>4</v>
      </c>
      <c r="F17" s="284">
        <v>1023</v>
      </c>
      <c r="G17" s="210">
        <v>1738</v>
      </c>
      <c r="H17" s="210">
        <v>1934</v>
      </c>
      <c r="I17" s="213">
        <v>574</v>
      </c>
      <c r="J17" s="418">
        <v>635</v>
      </c>
      <c r="K17" s="166" t="s">
        <v>20</v>
      </c>
      <c r="S17" s="54"/>
    </row>
    <row r="18" spans="1:19" ht="17.25" customHeight="1">
      <c r="A18" s="55"/>
      <c r="B18" s="25" t="s">
        <v>21</v>
      </c>
      <c r="C18" s="48"/>
      <c r="D18" s="298">
        <v>1254</v>
      </c>
      <c r="E18" s="284">
        <v>8</v>
      </c>
      <c r="F18" s="284">
        <v>1690</v>
      </c>
      <c r="G18" s="287">
        <v>3381</v>
      </c>
      <c r="H18" s="287">
        <v>3398</v>
      </c>
      <c r="I18" s="287">
        <v>746</v>
      </c>
      <c r="J18" s="283">
        <v>770</v>
      </c>
      <c r="K18" s="166" t="s">
        <v>22</v>
      </c>
      <c r="S18" s="54"/>
    </row>
    <row r="19" spans="1:19" ht="17.25" customHeight="1">
      <c r="A19" s="55"/>
      <c r="B19" s="25" t="s">
        <v>23</v>
      </c>
      <c r="C19" s="48"/>
      <c r="D19" s="298">
        <v>432</v>
      </c>
      <c r="E19" s="284">
        <v>3</v>
      </c>
      <c r="F19" s="284">
        <v>548</v>
      </c>
      <c r="G19" s="287">
        <v>780</v>
      </c>
      <c r="H19" s="287">
        <v>654</v>
      </c>
      <c r="I19" s="287">
        <v>322</v>
      </c>
      <c r="J19" s="283">
        <v>260</v>
      </c>
      <c r="K19" s="166" t="s">
        <v>24</v>
      </c>
      <c r="S19" s="54"/>
    </row>
    <row r="20" spans="1:19" ht="17.25" customHeight="1">
      <c r="A20" s="55"/>
      <c r="B20" s="25" t="s">
        <v>25</v>
      </c>
      <c r="C20" s="48"/>
      <c r="D20" s="298">
        <v>93</v>
      </c>
      <c r="E20" s="284">
        <v>2</v>
      </c>
      <c r="F20" s="284">
        <v>123</v>
      </c>
      <c r="G20" s="287">
        <v>119</v>
      </c>
      <c r="H20" s="287">
        <v>187</v>
      </c>
      <c r="I20" s="287">
        <v>43</v>
      </c>
      <c r="J20" s="283">
        <v>85</v>
      </c>
      <c r="K20" s="166" t="s">
        <v>26</v>
      </c>
      <c r="S20" s="54"/>
    </row>
    <row r="21" spans="1:19" ht="17.25" customHeight="1">
      <c r="A21" s="55"/>
      <c r="B21" s="25" t="s">
        <v>27</v>
      </c>
      <c r="C21" s="48"/>
      <c r="D21" s="298">
        <v>255</v>
      </c>
      <c r="E21" s="284">
        <v>9</v>
      </c>
      <c r="F21" s="284">
        <v>383</v>
      </c>
      <c r="G21" s="287">
        <v>517</v>
      </c>
      <c r="H21" s="287">
        <v>407</v>
      </c>
      <c r="I21" s="287">
        <v>127</v>
      </c>
      <c r="J21" s="283">
        <v>141</v>
      </c>
      <c r="K21" s="166" t="s">
        <v>28</v>
      </c>
      <c r="S21" s="54"/>
    </row>
    <row r="22" spans="1:19" ht="17.25" customHeight="1">
      <c r="A22" s="55"/>
      <c r="B22" s="25" t="s">
        <v>29</v>
      </c>
      <c r="C22" s="48"/>
      <c r="D22" s="298">
        <v>68</v>
      </c>
      <c r="E22" s="284">
        <v>1</v>
      </c>
      <c r="F22" s="284">
        <v>89</v>
      </c>
      <c r="G22" s="287">
        <v>196</v>
      </c>
      <c r="H22" s="287">
        <v>152</v>
      </c>
      <c r="I22" s="287">
        <v>35</v>
      </c>
      <c r="J22" s="283">
        <v>31</v>
      </c>
      <c r="K22" s="166" t="s">
        <v>30</v>
      </c>
      <c r="S22" s="54"/>
    </row>
    <row r="23" spans="1:19" ht="17.25" customHeight="1">
      <c r="A23" s="55"/>
      <c r="B23" s="25" t="s">
        <v>31</v>
      </c>
      <c r="C23" s="48"/>
      <c r="D23" s="158">
        <v>101</v>
      </c>
      <c r="E23" s="210">
        <v>1</v>
      </c>
      <c r="F23" s="210">
        <v>129</v>
      </c>
      <c r="G23" s="213">
        <v>159</v>
      </c>
      <c r="H23" s="213">
        <v>137</v>
      </c>
      <c r="I23" s="287">
        <v>60</v>
      </c>
      <c r="J23" s="283">
        <v>67</v>
      </c>
      <c r="K23" s="166" t="s">
        <v>32</v>
      </c>
      <c r="S23" s="54"/>
    </row>
    <row r="24" spans="1:19" ht="17.25" customHeight="1">
      <c r="A24" s="55"/>
      <c r="B24" s="25" t="s">
        <v>206</v>
      </c>
      <c r="C24" s="48"/>
      <c r="D24" s="298">
        <v>160</v>
      </c>
      <c r="E24" s="284">
        <v>5</v>
      </c>
      <c r="F24" s="284">
        <v>207</v>
      </c>
      <c r="G24" s="287">
        <v>428</v>
      </c>
      <c r="H24" s="287">
        <v>441</v>
      </c>
      <c r="I24" s="287">
        <v>117</v>
      </c>
      <c r="J24" s="283">
        <v>141</v>
      </c>
      <c r="K24" s="166" t="s">
        <v>198</v>
      </c>
      <c r="S24" s="54"/>
    </row>
    <row r="25" spans="1:19" ht="17.25" customHeight="1">
      <c r="A25" s="55"/>
      <c r="B25" s="25" t="s">
        <v>196</v>
      </c>
      <c r="C25" s="48"/>
      <c r="D25" s="298">
        <v>195</v>
      </c>
      <c r="E25" s="284">
        <v>4</v>
      </c>
      <c r="F25" s="284">
        <v>266</v>
      </c>
      <c r="G25" s="287">
        <v>305</v>
      </c>
      <c r="H25" s="287">
        <v>301</v>
      </c>
      <c r="I25" s="287">
        <v>73</v>
      </c>
      <c r="J25" s="283">
        <v>116</v>
      </c>
      <c r="K25" s="166" t="s">
        <v>199</v>
      </c>
      <c r="S25" s="54"/>
    </row>
    <row r="26" spans="1:19" ht="17.25" customHeight="1">
      <c r="A26" s="55"/>
      <c r="B26" s="26" t="s">
        <v>270</v>
      </c>
      <c r="C26" s="24"/>
      <c r="D26" s="158">
        <v>551</v>
      </c>
      <c r="E26" s="210">
        <v>9</v>
      </c>
      <c r="F26" s="210">
        <v>706</v>
      </c>
      <c r="G26" s="210">
        <v>957</v>
      </c>
      <c r="H26" s="210">
        <v>976</v>
      </c>
      <c r="I26" s="213">
        <v>386</v>
      </c>
      <c r="J26" s="418">
        <v>283</v>
      </c>
      <c r="K26" s="165" t="s">
        <v>277</v>
      </c>
      <c r="S26" s="54"/>
    </row>
    <row r="27" spans="1:19" ht="17.25" customHeight="1">
      <c r="A27" s="55"/>
      <c r="B27" s="25" t="s">
        <v>107</v>
      </c>
      <c r="C27" s="48"/>
      <c r="D27" s="158">
        <v>30</v>
      </c>
      <c r="E27" s="210">
        <v>0</v>
      </c>
      <c r="F27" s="210">
        <v>42</v>
      </c>
      <c r="G27" s="213">
        <v>81</v>
      </c>
      <c r="H27" s="213">
        <v>102</v>
      </c>
      <c r="I27" s="287">
        <v>23</v>
      </c>
      <c r="J27" s="283">
        <v>8</v>
      </c>
      <c r="K27" s="166" t="s">
        <v>34</v>
      </c>
      <c r="S27" s="54"/>
    </row>
    <row r="28" spans="1:19" ht="17.25" customHeight="1">
      <c r="A28" s="55"/>
      <c r="B28" s="25" t="s">
        <v>36</v>
      </c>
      <c r="C28" s="48"/>
      <c r="D28" s="298">
        <v>106</v>
      </c>
      <c r="E28" s="284">
        <v>0</v>
      </c>
      <c r="F28" s="284">
        <v>128</v>
      </c>
      <c r="G28" s="287">
        <v>170</v>
      </c>
      <c r="H28" s="287">
        <v>182</v>
      </c>
      <c r="I28" s="287">
        <v>56</v>
      </c>
      <c r="J28" s="283">
        <v>59</v>
      </c>
      <c r="K28" s="166" t="s">
        <v>37</v>
      </c>
      <c r="S28" s="54"/>
    </row>
    <row r="29" spans="1:19" ht="17.25" customHeight="1">
      <c r="A29" s="55"/>
      <c r="B29" s="25" t="s">
        <v>38</v>
      </c>
      <c r="C29" s="48"/>
      <c r="D29" s="158">
        <v>229</v>
      </c>
      <c r="E29" s="210">
        <v>1</v>
      </c>
      <c r="F29" s="210">
        <v>301</v>
      </c>
      <c r="G29" s="213">
        <v>380</v>
      </c>
      <c r="H29" s="213">
        <v>376</v>
      </c>
      <c r="I29" s="287">
        <v>90</v>
      </c>
      <c r="J29" s="283">
        <v>88</v>
      </c>
      <c r="K29" s="166" t="s">
        <v>39</v>
      </c>
      <c r="S29" s="54"/>
    </row>
    <row r="30" spans="1:19" ht="17.25" customHeight="1">
      <c r="A30" s="55"/>
      <c r="B30" s="25" t="s">
        <v>40</v>
      </c>
      <c r="C30" s="48"/>
      <c r="D30" s="298">
        <v>47</v>
      </c>
      <c r="E30" s="284">
        <v>0</v>
      </c>
      <c r="F30" s="284">
        <v>56</v>
      </c>
      <c r="G30" s="287">
        <v>124</v>
      </c>
      <c r="H30" s="287">
        <v>118</v>
      </c>
      <c r="I30" s="287">
        <v>23</v>
      </c>
      <c r="J30" s="283">
        <v>41</v>
      </c>
      <c r="K30" s="166" t="s">
        <v>41</v>
      </c>
      <c r="S30" s="54"/>
    </row>
    <row r="31" spans="1:19" ht="17.25" customHeight="1">
      <c r="A31" s="55"/>
      <c r="B31" s="25" t="s">
        <v>42</v>
      </c>
      <c r="C31" s="48"/>
      <c r="D31" s="298">
        <v>116</v>
      </c>
      <c r="E31" s="284">
        <v>3</v>
      </c>
      <c r="F31" s="284">
        <v>143</v>
      </c>
      <c r="G31" s="287">
        <v>300</v>
      </c>
      <c r="H31" s="287">
        <v>302</v>
      </c>
      <c r="I31" s="287">
        <v>66</v>
      </c>
      <c r="J31" s="283">
        <v>98</v>
      </c>
      <c r="K31" s="166" t="s">
        <v>43</v>
      </c>
      <c r="S31" s="54"/>
    </row>
    <row r="32" spans="1:19" ht="17.25" customHeight="1">
      <c r="A32" s="55"/>
      <c r="B32" s="25" t="s">
        <v>44</v>
      </c>
      <c r="C32" s="48"/>
      <c r="D32" s="298">
        <v>77</v>
      </c>
      <c r="E32" s="287">
        <v>0</v>
      </c>
      <c r="F32" s="287">
        <v>106</v>
      </c>
      <c r="G32" s="287">
        <v>139</v>
      </c>
      <c r="H32" s="287">
        <v>85</v>
      </c>
      <c r="I32" s="287">
        <v>59</v>
      </c>
      <c r="J32" s="283">
        <v>19</v>
      </c>
      <c r="K32" s="166" t="s">
        <v>33</v>
      </c>
      <c r="S32" s="54"/>
    </row>
    <row r="33" spans="1:19" ht="17.25" customHeight="1">
      <c r="A33" s="55"/>
      <c r="B33" s="25" t="s">
        <v>45</v>
      </c>
      <c r="C33" s="48"/>
      <c r="D33" s="158">
        <v>134</v>
      </c>
      <c r="E33" s="213">
        <v>2</v>
      </c>
      <c r="F33" s="213">
        <v>177</v>
      </c>
      <c r="G33" s="213">
        <v>257</v>
      </c>
      <c r="H33" s="213">
        <v>223</v>
      </c>
      <c r="I33" s="287">
        <v>66</v>
      </c>
      <c r="J33" s="283">
        <v>75</v>
      </c>
      <c r="K33" s="166" t="s">
        <v>46</v>
      </c>
      <c r="S33" s="54"/>
    </row>
    <row r="34" spans="1:19" s="32" customFormat="1" ht="17.25" customHeight="1">
      <c r="A34" s="55"/>
      <c r="B34" s="25" t="s">
        <v>47</v>
      </c>
      <c r="C34" s="48"/>
      <c r="D34" s="298">
        <v>41</v>
      </c>
      <c r="E34" s="287">
        <v>1</v>
      </c>
      <c r="F34" s="287">
        <v>55</v>
      </c>
      <c r="G34" s="287">
        <v>74</v>
      </c>
      <c r="H34" s="287">
        <v>71</v>
      </c>
      <c r="I34" s="287">
        <v>22</v>
      </c>
      <c r="J34" s="283">
        <v>11</v>
      </c>
      <c r="K34" s="166" t="s">
        <v>35</v>
      </c>
      <c r="S34" s="30"/>
    </row>
    <row r="35" spans="1:19" ht="17.25" customHeight="1">
      <c r="A35" s="55"/>
      <c r="B35" s="25" t="s">
        <v>48</v>
      </c>
      <c r="C35" s="48"/>
      <c r="D35" s="298">
        <v>90</v>
      </c>
      <c r="E35" s="284">
        <v>2</v>
      </c>
      <c r="F35" s="284">
        <v>125</v>
      </c>
      <c r="G35" s="287">
        <v>159</v>
      </c>
      <c r="H35" s="287">
        <v>151</v>
      </c>
      <c r="I35" s="287">
        <v>44</v>
      </c>
      <c r="J35" s="283">
        <v>31</v>
      </c>
      <c r="K35" s="166" t="s">
        <v>49</v>
      </c>
      <c r="S35" s="54"/>
    </row>
    <row r="36" spans="1:19" ht="17.25" customHeight="1">
      <c r="A36" s="55"/>
      <c r="B36" s="25" t="s">
        <v>53</v>
      </c>
      <c r="C36" s="48"/>
      <c r="D36" s="298">
        <v>26</v>
      </c>
      <c r="E36" s="284">
        <v>1</v>
      </c>
      <c r="F36" s="284">
        <v>31</v>
      </c>
      <c r="G36" s="287">
        <v>34</v>
      </c>
      <c r="H36" s="287">
        <v>42</v>
      </c>
      <c r="I36" s="287">
        <v>9</v>
      </c>
      <c r="J36" s="283">
        <v>8</v>
      </c>
      <c r="K36" s="166" t="s">
        <v>54</v>
      </c>
      <c r="S36" s="54"/>
    </row>
    <row r="37" spans="1:19" ht="17.25" customHeight="1">
      <c r="A37" s="55"/>
      <c r="B37" s="25" t="s">
        <v>271</v>
      </c>
      <c r="C37" s="48"/>
      <c r="D37" s="401">
        <v>50</v>
      </c>
      <c r="E37" s="284">
        <v>0</v>
      </c>
      <c r="F37" s="284">
        <v>68</v>
      </c>
      <c r="G37" s="284">
        <v>39</v>
      </c>
      <c r="H37" s="284">
        <v>54</v>
      </c>
      <c r="I37" s="284">
        <v>11</v>
      </c>
      <c r="J37" s="283">
        <v>11</v>
      </c>
      <c r="K37" s="166" t="s">
        <v>35</v>
      </c>
      <c r="S37" s="54"/>
    </row>
    <row r="38" spans="1:19" ht="17.25" customHeight="1">
      <c r="A38" s="55"/>
      <c r="B38" s="25" t="s">
        <v>272</v>
      </c>
      <c r="C38" s="48"/>
      <c r="D38" s="401">
        <v>53</v>
      </c>
      <c r="E38" s="284">
        <v>2</v>
      </c>
      <c r="F38" s="284">
        <v>69</v>
      </c>
      <c r="G38" s="284">
        <v>103</v>
      </c>
      <c r="H38" s="284">
        <v>84</v>
      </c>
      <c r="I38" s="284">
        <v>9</v>
      </c>
      <c r="J38" s="283">
        <v>20</v>
      </c>
      <c r="K38" s="166" t="s">
        <v>50</v>
      </c>
      <c r="S38" s="54"/>
    </row>
    <row r="39" spans="1:11" ht="17.25" customHeight="1">
      <c r="A39" s="55"/>
      <c r="B39" s="25" t="s">
        <v>339</v>
      </c>
      <c r="C39" s="48"/>
      <c r="D39" s="298">
        <v>80</v>
      </c>
      <c r="E39" s="284">
        <v>0</v>
      </c>
      <c r="F39" s="284">
        <v>121</v>
      </c>
      <c r="G39" s="287">
        <v>153</v>
      </c>
      <c r="H39" s="287">
        <v>127</v>
      </c>
      <c r="I39" s="287">
        <v>46</v>
      </c>
      <c r="J39" s="283">
        <v>68</v>
      </c>
      <c r="K39" s="166" t="s">
        <v>51</v>
      </c>
    </row>
    <row r="40" spans="1:11" ht="17.25" customHeight="1">
      <c r="A40" s="55"/>
      <c r="B40" s="25" t="s">
        <v>55</v>
      </c>
      <c r="C40" s="48"/>
      <c r="D40" s="298">
        <v>39</v>
      </c>
      <c r="E40" s="284">
        <v>1</v>
      </c>
      <c r="F40" s="284">
        <v>53</v>
      </c>
      <c r="G40" s="287">
        <v>72</v>
      </c>
      <c r="H40" s="287">
        <v>52</v>
      </c>
      <c r="I40" s="287">
        <v>22</v>
      </c>
      <c r="J40" s="283">
        <v>28</v>
      </c>
      <c r="K40" s="166" t="s">
        <v>52</v>
      </c>
    </row>
    <row r="41" spans="1:11" ht="17.25" customHeight="1">
      <c r="A41" s="55"/>
      <c r="B41" s="25" t="s">
        <v>56</v>
      </c>
      <c r="C41" s="48"/>
      <c r="D41" s="158">
        <v>42</v>
      </c>
      <c r="E41" s="210">
        <v>0</v>
      </c>
      <c r="F41" s="210">
        <v>54</v>
      </c>
      <c r="G41" s="213">
        <v>54</v>
      </c>
      <c r="H41" s="213">
        <v>42</v>
      </c>
      <c r="I41" s="287">
        <v>9</v>
      </c>
      <c r="J41" s="283">
        <v>19</v>
      </c>
      <c r="K41" s="166" t="s">
        <v>51</v>
      </c>
    </row>
    <row r="42" spans="1:11" ht="15" customHeight="1">
      <c r="A42" s="61">
        <v>7</v>
      </c>
      <c r="B42" s="6" t="s">
        <v>58</v>
      </c>
      <c r="C42" s="27"/>
      <c r="D42" s="7"/>
      <c r="E42" s="8"/>
      <c r="F42" s="8"/>
      <c r="G42" s="147"/>
      <c r="H42" s="147"/>
      <c r="I42" s="147"/>
      <c r="J42" s="147"/>
      <c r="K42" s="167"/>
    </row>
    <row r="43" spans="1:11" ht="15" customHeight="1">
      <c r="A43" s="55"/>
      <c r="B43" s="30" t="s">
        <v>58</v>
      </c>
      <c r="C43" s="30"/>
      <c r="D43" s="55"/>
      <c r="E43" s="35"/>
      <c r="F43" s="35"/>
      <c r="G43" s="74" t="s">
        <v>264</v>
      </c>
      <c r="H43" s="156"/>
      <c r="I43" s="156"/>
      <c r="J43" s="136"/>
      <c r="K43" s="162"/>
    </row>
    <row r="44" spans="1:11" ht="15" customHeight="1">
      <c r="A44" s="55"/>
      <c r="B44" s="30" t="s">
        <v>58</v>
      </c>
      <c r="C44" s="30"/>
      <c r="D44" s="59" t="s">
        <v>188</v>
      </c>
      <c r="E44" s="35"/>
      <c r="F44" s="35"/>
      <c r="G44" s="187" t="s">
        <v>265</v>
      </c>
      <c r="H44" s="419"/>
      <c r="I44" s="419"/>
      <c r="J44" s="136"/>
      <c r="K44" s="162"/>
    </row>
    <row r="45" spans="1:11" ht="15" customHeight="1">
      <c r="A45" s="55"/>
      <c r="B45" s="30" t="s">
        <v>59</v>
      </c>
      <c r="C45" s="30"/>
      <c r="D45" s="14" t="s">
        <v>189</v>
      </c>
      <c r="E45" s="35"/>
      <c r="F45" s="35"/>
      <c r="G45" s="420" t="s">
        <v>268</v>
      </c>
      <c r="H45" s="421"/>
      <c r="I45" s="421"/>
      <c r="J45" s="136"/>
      <c r="K45" s="162"/>
    </row>
    <row r="46" spans="1:11" ht="15" customHeight="1">
      <c r="A46" s="55"/>
      <c r="B46" s="30"/>
      <c r="C46" s="33"/>
      <c r="D46" s="55"/>
      <c r="E46" s="35"/>
      <c r="F46" s="35"/>
      <c r="G46" s="422" t="s">
        <v>269</v>
      </c>
      <c r="H46" s="423"/>
      <c r="I46" s="423"/>
      <c r="J46" s="136"/>
      <c r="K46" s="162"/>
    </row>
    <row r="47" spans="1:11" ht="15" customHeight="1">
      <c r="A47" s="55"/>
      <c r="B47" s="30" t="s">
        <v>58</v>
      </c>
      <c r="C47" s="30"/>
      <c r="D47" s="55"/>
      <c r="E47" s="35"/>
      <c r="F47" s="35"/>
      <c r="G47" s="187" t="s">
        <v>266</v>
      </c>
      <c r="H47" s="419"/>
      <c r="I47" s="419"/>
      <c r="J47" s="136"/>
      <c r="K47" s="162"/>
    </row>
    <row r="48" spans="1:11" ht="15" customHeight="1">
      <c r="A48" s="61"/>
      <c r="B48" s="31" t="s">
        <v>58</v>
      </c>
      <c r="C48" s="31"/>
      <c r="D48" s="61"/>
      <c r="E48" s="34"/>
      <c r="F48" s="34"/>
      <c r="G48" s="424" t="s">
        <v>267</v>
      </c>
      <c r="H48" s="425"/>
      <c r="I48" s="425"/>
      <c r="J48" s="138"/>
      <c r="K48" s="163"/>
    </row>
    <row r="49" ht="15" customHeight="1">
      <c r="A49" s="32"/>
    </row>
    <row r="50" ht="21" customHeight="1">
      <c r="A50" s="32"/>
    </row>
    <row r="51" spans="1:10" ht="12.75" customHeight="1">
      <c r="A51" s="32"/>
      <c r="G51" s="168"/>
      <c r="H51" s="168"/>
      <c r="I51" s="168"/>
      <c r="J51" s="72"/>
    </row>
    <row r="52" spans="1:10" ht="12.75" customHeight="1">
      <c r="A52" s="32"/>
      <c r="G52" s="168"/>
      <c r="H52" s="168"/>
      <c r="I52" s="168"/>
      <c r="J52" s="72"/>
    </row>
    <row r="53" ht="12.75" customHeight="1">
      <c r="A53" s="32"/>
    </row>
    <row r="54" ht="12.75" customHeight="1">
      <c r="A54" s="32"/>
    </row>
    <row r="55" ht="12.75" customHeight="1">
      <c r="A55" s="32"/>
    </row>
    <row r="56" ht="12.75" customHeight="1"/>
    <row r="57" ht="12.75" customHeight="1"/>
    <row r="58" ht="12.75" customHeight="1"/>
    <row r="59" ht="12.7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sheetData>
  <sheetProtection/>
  <mergeCells count="1">
    <mergeCell ref="D2:J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安 全&amp;R&amp;"ＭＳ ゴシック,標準"&amp;10安 全　　</oddHeader>
  </headerFooter>
</worksheet>
</file>

<file path=xl/worksheets/sheet3.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4" width="13.25390625" style="72" customWidth="1"/>
    <col min="5" max="6" width="11.125" style="35" customWidth="1"/>
    <col min="7" max="7" width="11.125" style="72" customWidth="1"/>
    <col min="8" max="8" width="13.50390625" style="122" customWidth="1"/>
    <col min="9" max="9" width="11.125" style="72" customWidth="1"/>
    <col min="10" max="10" width="9.125" style="72" customWidth="1"/>
    <col min="11" max="11" width="2.875" style="51" customWidth="1"/>
    <col min="12" max="16384" width="9.00390625" style="35" customWidth="1"/>
  </cols>
  <sheetData>
    <row r="1" spans="1:11" ht="5.25" customHeight="1">
      <c r="A1" s="52"/>
      <c r="B1" s="29"/>
      <c r="C1" s="29"/>
      <c r="D1" s="157"/>
      <c r="E1" s="53"/>
      <c r="F1" s="53"/>
      <c r="G1" s="70"/>
      <c r="H1" s="70"/>
      <c r="I1" s="70"/>
      <c r="J1" s="70"/>
      <c r="K1" s="37"/>
    </row>
    <row r="2" spans="1:11" ht="15" customHeight="1">
      <c r="A2" s="55"/>
      <c r="B2" s="30"/>
      <c r="C2" s="30"/>
      <c r="D2" s="430" t="s">
        <v>220</v>
      </c>
      <c r="E2" s="431"/>
      <c r="F2" s="431"/>
      <c r="G2" s="431"/>
      <c r="H2" s="431"/>
      <c r="I2" s="431"/>
      <c r="J2" s="432"/>
      <c r="K2" s="41"/>
    </row>
    <row r="3" spans="1:11" ht="4.5" customHeight="1">
      <c r="A3" s="55"/>
      <c r="B3" s="30"/>
      <c r="C3" s="30"/>
      <c r="D3" s="134"/>
      <c r="E3" s="31"/>
      <c r="F3" s="31"/>
      <c r="G3" s="71"/>
      <c r="H3" s="71"/>
      <c r="I3" s="71"/>
      <c r="J3" s="71"/>
      <c r="K3" s="42"/>
    </row>
    <row r="4" spans="1:11" ht="13.5" customHeight="1">
      <c r="A4" s="55"/>
      <c r="B4" s="30"/>
      <c r="C4" s="30"/>
      <c r="D4" s="74" t="s">
        <v>434</v>
      </c>
      <c r="E4" s="59" t="s">
        <v>435</v>
      </c>
      <c r="F4" s="59" t="s">
        <v>436</v>
      </c>
      <c r="G4" s="74" t="s">
        <v>437</v>
      </c>
      <c r="H4" s="74" t="s">
        <v>438</v>
      </c>
      <c r="I4" s="74" t="s">
        <v>439</v>
      </c>
      <c r="J4" s="74" t="s">
        <v>440</v>
      </c>
      <c r="K4" s="41"/>
    </row>
    <row r="5" spans="1:11" ht="12.75" customHeight="1">
      <c r="A5" s="55"/>
      <c r="B5" s="22" t="s">
        <v>340</v>
      </c>
      <c r="C5" s="22"/>
      <c r="D5" s="112" t="s">
        <v>60</v>
      </c>
      <c r="E5" s="59" t="s">
        <v>60</v>
      </c>
      <c r="F5" s="59" t="s">
        <v>60</v>
      </c>
      <c r="G5" s="130" t="s">
        <v>279</v>
      </c>
      <c r="H5" s="74" t="s">
        <v>280</v>
      </c>
      <c r="I5" s="74" t="s">
        <v>284</v>
      </c>
      <c r="J5" s="74" t="s">
        <v>420</v>
      </c>
      <c r="K5" s="41"/>
    </row>
    <row r="6" spans="1:11" ht="12.75" customHeight="1">
      <c r="A6" s="55"/>
      <c r="B6" s="30"/>
      <c r="C6" s="30"/>
      <c r="D6" s="112" t="s">
        <v>5</v>
      </c>
      <c r="E6" s="59" t="s">
        <v>61</v>
      </c>
      <c r="F6" s="59" t="s">
        <v>62</v>
      </c>
      <c r="G6" s="130" t="s">
        <v>281</v>
      </c>
      <c r="H6" s="74" t="s">
        <v>283</v>
      </c>
      <c r="I6" s="74" t="s">
        <v>285</v>
      </c>
      <c r="J6" s="74"/>
      <c r="K6" s="41"/>
    </row>
    <row r="7" spans="1:11" ht="12.75" customHeight="1">
      <c r="A7" s="55"/>
      <c r="B7" s="30"/>
      <c r="C7" s="30"/>
      <c r="D7" s="112"/>
      <c r="E7" s="59"/>
      <c r="F7" s="59"/>
      <c r="G7" s="130" t="s">
        <v>282</v>
      </c>
      <c r="H7" s="74" t="s">
        <v>282</v>
      </c>
      <c r="I7" s="74" t="s">
        <v>282</v>
      </c>
      <c r="J7" s="74"/>
      <c r="K7" s="41"/>
    </row>
    <row r="8" spans="1:11" ht="12.75" customHeight="1">
      <c r="A8" s="55"/>
      <c r="B8" s="30"/>
      <c r="C8" s="30"/>
      <c r="D8" s="107">
        <v>40452</v>
      </c>
      <c r="E8" s="43">
        <f>+D8</f>
        <v>40452</v>
      </c>
      <c r="F8" s="43">
        <f>+E8</f>
        <v>40452</v>
      </c>
      <c r="G8" s="107">
        <f>+F8</f>
        <v>40452</v>
      </c>
      <c r="H8" s="107">
        <f>+G8</f>
        <v>40452</v>
      </c>
      <c r="I8" s="107">
        <f>D8</f>
        <v>40452</v>
      </c>
      <c r="J8" s="107">
        <f>D8</f>
        <v>40452</v>
      </c>
      <c r="K8" s="41"/>
    </row>
    <row r="9" spans="1:11" ht="15" customHeight="1">
      <c r="A9" s="61"/>
      <c r="B9" s="31"/>
      <c r="C9" s="31"/>
      <c r="D9" s="114" t="s">
        <v>63</v>
      </c>
      <c r="E9" s="45" t="s">
        <v>63</v>
      </c>
      <c r="F9" s="45" t="s">
        <v>63</v>
      </c>
      <c r="G9" s="104" t="s">
        <v>63</v>
      </c>
      <c r="H9" s="104" t="s">
        <v>63</v>
      </c>
      <c r="I9" s="104" t="s">
        <v>63</v>
      </c>
      <c r="J9" s="104" t="s">
        <v>63</v>
      </c>
      <c r="K9" s="42"/>
    </row>
    <row r="10" spans="1:11" ht="9" customHeight="1">
      <c r="A10" s="52"/>
      <c r="B10" s="30"/>
      <c r="C10" s="30"/>
      <c r="D10" s="246"/>
      <c r="E10" s="2"/>
      <c r="F10" s="2"/>
      <c r="G10" s="9"/>
      <c r="H10" s="197"/>
      <c r="I10" s="9"/>
      <c r="J10" s="9"/>
      <c r="K10" s="41"/>
    </row>
    <row r="11" spans="1:11" s="80" customFormat="1" ht="15" customHeight="1">
      <c r="A11" s="78"/>
      <c r="B11" s="10" t="s">
        <v>10</v>
      </c>
      <c r="C11" s="10"/>
      <c r="D11" s="141">
        <f aca="true" t="shared" si="0" ref="D11:I11">SUM(D13:D41)</f>
        <v>1854724</v>
      </c>
      <c r="E11" s="234">
        <v>903398</v>
      </c>
      <c r="F11" s="238">
        <v>951326</v>
      </c>
      <c r="G11" s="238">
        <f t="shared" si="0"/>
        <v>253174</v>
      </c>
      <c r="H11" s="238">
        <f t="shared" si="0"/>
        <v>1142275</v>
      </c>
      <c r="I11" s="238">
        <f t="shared" si="0"/>
        <v>447103</v>
      </c>
      <c r="J11" s="295">
        <v>45.4</v>
      </c>
      <c r="K11" s="18" t="s">
        <v>11</v>
      </c>
    </row>
    <row r="12" spans="1:11" ht="12" customHeight="1">
      <c r="A12" s="55"/>
      <c r="B12" s="24"/>
      <c r="C12" s="24"/>
      <c r="D12" s="158"/>
      <c r="E12" s="145"/>
      <c r="F12" s="239"/>
      <c r="G12" s="211"/>
      <c r="H12" s="154"/>
      <c r="I12" s="282"/>
      <c r="J12" s="282"/>
      <c r="K12" s="47"/>
    </row>
    <row r="13" spans="1:11" ht="17.25" customHeight="1">
      <c r="A13" s="55"/>
      <c r="B13" s="25" t="s">
        <v>12</v>
      </c>
      <c r="C13" s="48"/>
      <c r="D13" s="261">
        <v>285746</v>
      </c>
      <c r="E13" s="235">
        <v>138643</v>
      </c>
      <c r="F13" s="235">
        <v>147103</v>
      </c>
      <c r="G13" s="293">
        <v>37466</v>
      </c>
      <c r="H13" s="124">
        <v>175473</v>
      </c>
      <c r="I13" s="294">
        <v>69937</v>
      </c>
      <c r="J13" s="296">
        <v>45.6</v>
      </c>
      <c r="K13" s="49" t="s">
        <v>13</v>
      </c>
    </row>
    <row r="14" spans="1:11" ht="17.25" customHeight="1">
      <c r="A14" s="55"/>
      <c r="B14" s="25" t="s">
        <v>201</v>
      </c>
      <c r="C14" s="48"/>
      <c r="D14" s="261">
        <v>307766</v>
      </c>
      <c r="E14" s="235">
        <v>152580</v>
      </c>
      <c r="F14" s="235">
        <v>155186</v>
      </c>
      <c r="G14" s="293">
        <v>44026</v>
      </c>
      <c r="H14" s="124">
        <v>196593</v>
      </c>
      <c r="I14" s="294">
        <v>65609</v>
      </c>
      <c r="J14" s="296">
        <v>43.7</v>
      </c>
      <c r="K14" s="49" t="s">
        <v>14</v>
      </c>
    </row>
    <row r="15" spans="1:11" ht="17.25" customHeight="1">
      <c r="A15" s="55"/>
      <c r="B15" s="25" t="s">
        <v>15</v>
      </c>
      <c r="C15" s="48"/>
      <c r="D15" s="261">
        <v>130271</v>
      </c>
      <c r="E15" s="235">
        <v>61482</v>
      </c>
      <c r="F15" s="235">
        <v>68789</v>
      </c>
      <c r="G15" s="293">
        <v>16967</v>
      </c>
      <c r="H15" s="124">
        <v>78666</v>
      </c>
      <c r="I15" s="294">
        <v>33681</v>
      </c>
      <c r="J15" s="296">
        <v>46.5</v>
      </c>
      <c r="K15" s="49" t="s">
        <v>16</v>
      </c>
    </row>
    <row r="16" spans="1:11" ht="17.25" customHeight="1">
      <c r="A16" s="55"/>
      <c r="B16" s="25" t="s">
        <v>17</v>
      </c>
      <c r="C16" s="48"/>
      <c r="D16" s="261">
        <v>168017</v>
      </c>
      <c r="E16" s="235">
        <v>80960</v>
      </c>
      <c r="F16" s="235">
        <v>87057</v>
      </c>
      <c r="G16" s="293">
        <v>22749</v>
      </c>
      <c r="H16" s="124">
        <v>103016</v>
      </c>
      <c r="I16" s="294">
        <v>41525</v>
      </c>
      <c r="J16" s="296">
        <v>45.9</v>
      </c>
      <c r="K16" s="49" t="s">
        <v>18</v>
      </c>
    </row>
    <row r="17" spans="1:11" ht="17.25" customHeight="1">
      <c r="A17" s="55"/>
      <c r="B17" s="25" t="s">
        <v>19</v>
      </c>
      <c r="C17" s="48"/>
      <c r="D17" s="261">
        <v>140290</v>
      </c>
      <c r="E17" s="235">
        <v>68914</v>
      </c>
      <c r="F17" s="235">
        <v>71376</v>
      </c>
      <c r="G17" s="293">
        <v>20392</v>
      </c>
      <c r="H17" s="124">
        <v>88084</v>
      </c>
      <c r="I17" s="294">
        <v>29981</v>
      </c>
      <c r="J17" s="296">
        <v>43.8</v>
      </c>
      <c r="K17" s="49" t="s">
        <v>20</v>
      </c>
    </row>
    <row r="18" spans="1:11" ht="17.25" customHeight="1">
      <c r="A18" s="55"/>
      <c r="B18" s="25" t="s">
        <v>21</v>
      </c>
      <c r="C18" s="48"/>
      <c r="D18" s="261">
        <v>199293</v>
      </c>
      <c r="E18" s="235">
        <v>99925</v>
      </c>
      <c r="F18" s="235">
        <v>99368</v>
      </c>
      <c r="G18" s="293">
        <v>30510</v>
      </c>
      <c r="H18" s="124">
        <v>127780</v>
      </c>
      <c r="I18" s="294">
        <v>38500</v>
      </c>
      <c r="J18" s="296">
        <v>42.5</v>
      </c>
      <c r="K18" s="49" t="s">
        <v>22</v>
      </c>
    </row>
    <row r="19" spans="1:11" ht="17.25" customHeight="1">
      <c r="A19" s="55"/>
      <c r="B19" s="25" t="s">
        <v>23</v>
      </c>
      <c r="C19" s="48"/>
      <c r="D19" s="261">
        <v>80284</v>
      </c>
      <c r="E19" s="235">
        <v>38438</v>
      </c>
      <c r="F19" s="235">
        <v>41846</v>
      </c>
      <c r="G19" s="293">
        <v>10560</v>
      </c>
      <c r="H19" s="124">
        <v>51424</v>
      </c>
      <c r="I19" s="294">
        <v>18066</v>
      </c>
      <c r="J19" s="296">
        <v>45.3</v>
      </c>
      <c r="K19" s="49" t="s">
        <v>24</v>
      </c>
    </row>
    <row r="20" spans="1:11" ht="17.25" customHeight="1">
      <c r="A20" s="55"/>
      <c r="B20" s="25" t="s">
        <v>25</v>
      </c>
      <c r="C20" s="48"/>
      <c r="D20" s="261">
        <v>20033</v>
      </c>
      <c r="E20" s="235">
        <v>9353</v>
      </c>
      <c r="F20" s="235">
        <v>10680</v>
      </c>
      <c r="G20" s="293">
        <v>2168</v>
      </c>
      <c r="H20" s="124">
        <v>10645</v>
      </c>
      <c r="I20" s="294">
        <v>7201</v>
      </c>
      <c r="J20" s="296">
        <v>52.2</v>
      </c>
      <c r="K20" s="49" t="s">
        <v>26</v>
      </c>
    </row>
    <row r="21" spans="1:11" ht="17.25" customHeight="1">
      <c r="A21" s="55"/>
      <c r="B21" s="25" t="s">
        <v>27</v>
      </c>
      <c r="C21" s="48"/>
      <c r="D21" s="261">
        <v>51023</v>
      </c>
      <c r="E21" s="235">
        <v>25904</v>
      </c>
      <c r="F21" s="235">
        <v>25119</v>
      </c>
      <c r="G21" s="293">
        <v>7311</v>
      </c>
      <c r="H21" s="124">
        <v>32400</v>
      </c>
      <c r="I21" s="294">
        <v>10957</v>
      </c>
      <c r="J21" s="296">
        <v>43.8</v>
      </c>
      <c r="K21" s="49" t="s">
        <v>28</v>
      </c>
    </row>
    <row r="22" spans="1:11" ht="17.25" customHeight="1">
      <c r="A22" s="55"/>
      <c r="B22" s="25" t="s">
        <v>29</v>
      </c>
      <c r="C22" s="48"/>
      <c r="D22" s="261">
        <v>21435</v>
      </c>
      <c r="E22" s="235">
        <v>10086</v>
      </c>
      <c r="F22" s="235">
        <v>11349</v>
      </c>
      <c r="G22" s="293">
        <v>2468</v>
      </c>
      <c r="H22" s="124">
        <v>12541</v>
      </c>
      <c r="I22" s="294">
        <v>6374</v>
      </c>
      <c r="J22" s="296">
        <v>49.3</v>
      </c>
      <c r="K22" s="49" t="s">
        <v>30</v>
      </c>
    </row>
    <row r="23" spans="1:11" ht="17.25" customHeight="1">
      <c r="A23" s="55"/>
      <c r="B23" s="25" t="s">
        <v>31</v>
      </c>
      <c r="C23" s="48"/>
      <c r="D23" s="260">
        <v>19662</v>
      </c>
      <c r="E23" s="235">
        <v>9255</v>
      </c>
      <c r="F23" s="235">
        <v>10407</v>
      </c>
      <c r="G23" s="211">
        <v>2078</v>
      </c>
      <c r="H23" s="154">
        <v>10301</v>
      </c>
      <c r="I23" s="294">
        <v>7252</v>
      </c>
      <c r="J23" s="296">
        <v>52.6</v>
      </c>
      <c r="K23" s="49" t="s">
        <v>32</v>
      </c>
    </row>
    <row r="24" spans="1:11" ht="17.25" customHeight="1">
      <c r="A24" s="55"/>
      <c r="B24" s="25" t="s">
        <v>221</v>
      </c>
      <c r="C24" s="48"/>
      <c r="D24" s="261">
        <v>45684</v>
      </c>
      <c r="E24" s="235">
        <v>23048</v>
      </c>
      <c r="F24" s="235">
        <v>22636</v>
      </c>
      <c r="G24" s="293">
        <v>6345</v>
      </c>
      <c r="H24" s="124">
        <v>29043</v>
      </c>
      <c r="I24" s="294">
        <v>10282</v>
      </c>
      <c r="J24" s="296">
        <v>44.4</v>
      </c>
      <c r="K24" s="49" t="s">
        <v>198</v>
      </c>
    </row>
    <row r="25" spans="1:11" ht="17.25" customHeight="1">
      <c r="A25" s="55"/>
      <c r="B25" s="25" t="s">
        <v>204</v>
      </c>
      <c r="C25" s="48"/>
      <c r="D25" s="261">
        <v>54694</v>
      </c>
      <c r="E25" s="235">
        <v>25383</v>
      </c>
      <c r="F25" s="235">
        <v>29311</v>
      </c>
      <c r="G25" s="293">
        <v>6212</v>
      </c>
      <c r="H25" s="124">
        <v>30835</v>
      </c>
      <c r="I25" s="294">
        <v>17588</v>
      </c>
      <c r="J25" s="296">
        <v>50.4</v>
      </c>
      <c r="K25" s="49" t="s">
        <v>199</v>
      </c>
    </row>
    <row r="26" spans="1:11" ht="17.25" customHeight="1">
      <c r="A26" s="55"/>
      <c r="B26" s="26" t="s">
        <v>270</v>
      </c>
      <c r="C26" s="24"/>
      <c r="D26" s="261">
        <v>97207</v>
      </c>
      <c r="E26" s="236">
        <v>47158</v>
      </c>
      <c r="F26" s="236">
        <v>50049</v>
      </c>
      <c r="G26" s="293">
        <v>12164</v>
      </c>
      <c r="H26" s="124">
        <v>58146</v>
      </c>
      <c r="I26" s="294">
        <v>26733</v>
      </c>
      <c r="J26" s="296">
        <v>47.3</v>
      </c>
      <c r="K26" s="47" t="s">
        <v>277</v>
      </c>
    </row>
    <row r="27" spans="1:11" ht="17.25" customHeight="1">
      <c r="A27" s="55"/>
      <c r="B27" s="25" t="s">
        <v>200</v>
      </c>
      <c r="C27" s="48"/>
      <c r="D27" s="261">
        <v>6855</v>
      </c>
      <c r="E27" s="235">
        <v>3430</v>
      </c>
      <c r="F27" s="235">
        <v>3425</v>
      </c>
      <c r="G27" s="211">
        <v>797</v>
      </c>
      <c r="H27" s="154">
        <v>4466</v>
      </c>
      <c r="I27" s="294">
        <v>1592</v>
      </c>
      <c r="J27" s="296">
        <v>45.7</v>
      </c>
      <c r="K27" s="49" t="s">
        <v>34</v>
      </c>
    </row>
    <row r="28" spans="1:11" ht="17.25" customHeight="1">
      <c r="A28" s="55"/>
      <c r="B28" s="25" t="s">
        <v>36</v>
      </c>
      <c r="C28" s="48"/>
      <c r="D28" s="261">
        <v>25661</v>
      </c>
      <c r="E28" s="235">
        <v>12524</v>
      </c>
      <c r="F28" s="235">
        <v>13137</v>
      </c>
      <c r="G28" s="293">
        <v>3373</v>
      </c>
      <c r="H28" s="124">
        <v>16946</v>
      </c>
      <c r="I28" s="294">
        <v>5289</v>
      </c>
      <c r="J28" s="296">
        <v>45</v>
      </c>
      <c r="K28" s="49" t="s">
        <v>37</v>
      </c>
    </row>
    <row r="29" spans="1:11" ht="17.25" customHeight="1">
      <c r="A29" s="55"/>
      <c r="B29" s="25" t="s">
        <v>38</v>
      </c>
      <c r="C29" s="48"/>
      <c r="D29" s="261">
        <v>39978</v>
      </c>
      <c r="E29" s="235">
        <v>19424</v>
      </c>
      <c r="F29" s="235">
        <v>20554</v>
      </c>
      <c r="G29" s="211">
        <v>6123</v>
      </c>
      <c r="H29" s="154">
        <v>24553</v>
      </c>
      <c r="I29" s="294">
        <v>9051</v>
      </c>
      <c r="J29" s="296">
        <v>44</v>
      </c>
      <c r="K29" s="49" t="s">
        <v>39</v>
      </c>
    </row>
    <row r="30" spans="1:11" ht="17.25" customHeight="1">
      <c r="A30" s="55"/>
      <c r="B30" s="25" t="s">
        <v>40</v>
      </c>
      <c r="C30" s="48"/>
      <c r="D30" s="261">
        <v>9626</v>
      </c>
      <c r="E30" s="235">
        <v>4804</v>
      </c>
      <c r="F30" s="235">
        <v>4822</v>
      </c>
      <c r="G30" s="293">
        <v>2025</v>
      </c>
      <c r="H30" s="124">
        <v>5801</v>
      </c>
      <c r="I30" s="294">
        <v>1757</v>
      </c>
      <c r="J30" s="296">
        <v>39.2</v>
      </c>
      <c r="K30" s="49" t="s">
        <v>41</v>
      </c>
    </row>
    <row r="31" spans="1:11" ht="17.25" customHeight="1">
      <c r="A31" s="55"/>
      <c r="B31" s="25" t="s">
        <v>42</v>
      </c>
      <c r="C31" s="48"/>
      <c r="D31" s="261">
        <v>14003</v>
      </c>
      <c r="E31" s="235">
        <v>7098</v>
      </c>
      <c r="F31" s="235">
        <v>6905</v>
      </c>
      <c r="G31" s="293">
        <v>2312</v>
      </c>
      <c r="H31" s="124">
        <v>9035</v>
      </c>
      <c r="I31" s="294">
        <v>2487</v>
      </c>
      <c r="J31" s="296">
        <v>40.7</v>
      </c>
      <c r="K31" s="49" t="s">
        <v>43</v>
      </c>
    </row>
    <row r="32" spans="1:11" ht="17.25" customHeight="1">
      <c r="A32" s="55"/>
      <c r="B32" s="25" t="s">
        <v>44</v>
      </c>
      <c r="C32" s="48"/>
      <c r="D32" s="261">
        <v>15438</v>
      </c>
      <c r="E32" s="237">
        <v>7508</v>
      </c>
      <c r="F32" s="237">
        <v>7930</v>
      </c>
      <c r="G32" s="243">
        <v>1935</v>
      </c>
      <c r="H32" s="124">
        <v>8961</v>
      </c>
      <c r="I32" s="294">
        <v>4417</v>
      </c>
      <c r="J32" s="296">
        <v>48.3</v>
      </c>
      <c r="K32" s="49" t="s">
        <v>33</v>
      </c>
    </row>
    <row r="33" spans="1:11" ht="17.25" customHeight="1">
      <c r="A33" s="55"/>
      <c r="B33" s="25" t="s">
        <v>45</v>
      </c>
      <c r="C33" s="48"/>
      <c r="D33" s="261">
        <v>22833</v>
      </c>
      <c r="E33" s="237">
        <v>10865</v>
      </c>
      <c r="F33" s="237">
        <v>11968</v>
      </c>
      <c r="G33" s="239">
        <v>3307</v>
      </c>
      <c r="H33" s="154">
        <v>13829</v>
      </c>
      <c r="I33" s="294">
        <v>5668</v>
      </c>
      <c r="J33" s="296">
        <v>45.8</v>
      </c>
      <c r="K33" s="49" t="s">
        <v>46</v>
      </c>
    </row>
    <row r="34" spans="1:11" s="32" customFormat="1" ht="17.25" customHeight="1">
      <c r="A34" s="55"/>
      <c r="B34" s="25" t="s">
        <v>47</v>
      </c>
      <c r="C34" s="48"/>
      <c r="D34" s="261">
        <v>10416</v>
      </c>
      <c r="E34" s="237">
        <v>4862</v>
      </c>
      <c r="F34" s="237">
        <v>5554</v>
      </c>
      <c r="G34" s="243">
        <v>1170</v>
      </c>
      <c r="H34" s="124">
        <v>5552</v>
      </c>
      <c r="I34" s="294">
        <v>3689</v>
      </c>
      <c r="J34" s="296">
        <v>51.5</v>
      </c>
      <c r="K34" s="49" t="s">
        <v>35</v>
      </c>
    </row>
    <row r="35" spans="1:11" ht="17.25" customHeight="1">
      <c r="A35" s="55"/>
      <c r="B35" s="25" t="s">
        <v>48</v>
      </c>
      <c r="C35" s="48"/>
      <c r="D35" s="261">
        <v>15297</v>
      </c>
      <c r="E35" s="235">
        <v>7347</v>
      </c>
      <c r="F35" s="235">
        <v>7950</v>
      </c>
      <c r="G35" s="293">
        <v>2444</v>
      </c>
      <c r="H35" s="124">
        <v>9367</v>
      </c>
      <c r="I35" s="294">
        <v>3475</v>
      </c>
      <c r="J35" s="296">
        <v>44.1</v>
      </c>
      <c r="K35" s="49" t="s">
        <v>49</v>
      </c>
    </row>
    <row r="36" spans="1:11" ht="17.25" customHeight="1">
      <c r="A36" s="55"/>
      <c r="B36" s="25" t="s">
        <v>53</v>
      </c>
      <c r="C36" s="48"/>
      <c r="D36" s="261">
        <v>8692</v>
      </c>
      <c r="E36" s="235">
        <v>4158</v>
      </c>
      <c r="F36" s="235">
        <v>4534</v>
      </c>
      <c r="G36" s="293">
        <v>1166</v>
      </c>
      <c r="H36" s="124">
        <v>5160</v>
      </c>
      <c r="I36" s="294">
        <v>2365</v>
      </c>
      <c r="J36" s="296">
        <v>47.5</v>
      </c>
      <c r="K36" s="49" t="s">
        <v>54</v>
      </c>
    </row>
    <row r="37" spans="1:11" ht="17.25" customHeight="1">
      <c r="A37" s="55"/>
      <c r="B37" s="25" t="s">
        <v>271</v>
      </c>
      <c r="C37" s="48"/>
      <c r="D37" s="261">
        <v>9846</v>
      </c>
      <c r="E37" s="235">
        <v>4610</v>
      </c>
      <c r="F37" s="235">
        <v>5236</v>
      </c>
      <c r="G37" s="293">
        <v>943</v>
      </c>
      <c r="H37" s="124">
        <v>4947</v>
      </c>
      <c r="I37" s="294">
        <v>3930</v>
      </c>
      <c r="J37" s="296">
        <v>54.4</v>
      </c>
      <c r="K37" s="49" t="s">
        <v>35</v>
      </c>
    </row>
    <row r="38" spans="1:11" ht="17.25" customHeight="1">
      <c r="A38" s="55"/>
      <c r="B38" s="25" t="s">
        <v>272</v>
      </c>
      <c r="C38" s="48"/>
      <c r="D38" s="261">
        <v>14791</v>
      </c>
      <c r="E38" s="235">
        <v>6922</v>
      </c>
      <c r="F38" s="235">
        <v>7869</v>
      </c>
      <c r="G38" s="293">
        <v>1300</v>
      </c>
      <c r="H38" s="124">
        <v>7101</v>
      </c>
      <c r="I38" s="294">
        <v>6387</v>
      </c>
      <c r="J38" s="296">
        <v>55.7</v>
      </c>
      <c r="K38" s="49" t="s">
        <v>50</v>
      </c>
    </row>
    <row r="39" spans="1:11" ht="17.25" customHeight="1">
      <c r="A39" s="55"/>
      <c r="B39" s="25" t="s">
        <v>339</v>
      </c>
      <c r="C39" s="48"/>
      <c r="D39" s="261">
        <v>18611</v>
      </c>
      <c r="E39" s="236">
        <v>8829</v>
      </c>
      <c r="F39" s="236">
        <v>9782</v>
      </c>
      <c r="G39" s="293">
        <v>1984</v>
      </c>
      <c r="H39" s="124">
        <v>9779</v>
      </c>
      <c r="I39" s="294">
        <v>6781</v>
      </c>
      <c r="J39" s="296">
        <v>52.7</v>
      </c>
      <c r="K39" s="49" t="s">
        <v>51</v>
      </c>
    </row>
    <row r="40" spans="1:11" ht="17.25" customHeight="1">
      <c r="A40" s="55"/>
      <c r="B40" s="25" t="s">
        <v>55</v>
      </c>
      <c r="C40" s="48"/>
      <c r="D40" s="261">
        <v>9376</v>
      </c>
      <c r="E40" s="235">
        <v>4347</v>
      </c>
      <c r="F40" s="235">
        <v>5029</v>
      </c>
      <c r="G40" s="293">
        <v>1252</v>
      </c>
      <c r="H40" s="124">
        <v>4974</v>
      </c>
      <c r="I40" s="294">
        <v>3150</v>
      </c>
      <c r="J40" s="296">
        <v>50.6</v>
      </c>
      <c r="K40" s="49" t="s">
        <v>52</v>
      </c>
    </row>
    <row r="41" spans="1:11" ht="17.25" customHeight="1">
      <c r="A41" s="55"/>
      <c r="B41" s="25" t="s">
        <v>56</v>
      </c>
      <c r="C41" s="48"/>
      <c r="D41" s="261">
        <v>11896</v>
      </c>
      <c r="E41" s="235">
        <v>5541</v>
      </c>
      <c r="F41" s="235">
        <v>6355</v>
      </c>
      <c r="G41" s="211">
        <v>1627</v>
      </c>
      <c r="H41" s="154">
        <v>6857</v>
      </c>
      <c r="I41" s="294">
        <v>3379</v>
      </c>
      <c r="J41" s="296">
        <v>48.4</v>
      </c>
      <c r="K41" s="49" t="s">
        <v>51</v>
      </c>
    </row>
    <row r="42" spans="1:11" ht="15" customHeight="1">
      <c r="A42" s="61">
        <v>7</v>
      </c>
      <c r="B42" s="27" t="s">
        <v>58</v>
      </c>
      <c r="C42" s="27"/>
      <c r="D42" s="184"/>
      <c r="E42" s="4"/>
      <c r="F42" s="4"/>
      <c r="G42" s="125"/>
      <c r="H42" s="125"/>
      <c r="I42" s="125"/>
      <c r="J42" s="125"/>
      <c r="K42" s="50"/>
    </row>
    <row r="43" spans="1:11" ht="15" customHeight="1">
      <c r="A43" s="55"/>
      <c r="B43" s="30" t="s">
        <v>58</v>
      </c>
      <c r="C43" s="30"/>
      <c r="D43" s="157"/>
      <c r="H43" s="70"/>
      <c r="I43" s="70"/>
      <c r="J43" s="70"/>
      <c r="K43" s="41"/>
    </row>
    <row r="44" spans="1:11" ht="15" customHeight="1">
      <c r="A44" s="55"/>
      <c r="B44" s="30" t="s">
        <v>58</v>
      </c>
      <c r="C44" s="30"/>
      <c r="D44" s="152" t="s">
        <v>108</v>
      </c>
      <c r="I44" s="122"/>
      <c r="J44" s="122"/>
      <c r="K44" s="41"/>
    </row>
    <row r="45" spans="1:11" ht="15" customHeight="1">
      <c r="A45" s="55"/>
      <c r="B45" s="30" t="s">
        <v>59</v>
      </c>
      <c r="C45" s="30"/>
      <c r="D45" s="74"/>
      <c r="E45" s="30"/>
      <c r="F45" s="30"/>
      <c r="G45" s="82"/>
      <c r="H45" s="82"/>
      <c r="I45" s="82"/>
      <c r="J45" s="82"/>
      <c r="K45" s="41"/>
    </row>
    <row r="46" spans="1:11" ht="15" customHeight="1">
      <c r="A46" s="55"/>
      <c r="C46" s="33"/>
      <c r="D46" s="152"/>
      <c r="I46" s="122"/>
      <c r="J46" s="122"/>
      <c r="K46" s="41"/>
    </row>
    <row r="47" spans="1:11" ht="15" customHeight="1">
      <c r="A47" s="55"/>
      <c r="B47" s="30" t="s">
        <v>58</v>
      </c>
      <c r="C47" s="30"/>
      <c r="D47" s="120"/>
      <c r="I47" s="122"/>
      <c r="J47" s="122"/>
      <c r="K47" s="47"/>
    </row>
    <row r="48" spans="1:11" ht="21" customHeight="1">
      <c r="A48" s="61"/>
      <c r="B48" s="31"/>
      <c r="C48" s="31"/>
      <c r="D48" s="134"/>
      <c r="E48" s="31"/>
      <c r="F48" s="31"/>
      <c r="G48" s="71"/>
      <c r="H48" s="71"/>
      <c r="I48" s="71"/>
      <c r="J48" s="71"/>
      <c r="K48" s="100"/>
    </row>
    <row r="49" ht="12.75" customHeight="1">
      <c r="A49" s="32"/>
    </row>
    <row r="50" ht="12.75"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mergeCells count="1">
    <mergeCell ref="D2:J2"/>
  </mergeCells>
  <printOptions/>
  <pageMargins left="0.5905511811023623" right="0.5905511811023623" top="0.7874015748031497" bottom="0.3937007874015748" header="0.31496062992125984" footer="0.3937007874015748"/>
  <pageSetup horizontalDpi="600" verticalDpi="600" orientation="portrait" paperSize="9" scale="93" r:id="rId1"/>
  <headerFooter alignWithMargins="0">
    <oddHeader>&amp;L&amp;"ＭＳ ゴシック,標準"&amp;10　　人口・世帯&amp;R&amp;"ＭＳ ゴシック,標準"&amp;10人口・世帯　　</oddHeader>
  </headerFooter>
</worksheet>
</file>

<file path=xl/worksheets/sheet4.xml><?xml version="1.0" encoding="utf-8"?>
<worksheet xmlns="http://schemas.openxmlformats.org/spreadsheetml/2006/main" xmlns:r="http://schemas.openxmlformats.org/officeDocument/2006/relationships">
  <dimension ref="A1:U55"/>
  <sheetViews>
    <sheetView zoomScalePageLayoutView="0" workbookViewId="0" topLeftCell="A7">
      <selection activeCell="B54" sqref="B54"/>
    </sheetView>
  </sheetViews>
  <sheetFormatPr defaultColWidth="9.00390625" defaultRowHeight="13.5"/>
  <cols>
    <col min="1" max="1" width="0.5" style="35" customWidth="1"/>
    <col min="2" max="2" width="13.75390625" style="32" customWidth="1"/>
    <col min="3" max="3" width="0.5" style="35" customWidth="1"/>
    <col min="4" max="4" width="12.25390625" style="35" customWidth="1"/>
    <col min="5" max="7" width="12.125" style="35" customWidth="1"/>
    <col min="8" max="8" width="13.25390625" style="35" customWidth="1"/>
    <col min="9" max="9" width="12.50390625" style="35" customWidth="1"/>
    <col min="10" max="10" width="2.875" style="168" customWidth="1"/>
    <col min="11" max="11" width="9.00390625" style="35" customWidth="1"/>
    <col min="12" max="12" width="11.125" style="35" bestFit="1" customWidth="1"/>
    <col min="13" max="13" width="11.125" style="72" customWidth="1"/>
    <col min="14" max="14" width="13.00390625" style="35" bestFit="1" customWidth="1"/>
    <col min="15" max="15" width="10.125" style="35" customWidth="1"/>
    <col min="16" max="16" width="11.125" style="35" customWidth="1"/>
    <col min="17" max="17" width="9.125" style="35" customWidth="1"/>
    <col min="18" max="18" width="10.125" style="35" customWidth="1"/>
    <col min="19" max="19" width="9.125" style="35" customWidth="1"/>
    <col min="20" max="20" width="10.125" style="35" customWidth="1"/>
    <col min="21" max="21" width="9.875" style="35" customWidth="1"/>
    <col min="22" max="22" width="10.125" style="35" customWidth="1"/>
    <col min="23" max="16384" width="9.00390625" style="35" customWidth="1"/>
  </cols>
  <sheetData>
    <row r="1" spans="1:21" ht="5.25" customHeight="1">
      <c r="A1" s="52"/>
      <c r="B1" s="29"/>
      <c r="C1" s="29"/>
      <c r="D1" s="185"/>
      <c r="E1" s="70"/>
      <c r="F1" s="70"/>
      <c r="G1" s="155"/>
      <c r="H1" s="70"/>
      <c r="I1" s="70"/>
      <c r="J1" s="161"/>
      <c r="L1" s="73"/>
      <c r="M1" s="169"/>
      <c r="U1" s="54"/>
    </row>
    <row r="2" spans="1:21" ht="15" customHeight="1">
      <c r="A2" s="55"/>
      <c r="C2" s="30"/>
      <c r="D2" s="433" t="s">
        <v>219</v>
      </c>
      <c r="E2" s="434"/>
      <c r="F2" s="434"/>
      <c r="G2" s="434"/>
      <c r="H2" s="434"/>
      <c r="I2" s="435"/>
      <c r="J2" s="162"/>
      <c r="L2" s="73"/>
      <c r="M2" s="169"/>
      <c r="U2" s="54"/>
    </row>
    <row r="3" spans="1:21" ht="4.5" customHeight="1">
      <c r="A3" s="55"/>
      <c r="B3" s="30"/>
      <c r="C3" s="30"/>
      <c r="D3" s="134"/>
      <c r="E3" s="71"/>
      <c r="F3" s="71"/>
      <c r="G3" s="71"/>
      <c r="H3" s="71"/>
      <c r="I3" s="71"/>
      <c r="J3" s="163"/>
      <c r="L3" s="73"/>
      <c r="M3" s="169"/>
      <c r="U3" s="54"/>
    </row>
    <row r="4" spans="1:21" s="72" customFormat="1" ht="13.5" customHeight="1">
      <c r="A4" s="120"/>
      <c r="B4" s="82"/>
      <c r="C4" s="82"/>
      <c r="D4" s="74" t="s">
        <v>441</v>
      </c>
      <c r="E4" s="74" t="s">
        <v>442</v>
      </c>
      <c r="F4" s="74" t="s">
        <v>443</v>
      </c>
      <c r="G4" s="74" t="s">
        <v>444</v>
      </c>
      <c r="H4" s="74" t="s">
        <v>445</v>
      </c>
      <c r="I4" s="74" t="s">
        <v>446</v>
      </c>
      <c r="J4" s="162"/>
      <c r="L4" s="169" t="s">
        <v>579</v>
      </c>
      <c r="M4" s="169"/>
      <c r="N4" s="215" t="s">
        <v>580</v>
      </c>
      <c r="U4" s="170"/>
    </row>
    <row r="5" spans="1:21" ht="12.75" customHeight="1">
      <c r="A5" s="55"/>
      <c r="B5" s="22" t="s">
        <v>346</v>
      </c>
      <c r="C5" s="22"/>
      <c r="D5" s="74" t="s">
        <v>348</v>
      </c>
      <c r="E5" s="74" t="s">
        <v>273</v>
      </c>
      <c r="F5" s="74" t="s">
        <v>351</v>
      </c>
      <c r="G5" s="74" t="s">
        <v>286</v>
      </c>
      <c r="H5" s="130" t="s">
        <v>287</v>
      </c>
      <c r="I5" s="130" t="s">
        <v>352</v>
      </c>
      <c r="J5" s="162"/>
      <c r="L5" s="218" t="s">
        <v>578</v>
      </c>
      <c r="M5" s="224"/>
      <c r="N5" s="216" t="s">
        <v>572</v>
      </c>
      <c r="U5" s="54"/>
    </row>
    <row r="6" spans="1:21" ht="12.75" customHeight="1">
      <c r="A6" s="55"/>
      <c r="B6" s="30"/>
      <c r="C6" s="30"/>
      <c r="D6" s="74" t="s">
        <v>349</v>
      </c>
      <c r="E6" s="74" t="s">
        <v>275</v>
      </c>
      <c r="F6" s="74"/>
      <c r="G6" s="152"/>
      <c r="H6" s="152"/>
      <c r="I6" s="152" t="s">
        <v>353</v>
      </c>
      <c r="J6" s="162"/>
      <c r="L6" s="218"/>
      <c r="M6" s="224"/>
      <c r="N6" s="216" t="s">
        <v>573</v>
      </c>
      <c r="U6" s="54"/>
    </row>
    <row r="7" spans="1:21" ht="12.75" customHeight="1">
      <c r="A7" s="55"/>
      <c r="B7" s="30"/>
      <c r="C7" s="30"/>
      <c r="D7" s="74" t="s">
        <v>350</v>
      </c>
      <c r="E7" s="74"/>
      <c r="F7" s="245"/>
      <c r="G7" s="245"/>
      <c r="H7" s="245"/>
      <c r="I7" s="245"/>
      <c r="J7" s="162"/>
      <c r="L7" s="216" t="s">
        <v>571</v>
      </c>
      <c r="M7" s="224"/>
      <c r="N7" s="216" t="s">
        <v>571</v>
      </c>
      <c r="U7" s="54"/>
    </row>
    <row r="8" spans="1:21" ht="12.75" customHeight="1">
      <c r="A8" s="55"/>
      <c r="B8" s="30"/>
      <c r="C8" s="30"/>
      <c r="D8" s="153">
        <v>40452</v>
      </c>
      <c r="E8" s="153">
        <v>40452</v>
      </c>
      <c r="F8" s="153">
        <v>40452</v>
      </c>
      <c r="G8" s="153">
        <v>40452</v>
      </c>
      <c r="H8" s="153">
        <v>40452</v>
      </c>
      <c r="I8" s="153">
        <v>40452</v>
      </c>
      <c r="J8" s="162"/>
      <c r="L8" s="217" t="s">
        <v>576</v>
      </c>
      <c r="M8" s="226" t="s">
        <v>581</v>
      </c>
      <c r="N8" s="217" t="s">
        <v>574</v>
      </c>
      <c r="U8" s="54"/>
    </row>
    <row r="9" spans="1:21" ht="15" customHeight="1">
      <c r="A9" s="61"/>
      <c r="B9" s="31"/>
      <c r="C9" s="31"/>
      <c r="D9" s="104" t="s">
        <v>288</v>
      </c>
      <c r="E9" s="104" t="s">
        <v>288</v>
      </c>
      <c r="F9" s="104" t="s">
        <v>64</v>
      </c>
      <c r="G9" s="104" t="s">
        <v>278</v>
      </c>
      <c r="H9" s="104" t="s">
        <v>63</v>
      </c>
      <c r="I9" s="104" t="s">
        <v>63</v>
      </c>
      <c r="J9" s="163"/>
      <c r="L9" s="219" t="s">
        <v>577</v>
      </c>
      <c r="M9" s="224"/>
      <c r="N9" s="216" t="s">
        <v>575</v>
      </c>
      <c r="U9" s="54"/>
    </row>
    <row r="10" spans="1:21" ht="9" customHeight="1">
      <c r="A10" s="52"/>
      <c r="B10" s="30"/>
      <c r="C10" s="30"/>
      <c r="D10" s="246"/>
      <c r="E10" s="9"/>
      <c r="F10" s="9"/>
      <c r="G10" s="9"/>
      <c r="H10" s="247"/>
      <c r="I10" s="9"/>
      <c r="J10" s="162"/>
      <c r="L10" s="73"/>
      <c r="M10" s="224"/>
      <c r="U10" s="54"/>
    </row>
    <row r="11" spans="1:21" s="80" customFormat="1" ht="15" customHeight="1">
      <c r="A11" s="78"/>
      <c r="B11" s="10" t="s">
        <v>338</v>
      </c>
      <c r="C11" s="10"/>
      <c r="D11" s="240">
        <v>94.96197938456427</v>
      </c>
      <c r="E11" s="229">
        <v>321</v>
      </c>
      <c r="F11" s="234">
        <f>SUM(F13:F41)</f>
        <v>704607</v>
      </c>
      <c r="G11" s="234">
        <f>SUM(G13:G41)</f>
        <v>703237</v>
      </c>
      <c r="H11" s="238">
        <f>SUM(H13:H41)</f>
        <v>1819791</v>
      </c>
      <c r="I11" s="248">
        <v>2.5877350026</v>
      </c>
      <c r="J11" s="164" t="s">
        <v>11</v>
      </c>
      <c r="L11" s="220">
        <f>'人口・世帯(13-18)'!E11/'人口・世帯(13-18)'!F11*100</f>
        <v>94.96197938456427</v>
      </c>
      <c r="M11" s="224"/>
      <c r="N11" s="221">
        <f>H11/G11</f>
        <v>2.5877350025667023</v>
      </c>
      <c r="U11" s="81"/>
    </row>
    <row r="12" spans="1:21" ht="12" customHeight="1">
      <c r="A12" s="55"/>
      <c r="B12" s="24"/>
      <c r="C12" s="24"/>
      <c r="D12" s="241"/>
      <c r="E12" s="230"/>
      <c r="F12" s="145"/>
      <c r="G12" s="145"/>
      <c r="H12" s="239"/>
      <c r="I12" s="249"/>
      <c r="J12" s="165"/>
      <c r="L12" s="222"/>
      <c r="M12" s="169"/>
      <c r="N12" s="223"/>
      <c r="U12" s="54"/>
    </row>
    <row r="13" spans="1:21" ht="17.25" customHeight="1">
      <c r="A13" s="55"/>
      <c r="B13" s="25" t="s">
        <v>12</v>
      </c>
      <c r="C13" s="48"/>
      <c r="D13" s="242">
        <v>94.2489276221423</v>
      </c>
      <c r="E13" s="231">
        <v>402</v>
      </c>
      <c r="F13" s="154">
        <v>113092</v>
      </c>
      <c r="G13" s="154">
        <v>112852</v>
      </c>
      <c r="H13" s="243">
        <v>277739</v>
      </c>
      <c r="I13" s="250">
        <v>2.461090632</v>
      </c>
      <c r="J13" s="166" t="s">
        <v>13</v>
      </c>
      <c r="L13" s="220">
        <f>'人口・世帯(13-18)'!E13/'人口・世帯(13-18)'!F13*100</f>
        <v>94.2489276221423</v>
      </c>
      <c r="M13" s="225"/>
      <c r="N13" s="221">
        <f aca="true" t="shared" si="0" ref="N13:N41">H13/G13</f>
        <v>2.4610906319781662</v>
      </c>
      <c r="U13" s="54"/>
    </row>
    <row r="14" spans="1:21" ht="17.25" customHeight="1">
      <c r="A14" s="55"/>
      <c r="B14" s="25" t="s">
        <v>117</v>
      </c>
      <c r="C14" s="48"/>
      <c r="D14" s="242">
        <v>98.32072480765018</v>
      </c>
      <c r="E14" s="231">
        <v>1497.1</v>
      </c>
      <c r="F14" s="154">
        <v>120020</v>
      </c>
      <c r="G14" s="154">
        <v>119861</v>
      </c>
      <c r="H14" s="243">
        <v>303810</v>
      </c>
      <c r="I14" s="250">
        <v>2.5346860113</v>
      </c>
      <c r="J14" s="166" t="s">
        <v>14</v>
      </c>
      <c r="L14" s="220">
        <f>'人口・世帯(13-18)'!E14/'人口・世帯(13-18)'!F14*100</f>
        <v>98.32072480765018</v>
      </c>
      <c r="M14" s="225"/>
      <c r="N14" s="221">
        <f t="shared" si="0"/>
        <v>2.5346860112964182</v>
      </c>
      <c r="U14" s="54"/>
    </row>
    <row r="15" spans="1:21" ht="17.25" customHeight="1">
      <c r="A15" s="55"/>
      <c r="B15" s="25" t="s">
        <v>15</v>
      </c>
      <c r="C15" s="48"/>
      <c r="D15" s="242">
        <v>89.37766212621204</v>
      </c>
      <c r="E15" s="231">
        <v>624.7</v>
      </c>
      <c r="F15" s="154">
        <v>49361</v>
      </c>
      <c r="G15" s="154">
        <v>49287</v>
      </c>
      <c r="H15" s="243">
        <v>127983</v>
      </c>
      <c r="I15" s="250">
        <v>2.596688782</v>
      </c>
      <c r="J15" s="166" t="s">
        <v>16</v>
      </c>
      <c r="L15" s="220">
        <f>'人口・世帯(13-18)'!E15/'人口・世帯(13-18)'!F15*100</f>
        <v>89.37766212621204</v>
      </c>
      <c r="M15" s="225"/>
      <c r="N15" s="221">
        <f t="shared" si="0"/>
        <v>2.596688782031773</v>
      </c>
      <c r="U15" s="54"/>
    </row>
    <row r="16" spans="1:21" ht="17.25" customHeight="1">
      <c r="A16" s="55"/>
      <c r="B16" s="25" t="s">
        <v>17</v>
      </c>
      <c r="C16" s="48"/>
      <c r="D16" s="242">
        <v>92.99654249514685</v>
      </c>
      <c r="E16" s="231">
        <v>269.4</v>
      </c>
      <c r="F16" s="154">
        <v>63611</v>
      </c>
      <c r="G16" s="154">
        <v>63509</v>
      </c>
      <c r="H16" s="243">
        <v>164511</v>
      </c>
      <c r="I16" s="250">
        <v>2.5903572722</v>
      </c>
      <c r="J16" s="166" t="s">
        <v>18</v>
      </c>
      <c r="L16" s="220">
        <f>'人口・世帯(13-18)'!E16/'人口・世帯(13-18)'!F16*100</f>
        <v>92.99654249514685</v>
      </c>
      <c r="M16" s="225"/>
      <c r="N16" s="221">
        <f t="shared" si="0"/>
        <v>2.5903572721976413</v>
      </c>
      <c r="U16" s="54"/>
    </row>
    <row r="17" spans="1:21" ht="17.25" customHeight="1">
      <c r="A17" s="55"/>
      <c r="B17" s="25" t="s">
        <v>19</v>
      </c>
      <c r="C17" s="48"/>
      <c r="D17" s="242">
        <v>96.55066128670701</v>
      </c>
      <c r="E17" s="231">
        <v>1026.9</v>
      </c>
      <c r="F17" s="154">
        <v>51525</v>
      </c>
      <c r="G17" s="154">
        <v>51461</v>
      </c>
      <c r="H17" s="243">
        <v>138287</v>
      </c>
      <c r="I17" s="250">
        <v>2.6872194477</v>
      </c>
      <c r="J17" s="166" t="s">
        <v>20</v>
      </c>
      <c r="L17" s="220">
        <f>'人口・世帯(13-18)'!E17/'人口・世帯(13-18)'!F17*100</f>
        <v>96.55066128670701</v>
      </c>
      <c r="M17" s="225"/>
      <c r="N17" s="221">
        <f t="shared" si="0"/>
        <v>2.6872194477371214</v>
      </c>
      <c r="U17" s="54"/>
    </row>
    <row r="18" spans="1:21" ht="17.25" customHeight="1">
      <c r="A18" s="55"/>
      <c r="B18" s="25" t="s">
        <v>21</v>
      </c>
      <c r="C18" s="48"/>
      <c r="D18" s="242">
        <v>100.56054262941791</v>
      </c>
      <c r="E18" s="231">
        <v>1023.7</v>
      </c>
      <c r="F18" s="154">
        <v>75868</v>
      </c>
      <c r="G18" s="154">
        <v>75790</v>
      </c>
      <c r="H18" s="243">
        <v>196569</v>
      </c>
      <c r="I18" s="250">
        <v>2.5936007389</v>
      </c>
      <c r="J18" s="166" t="s">
        <v>22</v>
      </c>
      <c r="L18" s="220">
        <f>'人口・世帯(13-18)'!E18/'人口・世帯(13-18)'!F18*100</f>
        <v>100.56054262941791</v>
      </c>
      <c r="M18" s="225"/>
      <c r="N18" s="221">
        <f t="shared" si="0"/>
        <v>2.5936007388837576</v>
      </c>
      <c r="U18" s="54"/>
    </row>
    <row r="19" spans="1:21" ht="17.25" customHeight="1">
      <c r="A19" s="55"/>
      <c r="B19" s="25" t="s">
        <v>23</v>
      </c>
      <c r="C19" s="48"/>
      <c r="D19" s="242">
        <v>91.8558524112221</v>
      </c>
      <c r="E19" s="231">
        <v>618.7</v>
      </c>
      <c r="F19" s="154">
        <v>29481</v>
      </c>
      <c r="G19" s="154">
        <v>29445</v>
      </c>
      <c r="H19" s="243">
        <v>79332</v>
      </c>
      <c r="I19" s="250">
        <v>2.6942435048</v>
      </c>
      <c r="J19" s="166" t="s">
        <v>24</v>
      </c>
      <c r="L19" s="220">
        <f>'人口・世帯(13-18)'!E19/'人口・世帯(13-18)'!F19*100</f>
        <v>91.8558524112221</v>
      </c>
      <c r="M19" s="225"/>
      <c r="N19" s="221">
        <f t="shared" si="0"/>
        <v>2.6942435048395312</v>
      </c>
      <c r="U19" s="54"/>
    </row>
    <row r="20" spans="1:21" ht="17.25" customHeight="1">
      <c r="A20" s="55"/>
      <c r="B20" s="25" t="s">
        <v>25</v>
      </c>
      <c r="C20" s="48"/>
      <c r="D20" s="242">
        <v>87.5749063670412</v>
      </c>
      <c r="E20" s="231">
        <v>103.7</v>
      </c>
      <c r="F20" s="154">
        <v>9219</v>
      </c>
      <c r="G20" s="154">
        <v>9149</v>
      </c>
      <c r="H20" s="243">
        <v>19564</v>
      </c>
      <c r="I20" s="250">
        <v>2.1383757788</v>
      </c>
      <c r="J20" s="166" t="s">
        <v>26</v>
      </c>
      <c r="L20" s="220">
        <f>'人口・世帯(13-18)'!E20/'人口・世帯(13-18)'!F20*100</f>
        <v>87.5749063670412</v>
      </c>
      <c r="M20" s="225"/>
      <c r="N20" s="221">
        <f t="shared" si="0"/>
        <v>2.1383757787736366</v>
      </c>
      <c r="U20" s="54"/>
    </row>
    <row r="21" spans="1:21" ht="17.25" customHeight="1">
      <c r="A21" s="55"/>
      <c r="B21" s="25" t="s">
        <v>27</v>
      </c>
      <c r="C21" s="48"/>
      <c r="D21" s="242">
        <v>103.12512440781877</v>
      </c>
      <c r="E21" s="231">
        <v>267.3</v>
      </c>
      <c r="F21" s="154">
        <v>19213</v>
      </c>
      <c r="G21" s="154">
        <v>19198</v>
      </c>
      <c r="H21" s="243">
        <v>50521</v>
      </c>
      <c r="I21" s="250">
        <v>2.6315762059</v>
      </c>
      <c r="J21" s="166" t="s">
        <v>28</v>
      </c>
      <c r="L21" s="220">
        <f>'人口・世帯(13-18)'!E21/'人口・世帯(13-18)'!F21*100</f>
        <v>103.12512440781877</v>
      </c>
      <c r="M21" s="225"/>
      <c r="N21" s="221">
        <f t="shared" si="0"/>
        <v>2.6315762058547767</v>
      </c>
      <c r="U21" s="54"/>
    </row>
    <row r="22" spans="1:21" ht="17.25" customHeight="1">
      <c r="A22" s="55"/>
      <c r="B22" s="25" t="s">
        <v>29</v>
      </c>
      <c r="C22" s="48"/>
      <c r="D22" s="242">
        <v>88.87126619085382</v>
      </c>
      <c r="E22" s="231">
        <v>198.5</v>
      </c>
      <c r="F22" s="154">
        <v>8057</v>
      </c>
      <c r="G22" s="154">
        <v>8049</v>
      </c>
      <c r="H22" s="243">
        <v>21045</v>
      </c>
      <c r="I22" s="250">
        <v>2.6146105106</v>
      </c>
      <c r="J22" s="166" t="s">
        <v>30</v>
      </c>
      <c r="L22" s="220">
        <f>'人口・世帯(13-18)'!E22/'人口・世帯(13-18)'!F22*100</f>
        <v>88.87126619085382</v>
      </c>
      <c r="M22" s="225"/>
      <c r="N22" s="221">
        <f t="shared" si="0"/>
        <v>2.6146105106224375</v>
      </c>
      <c r="U22" s="54"/>
    </row>
    <row r="23" spans="1:21" ht="17.25" customHeight="1">
      <c r="A23" s="55"/>
      <c r="B23" s="25" t="s">
        <v>31</v>
      </c>
      <c r="C23" s="48"/>
      <c r="D23" s="241">
        <v>88.93052752954742</v>
      </c>
      <c r="E23" s="230">
        <v>52.6</v>
      </c>
      <c r="F23" s="154">
        <v>9008</v>
      </c>
      <c r="G23" s="154">
        <v>8943</v>
      </c>
      <c r="H23" s="239">
        <v>18658</v>
      </c>
      <c r="I23" s="249">
        <v>2.0863244996</v>
      </c>
      <c r="J23" s="166" t="s">
        <v>32</v>
      </c>
      <c r="L23" s="220">
        <f>'人口・世帯(13-18)'!E23/'人口・世帯(13-18)'!F23*100</f>
        <v>88.93052752954742</v>
      </c>
      <c r="M23" s="225"/>
      <c r="N23" s="221">
        <f t="shared" si="0"/>
        <v>2.0863244996086325</v>
      </c>
      <c r="U23" s="54"/>
    </row>
    <row r="24" spans="1:21" ht="17.25" customHeight="1">
      <c r="A24" s="55"/>
      <c r="B24" s="25" t="s">
        <v>208</v>
      </c>
      <c r="C24" s="48"/>
      <c r="D24" s="242">
        <v>101.82010955999291</v>
      </c>
      <c r="E24" s="231">
        <v>208.1</v>
      </c>
      <c r="F24" s="154">
        <v>15972</v>
      </c>
      <c r="G24" s="154">
        <v>15954</v>
      </c>
      <c r="H24" s="243">
        <v>45037</v>
      </c>
      <c r="I24" s="250">
        <v>2.8229284192</v>
      </c>
      <c r="J24" s="166" t="s">
        <v>198</v>
      </c>
      <c r="L24" s="220">
        <f>'人口・世帯(13-18)'!E24/'人口・世帯(13-18)'!F24*100</f>
        <v>101.82010955999291</v>
      </c>
      <c r="M24" s="225"/>
      <c r="N24" s="221">
        <f t="shared" si="0"/>
        <v>2.822928419205215</v>
      </c>
      <c r="U24" s="54"/>
    </row>
    <row r="25" spans="1:21" ht="17.25" customHeight="1">
      <c r="A25" s="55"/>
      <c r="B25" s="25" t="s">
        <v>195</v>
      </c>
      <c r="C25" s="48"/>
      <c r="D25" s="242">
        <v>86.59888778956706</v>
      </c>
      <c r="E25" s="231">
        <v>304.3</v>
      </c>
      <c r="F25" s="154">
        <v>20553</v>
      </c>
      <c r="G25" s="154">
        <v>20521</v>
      </c>
      <c r="H25" s="243">
        <v>53733</v>
      </c>
      <c r="I25" s="250">
        <v>2.6184396472</v>
      </c>
      <c r="J25" s="166" t="s">
        <v>199</v>
      </c>
      <c r="L25" s="220">
        <f>'人口・世帯(13-18)'!E25/'人口・世帯(13-18)'!F25*100</f>
        <v>86.59888778956706</v>
      </c>
      <c r="M25" s="225"/>
      <c r="N25" s="221">
        <f t="shared" si="0"/>
        <v>2.618439647190683</v>
      </c>
      <c r="U25" s="54"/>
    </row>
    <row r="26" spans="1:21" ht="17.25" customHeight="1">
      <c r="A26" s="55"/>
      <c r="B26" s="26" t="s">
        <v>270</v>
      </c>
      <c r="C26" s="24"/>
      <c r="D26" s="242">
        <v>94.22366081240384</v>
      </c>
      <c r="E26" s="231">
        <v>174.2</v>
      </c>
      <c r="F26" s="154">
        <v>34915</v>
      </c>
      <c r="G26" s="210">
        <v>34868</v>
      </c>
      <c r="H26" s="244">
        <v>95161</v>
      </c>
      <c r="I26" s="251">
        <v>2.7291786165</v>
      </c>
      <c r="J26" s="165" t="s">
        <v>277</v>
      </c>
      <c r="L26" s="220">
        <f>'人口・世帯(13-18)'!E26/'人口・世帯(13-18)'!F26*100</f>
        <v>94.22366081240384</v>
      </c>
      <c r="M26" s="225"/>
      <c r="N26" s="221">
        <f t="shared" si="0"/>
        <v>2.729178616496501</v>
      </c>
      <c r="U26" s="54"/>
    </row>
    <row r="27" spans="1:21" ht="17.25" customHeight="1">
      <c r="A27" s="55"/>
      <c r="B27" s="25" t="s">
        <v>200</v>
      </c>
      <c r="C27" s="48"/>
      <c r="D27" s="241">
        <v>100.14598540145985</v>
      </c>
      <c r="E27" s="230">
        <v>436.1</v>
      </c>
      <c r="F27" s="154">
        <v>2250</v>
      </c>
      <c r="G27" s="154">
        <v>2247</v>
      </c>
      <c r="H27" s="239">
        <v>6718</v>
      </c>
      <c r="I27" s="249">
        <v>2.98976413</v>
      </c>
      <c r="J27" s="166" t="s">
        <v>34</v>
      </c>
      <c r="L27" s="220">
        <f>'人口・世帯(13-18)'!E27/'人口・世帯(13-18)'!F27*100</f>
        <v>100.14598540145985</v>
      </c>
      <c r="M27" s="225"/>
      <c r="N27" s="221">
        <f t="shared" si="0"/>
        <v>2.989764129951046</v>
      </c>
      <c r="U27" s="54"/>
    </row>
    <row r="28" spans="1:21" ht="17.25" customHeight="1">
      <c r="A28" s="55"/>
      <c r="B28" s="25" t="s">
        <v>36</v>
      </c>
      <c r="C28" s="48"/>
      <c r="D28" s="242">
        <v>95.33379005861308</v>
      </c>
      <c r="E28" s="231">
        <v>1132.4</v>
      </c>
      <c r="F28" s="154">
        <v>8580</v>
      </c>
      <c r="G28" s="154">
        <v>8563</v>
      </c>
      <c r="H28" s="243">
        <v>25045</v>
      </c>
      <c r="I28" s="250">
        <v>2.9247927128</v>
      </c>
      <c r="J28" s="166" t="s">
        <v>37</v>
      </c>
      <c r="L28" s="220">
        <f>'人口・世帯(13-18)'!E28/'人口・世帯(13-18)'!F28*100</f>
        <v>95.33379005861308</v>
      </c>
      <c r="M28" s="225"/>
      <c r="N28" s="221">
        <f t="shared" si="0"/>
        <v>2.924792712834287</v>
      </c>
      <c r="U28" s="54"/>
    </row>
    <row r="29" spans="1:21" ht="17.25" customHeight="1">
      <c r="A29" s="55"/>
      <c r="B29" s="25" t="s">
        <v>38</v>
      </c>
      <c r="C29" s="48"/>
      <c r="D29" s="241">
        <v>94.50228665953098</v>
      </c>
      <c r="E29" s="230">
        <v>374</v>
      </c>
      <c r="F29" s="154">
        <v>13568</v>
      </c>
      <c r="G29" s="154">
        <v>13545</v>
      </c>
      <c r="H29" s="239">
        <v>39056</v>
      </c>
      <c r="I29" s="249">
        <v>2.8834256183</v>
      </c>
      <c r="J29" s="166" t="s">
        <v>39</v>
      </c>
      <c r="L29" s="220">
        <f>'人口・世帯(13-18)'!E29/'人口・世帯(13-18)'!F29*100</f>
        <v>94.50228665953098</v>
      </c>
      <c r="M29" s="225"/>
      <c r="N29" s="221">
        <f t="shared" si="0"/>
        <v>2.883425618309339</v>
      </c>
      <c r="U29" s="54"/>
    </row>
    <row r="30" spans="1:21" ht="17.25" customHeight="1">
      <c r="A30" s="55"/>
      <c r="B30" s="25" t="s">
        <v>40</v>
      </c>
      <c r="C30" s="48"/>
      <c r="D30" s="242">
        <v>99.62671090833679</v>
      </c>
      <c r="E30" s="231">
        <v>1607</v>
      </c>
      <c r="F30" s="154">
        <v>3389</v>
      </c>
      <c r="G30" s="154">
        <v>3386</v>
      </c>
      <c r="H30" s="243">
        <v>9530</v>
      </c>
      <c r="I30" s="250">
        <v>2.8145304194</v>
      </c>
      <c r="J30" s="166" t="s">
        <v>41</v>
      </c>
      <c r="L30" s="220">
        <f>'人口・世帯(13-18)'!E30/'人口・世帯(13-18)'!F30*100</f>
        <v>99.62671090833679</v>
      </c>
      <c r="M30" s="225"/>
      <c r="N30" s="221">
        <f t="shared" si="0"/>
        <v>2.8145304193738925</v>
      </c>
      <c r="U30" s="54"/>
    </row>
    <row r="31" spans="1:21" ht="17.25" customHeight="1">
      <c r="A31" s="55"/>
      <c r="B31" s="25" t="s">
        <v>42</v>
      </c>
      <c r="C31" s="48"/>
      <c r="D31" s="242">
        <v>102.79507603186097</v>
      </c>
      <c r="E31" s="231">
        <v>1607.7</v>
      </c>
      <c r="F31" s="154">
        <v>5601</v>
      </c>
      <c r="G31" s="154">
        <v>5596</v>
      </c>
      <c r="H31" s="243">
        <v>13867</v>
      </c>
      <c r="I31" s="250">
        <v>2.4780200143</v>
      </c>
      <c r="J31" s="166" t="s">
        <v>43</v>
      </c>
      <c r="L31" s="220">
        <f>'人口・世帯(13-18)'!E31/'人口・世帯(13-18)'!F31*100</f>
        <v>102.79507603186097</v>
      </c>
      <c r="M31" s="225"/>
      <c r="N31" s="221">
        <f t="shared" si="0"/>
        <v>2.4780200142959257</v>
      </c>
      <c r="U31" s="54"/>
    </row>
    <row r="32" spans="1:21" ht="17.25" customHeight="1">
      <c r="A32" s="55"/>
      <c r="B32" s="25" t="s">
        <v>44</v>
      </c>
      <c r="C32" s="48"/>
      <c r="D32" s="242">
        <v>94.67843631778058</v>
      </c>
      <c r="E32" s="232">
        <v>149.6</v>
      </c>
      <c r="F32" s="154">
        <v>5278</v>
      </c>
      <c r="G32" s="154">
        <v>5259</v>
      </c>
      <c r="H32" s="243">
        <v>15006</v>
      </c>
      <c r="I32" s="252">
        <v>2.8533941814</v>
      </c>
      <c r="J32" s="166" t="s">
        <v>33</v>
      </c>
      <c r="L32" s="220">
        <f>'人口・世帯(13-18)'!E32/'人口・世帯(13-18)'!F32*100</f>
        <v>94.67843631778058</v>
      </c>
      <c r="M32" s="225"/>
      <c r="N32" s="221">
        <f t="shared" si="0"/>
        <v>2.8533941814033086</v>
      </c>
      <c r="U32" s="54"/>
    </row>
    <row r="33" spans="1:21" ht="17.25" customHeight="1">
      <c r="A33" s="55"/>
      <c r="B33" s="25" t="s">
        <v>45</v>
      </c>
      <c r="C33" s="48"/>
      <c r="D33" s="241">
        <v>90.78375668449198</v>
      </c>
      <c r="E33" s="233">
        <v>558</v>
      </c>
      <c r="F33" s="154">
        <v>7422</v>
      </c>
      <c r="G33" s="154">
        <v>7403</v>
      </c>
      <c r="H33" s="239">
        <v>22436</v>
      </c>
      <c r="I33" s="253">
        <v>3.0306632446</v>
      </c>
      <c r="J33" s="166" t="s">
        <v>46</v>
      </c>
      <c r="L33" s="220">
        <f>'人口・世帯(13-18)'!E33/'人口・世帯(13-18)'!F33*100</f>
        <v>90.78375668449198</v>
      </c>
      <c r="M33" s="225"/>
      <c r="N33" s="221">
        <f t="shared" si="0"/>
        <v>3.030663244630555</v>
      </c>
      <c r="U33" s="54"/>
    </row>
    <row r="34" spans="1:21" s="32" customFormat="1" ht="17.25" customHeight="1">
      <c r="A34" s="55"/>
      <c r="B34" s="25" t="s">
        <v>47</v>
      </c>
      <c r="C34" s="48"/>
      <c r="D34" s="242">
        <v>87.54051134317609</v>
      </c>
      <c r="E34" s="232">
        <v>28.7</v>
      </c>
      <c r="F34" s="154">
        <v>3906</v>
      </c>
      <c r="G34" s="154">
        <v>3896</v>
      </c>
      <c r="H34" s="243">
        <v>10046</v>
      </c>
      <c r="I34" s="252">
        <v>2.5785420945</v>
      </c>
      <c r="J34" s="166" t="s">
        <v>35</v>
      </c>
      <c r="L34" s="220">
        <f>'人口・世帯(13-18)'!E34/'人口・世帯(13-18)'!F34*100</f>
        <v>87.54051134317609</v>
      </c>
      <c r="M34" s="225"/>
      <c r="N34" s="221">
        <f t="shared" si="0"/>
        <v>2.578542094455852</v>
      </c>
      <c r="U34" s="30"/>
    </row>
    <row r="35" spans="1:21" ht="17.25" customHeight="1">
      <c r="A35" s="55"/>
      <c r="B35" s="25" t="s">
        <v>48</v>
      </c>
      <c r="C35" s="48"/>
      <c r="D35" s="242">
        <v>92.41509433962264</v>
      </c>
      <c r="E35" s="231">
        <v>373.6</v>
      </c>
      <c r="F35" s="154">
        <v>5064</v>
      </c>
      <c r="G35" s="154">
        <v>5056</v>
      </c>
      <c r="H35" s="243">
        <v>14979</v>
      </c>
      <c r="I35" s="250">
        <v>2.9626186709</v>
      </c>
      <c r="J35" s="166" t="s">
        <v>49</v>
      </c>
      <c r="L35" s="220">
        <f>'人口・世帯(13-18)'!E35/'人口・世帯(13-18)'!F35*100</f>
        <v>92.41509433962264</v>
      </c>
      <c r="M35" s="225"/>
      <c r="N35" s="221">
        <f t="shared" si="0"/>
        <v>2.962618670886076</v>
      </c>
      <c r="U35" s="54"/>
    </row>
    <row r="36" spans="1:21" ht="17.25" customHeight="1">
      <c r="A36" s="55"/>
      <c r="B36" s="25" t="s">
        <v>53</v>
      </c>
      <c r="C36" s="48"/>
      <c r="D36" s="242">
        <v>91.70710189677989</v>
      </c>
      <c r="E36" s="231">
        <v>64.4</v>
      </c>
      <c r="F36" s="154">
        <v>2605</v>
      </c>
      <c r="G36" s="154">
        <v>2600</v>
      </c>
      <c r="H36" s="243">
        <v>8524</v>
      </c>
      <c r="I36" s="250">
        <v>3.2784615385</v>
      </c>
      <c r="J36" s="166" t="s">
        <v>54</v>
      </c>
      <c r="L36" s="220">
        <f>'人口・世帯(13-18)'!E36/'人口・世帯(13-18)'!F36*100</f>
        <v>91.70710189677989</v>
      </c>
      <c r="M36" s="225"/>
      <c r="N36" s="221">
        <f t="shared" si="0"/>
        <v>3.2784615384615385</v>
      </c>
      <c r="U36" s="54"/>
    </row>
    <row r="37" spans="1:21" ht="17.25" customHeight="1">
      <c r="A37" s="55"/>
      <c r="B37" s="25" t="s">
        <v>271</v>
      </c>
      <c r="C37" s="48"/>
      <c r="D37" s="242">
        <v>88.04430863254392</v>
      </c>
      <c r="E37" s="231">
        <v>42.2</v>
      </c>
      <c r="F37" s="154">
        <v>3912</v>
      </c>
      <c r="G37" s="154">
        <v>3897</v>
      </c>
      <c r="H37" s="243">
        <v>9428</v>
      </c>
      <c r="I37" s="250">
        <v>2.419296895</v>
      </c>
      <c r="J37" s="166" t="s">
        <v>35</v>
      </c>
      <c r="L37" s="220">
        <f>'人口・世帯(13-18)'!E37/'人口・世帯(13-18)'!F37*100</f>
        <v>88.04430863254392</v>
      </c>
      <c r="M37" s="225"/>
      <c r="N37" s="221">
        <f t="shared" si="0"/>
        <v>2.4192968950474723</v>
      </c>
      <c r="U37" s="54"/>
    </row>
    <row r="38" spans="1:21" ht="17.25" customHeight="1">
      <c r="A38" s="55"/>
      <c r="B38" s="25" t="s">
        <v>272</v>
      </c>
      <c r="C38" s="48"/>
      <c r="D38" s="242">
        <v>87.96543398144618</v>
      </c>
      <c r="E38" s="231">
        <v>60.9</v>
      </c>
      <c r="F38" s="154">
        <v>5926</v>
      </c>
      <c r="G38" s="124">
        <v>5918</v>
      </c>
      <c r="H38" s="146">
        <v>14558</v>
      </c>
      <c r="I38" s="254">
        <v>2.4599526867</v>
      </c>
      <c r="J38" s="166" t="s">
        <v>50</v>
      </c>
      <c r="L38" s="220">
        <f>'人口・世帯(13-18)'!E38/'人口・世帯(13-18)'!F38*100</f>
        <v>87.96543398144618</v>
      </c>
      <c r="M38" s="225"/>
      <c r="N38" s="221">
        <f t="shared" si="0"/>
        <v>2.459952686718486</v>
      </c>
      <c r="U38" s="54"/>
    </row>
    <row r="39" spans="1:14" ht="17.25" customHeight="1">
      <c r="A39" s="55"/>
      <c r="B39" s="25" t="s">
        <v>339</v>
      </c>
      <c r="C39" s="48"/>
      <c r="D39" s="242">
        <v>90.25761602944183</v>
      </c>
      <c r="E39" s="231">
        <v>72.4</v>
      </c>
      <c r="F39" s="154">
        <v>8088</v>
      </c>
      <c r="G39" s="154">
        <v>7872</v>
      </c>
      <c r="H39" s="243">
        <v>17752</v>
      </c>
      <c r="I39" s="250">
        <v>2.2550813008</v>
      </c>
      <c r="J39" s="166" t="s">
        <v>51</v>
      </c>
      <c r="L39" s="220">
        <f>'人口・世帯(13-18)'!E39/'人口・世帯(13-18)'!F39*100</f>
        <v>90.25761602944183</v>
      </c>
      <c r="M39" s="225"/>
      <c r="N39" s="221">
        <f t="shared" si="0"/>
        <v>2.255081300813008</v>
      </c>
    </row>
    <row r="40" spans="1:14" ht="17.25" customHeight="1">
      <c r="A40" s="55"/>
      <c r="B40" s="25" t="s">
        <v>55</v>
      </c>
      <c r="C40" s="48"/>
      <c r="D40" s="242">
        <v>86.438655796381</v>
      </c>
      <c r="E40" s="231">
        <v>106.2</v>
      </c>
      <c r="F40" s="154">
        <v>4000</v>
      </c>
      <c r="G40" s="154">
        <v>3993</v>
      </c>
      <c r="H40" s="243">
        <v>9099</v>
      </c>
      <c r="I40" s="250">
        <v>2.2787377911</v>
      </c>
      <c r="J40" s="166" t="s">
        <v>52</v>
      </c>
      <c r="L40" s="220">
        <f>'人口・世帯(13-18)'!E40/'人口・世帯(13-18)'!F40*100</f>
        <v>86.438655796381</v>
      </c>
      <c r="M40" s="225"/>
      <c r="N40" s="221">
        <f t="shared" si="0"/>
        <v>2.2787377911344855</v>
      </c>
    </row>
    <row r="41" spans="1:14" ht="17.25" customHeight="1">
      <c r="A41" s="55"/>
      <c r="B41" s="25" t="s">
        <v>56</v>
      </c>
      <c r="C41" s="48"/>
      <c r="D41" s="241">
        <v>87.19118804091266</v>
      </c>
      <c r="E41" s="230">
        <v>149.3</v>
      </c>
      <c r="F41" s="154">
        <v>5123</v>
      </c>
      <c r="G41" s="154">
        <v>5119</v>
      </c>
      <c r="H41" s="239">
        <v>11797</v>
      </c>
      <c r="I41" s="249">
        <v>2.3045516702</v>
      </c>
      <c r="J41" s="166" t="s">
        <v>51</v>
      </c>
      <c r="L41" s="220">
        <f>'人口・世帯(13-18)'!E41/'人口・世帯(13-18)'!F41*100</f>
        <v>87.19118804091266</v>
      </c>
      <c r="M41" s="225"/>
      <c r="N41" s="221">
        <f t="shared" si="0"/>
        <v>2.3045516702480953</v>
      </c>
    </row>
    <row r="42" spans="1:10" ht="15" customHeight="1">
      <c r="A42" s="61">
        <v>7</v>
      </c>
      <c r="B42" s="27" t="s">
        <v>58</v>
      </c>
      <c r="C42" s="27"/>
      <c r="D42" s="184"/>
      <c r="E42" s="125"/>
      <c r="F42" s="125"/>
      <c r="G42" s="125"/>
      <c r="H42" s="125"/>
      <c r="I42" s="125"/>
      <c r="J42" s="167"/>
    </row>
    <row r="43" spans="1:10" ht="15" customHeight="1">
      <c r="A43" s="55"/>
      <c r="B43" s="30" t="s">
        <v>58</v>
      </c>
      <c r="C43" s="30"/>
      <c r="D43" s="185"/>
      <c r="E43" s="70"/>
      <c r="F43" s="70"/>
      <c r="G43" s="70"/>
      <c r="H43" s="70"/>
      <c r="I43" s="133"/>
      <c r="J43" s="162"/>
    </row>
    <row r="44" spans="1:10" ht="15" customHeight="1">
      <c r="A44" s="55"/>
      <c r="B44" s="30" t="s">
        <v>58</v>
      </c>
      <c r="C44" s="30"/>
      <c r="D44" s="152" t="s">
        <v>108</v>
      </c>
      <c r="E44" s="122"/>
      <c r="F44" s="122"/>
      <c r="G44" s="82"/>
      <c r="H44" s="82"/>
      <c r="I44" s="136"/>
      <c r="J44" s="162"/>
    </row>
    <row r="45" spans="1:10" ht="15" customHeight="1">
      <c r="A45" s="55"/>
      <c r="B45" s="30" t="s">
        <v>59</v>
      </c>
      <c r="C45" s="30"/>
      <c r="D45" s="152"/>
      <c r="E45" s="82"/>
      <c r="F45" s="156"/>
      <c r="G45" s="82"/>
      <c r="H45" s="82"/>
      <c r="I45" s="175"/>
      <c r="J45" s="162"/>
    </row>
    <row r="46" spans="1:10" ht="15" customHeight="1">
      <c r="A46" s="55"/>
      <c r="C46" s="33"/>
      <c r="D46" s="152"/>
      <c r="E46" s="255"/>
      <c r="F46" s="82"/>
      <c r="G46" s="122"/>
      <c r="H46" s="122"/>
      <c r="I46" s="136"/>
      <c r="J46" s="162"/>
    </row>
    <row r="47" spans="1:10" ht="15" customHeight="1">
      <c r="A47" s="55"/>
      <c r="B47" s="30" t="s">
        <v>58</v>
      </c>
      <c r="C47" s="30"/>
      <c r="D47" s="120"/>
      <c r="E47" s="156"/>
      <c r="F47" s="122"/>
      <c r="G47" s="122"/>
      <c r="H47" s="122"/>
      <c r="I47" s="136"/>
      <c r="J47" s="165"/>
    </row>
    <row r="48" spans="1:10" ht="21" customHeight="1">
      <c r="A48" s="61"/>
      <c r="B48" s="31"/>
      <c r="C48" s="31"/>
      <c r="D48" s="57"/>
      <c r="E48" s="31"/>
      <c r="F48" s="31"/>
      <c r="G48" s="31"/>
      <c r="H48" s="31"/>
      <c r="I48" s="58"/>
      <c r="J48" s="193"/>
    </row>
    <row r="49" ht="12.75" customHeight="1">
      <c r="A49" s="32"/>
    </row>
    <row r="50" ht="12.75"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alignWithMargins="0">
    <oddHeader>&amp;L&amp;"ＭＳ ゴシック,標準"&amp;10　　人口・世帯&amp;R&amp;"ＭＳ ゴシック,標準"&amp;10人口・世帯　　</oddHeader>
  </headerFooter>
  <drawing r:id="rId1"/>
</worksheet>
</file>

<file path=xl/worksheets/sheet5.xml><?xml version="1.0" encoding="utf-8"?>
<worksheet xmlns="http://schemas.openxmlformats.org/spreadsheetml/2006/main" xmlns:r="http://schemas.openxmlformats.org/officeDocument/2006/relationships">
  <dimension ref="A1:S99"/>
  <sheetViews>
    <sheetView zoomScalePageLayoutView="0" workbookViewId="0" topLeftCell="A34">
      <selection activeCell="B54" sqref="B54"/>
    </sheetView>
  </sheetViews>
  <sheetFormatPr defaultColWidth="9.00390625" defaultRowHeight="13.5"/>
  <cols>
    <col min="1" max="1" width="0.5" style="35" customWidth="1"/>
    <col min="2" max="2" width="13.75390625" style="32" customWidth="1"/>
    <col min="3" max="3" width="0.5" style="35" customWidth="1"/>
    <col min="4" max="4" width="12.25390625" style="122" customWidth="1"/>
    <col min="5" max="5" width="13.00390625" style="72" customWidth="1"/>
    <col min="6" max="7" width="12.25390625" style="72" customWidth="1"/>
    <col min="8" max="8" width="12.125" style="72" customWidth="1"/>
    <col min="9" max="9" width="12.125" style="313" customWidth="1"/>
    <col min="10" max="10" width="2.875" style="168" customWidth="1"/>
    <col min="11" max="11" width="9.00390625" style="35" customWidth="1"/>
    <col min="12" max="12" width="11.50390625" style="35" customWidth="1"/>
    <col min="13" max="13" width="10.125" style="35" customWidth="1"/>
    <col min="14" max="14" width="11.125" style="35" customWidth="1"/>
    <col min="15" max="15" width="9.125" style="35" customWidth="1"/>
    <col min="16" max="16" width="10.125" style="35" customWidth="1"/>
    <col min="17" max="17" width="9.125" style="35" customWidth="1"/>
    <col min="18" max="18" width="10.125" style="35" customWidth="1"/>
    <col min="19" max="19" width="9.875" style="35" customWidth="1"/>
    <col min="20" max="20" width="10.125" style="35" customWidth="1"/>
    <col min="21" max="16384" width="9.00390625" style="35" customWidth="1"/>
  </cols>
  <sheetData>
    <row r="1" spans="1:19" ht="5.25" customHeight="1">
      <c r="A1" s="52"/>
      <c r="B1" s="29"/>
      <c r="C1" s="29"/>
      <c r="D1" s="157"/>
      <c r="E1" s="299"/>
      <c r="F1" s="299"/>
      <c r="G1" s="299"/>
      <c r="H1" s="299"/>
      <c r="I1" s="306"/>
      <c r="J1" s="161"/>
      <c r="S1" s="54"/>
    </row>
    <row r="2" spans="1:19" ht="15" customHeight="1">
      <c r="A2" s="55"/>
      <c r="B2" s="30"/>
      <c r="C2" s="30"/>
      <c r="D2" s="436" t="s">
        <v>112</v>
      </c>
      <c r="E2" s="437"/>
      <c r="F2" s="437"/>
      <c r="G2" s="437"/>
      <c r="H2" s="437"/>
      <c r="I2" s="438"/>
      <c r="J2" s="162"/>
      <c r="S2" s="54"/>
    </row>
    <row r="3" spans="1:19" ht="4.5" customHeight="1">
      <c r="A3" s="55"/>
      <c r="B3" s="30"/>
      <c r="C3" s="30"/>
      <c r="D3" s="297"/>
      <c r="E3" s="300"/>
      <c r="F3" s="300"/>
      <c r="G3" s="300"/>
      <c r="H3" s="300"/>
      <c r="I3" s="307"/>
      <c r="J3" s="163"/>
      <c r="S3" s="54"/>
    </row>
    <row r="4" spans="1:19" ht="13.5" customHeight="1">
      <c r="A4" s="55"/>
      <c r="B4" s="30"/>
      <c r="C4" s="30"/>
      <c r="D4" s="74" t="s">
        <v>447</v>
      </c>
      <c r="E4" s="74" t="s">
        <v>448</v>
      </c>
      <c r="F4" s="74" t="s">
        <v>449</v>
      </c>
      <c r="G4" s="74" t="s">
        <v>450</v>
      </c>
      <c r="H4" s="74" t="s">
        <v>451</v>
      </c>
      <c r="I4" s="191" t="s">
        <v>421</v>
      </c>
      <c r="J4" s="162"/>
      <c r="S4" s="54"/>
    </row>
    <row r="5" spans="1:19" ht="12.75" customHeight="1">
      <c r="A5" s="55"/>
      <c r="B5" s="22" t="s">
        <v>346</v>
      </c>
      <c r="C5" s="22"/>
      <c r="D5" s="130" t="s">
        <v>355</v>
      </c>
      <c r="E5" s="130" t="s">
        <v>599</v>
      </c>
      <c r="F5" s="130" t="s">
        <v>605</v>
      </c>
      <c r="G5" s="74" t="s">
        <v>603</v>
      </c>
      <c r="H5" s="74" t="s">
        <v>274</v>
      </c>
      <c r="I5" s="308" t="s">
        <v>601</v>
      </c>
      <c r="J5" s="162"/>
      <c r="S5" s="54"/>
    </row>
    <row r="6" spans="1:19" ht="12.75" customHeight="1">
      <c r="A6" s="55"/>
      <c r="B6" s="30"/>
      <c r="C6" s="30"/>
      <c r="D6" s="152"/>
      <c r="E6" s="130" t="s">
        <v>600</v>
      </c>
      <c r="F6" s="130" t="s">
        <v>604</v>
      </c>
      <c r="G6" s="74" t="s">
        <v>604</v>
      </c>
      <c r="H6" s="74" t="s">
        <v>276</v>
      </c>
      <c r="I6" s="308" t="s">
        <v>602</v>
      </c>
      <c r="J6" s="162"/>
      <c r="S6" s="54"/>
    </row>
    <row r="7" spans="1:19" ht="12.75" customHeight="1">
      <c r="A7" s="55"/>
      <c r="B7" s="30"/>
      <c r="C7" s="30"/>
      <c r="D7" s="245"/>
      <c r="E7" s="245" t="s">
        <v>354</v>
      </c>
      <c r="F7" s="130"/>
      <c r="G7" s="74"/>
      <c r="H7" s="305" t="s">
        <v>419</v>
      </c>
      <c r="I7" s="308"/>
      <c r="J7" s="162"/>
      <c r="S7" s="54"/>
    </row>
    <row r="8" spans="1:19" ht="12.75" customHeight="1">
      <c r="A8" s="55"/>
      <c r="B8" s="30"/>
      <c r="C8" s="30"/>
      <c r="D8" s="153">
        <v>40452</v>
      </c>
      <c r="E8" s="153">
        <v>40452</v>
      </c>
      <c r="F8" s="153">
        <v>40452</v>
      </c>
      <c r="G8" s="153">
        <v>40452</v>
      </c>
      <c r="H8" s="153">
        <v>40451</v>
      </c>
      <c r="I8" s="108">
        <v>40908</v>
      </c>
      <c r="J8" s="162"/>
      <c r="S8" s="54"/>
    </row>
    <row r="9" spans="1:19" ht="15" customHeight="1">
      <c r="A9" s="61"/>
      <c r="B9" s="31"/>
      <c r="C9" s="31"/>
      <c r="D9" s="104" t="s">
        <v>278</v>
      </c>
      <c r="E9" s="104" t="s">
        <v>278</v>
      </c>
      <c r="F9" s="104" t="s">
        <v>278</v>
      </c>
      <c r="G9" s="104" t="s">
        <v>278</v>
      </c>
      <c r="H9" s="104" t="s">
        <v>63</v>
      </c>
      <c r="I9" s="309" t="s">
        <v>118</v>
      </c>
      <c r="J9" s="163"/>
      <c r="S9" s="54"/>
    </row>
    <row r="10" spans="1:19" ht="9" customHeight="1">
      <c r="A10" s="52"/>
      <c r="B10" s="30"/>
      <c r="C10" s="30"/>
      <c r="D10" s="246"/>
      <c r="E10" s="197"/>
      <c r="F10" s="197"/>
      <c r="G10" s="9"/>
      <c r="H10" s="9"/>
      <c r="I10" s="310"/>
      <c r="J10" s="162"/>
      <c r="S10" s="54"/>
    </row>
    <row r="11" spans="1:19" s="80" customFormat="1" ht="15" customHeight="1">
      <c r="A11" s="78"/>
      <c r="B11" s="10" t="s">
        <v>10</v>
      </c>
      <c r="C11" s="10"/>
      <c r="D11" s="141">
        <f>SUM(D13:D41)</f>
        <v>189123</v>
      </c>
      <c r="E11" s="301">
        <f>SUM(E13:E41)</f>
        <v>291235</v>
      </c>
      <c r="F11" s="269">
        <f>SUM(F13:F41)</f>
        <v>62804</v>
      </c>
      <c r="G11" s="269">
        <f>SUM(G13:G41)</f>
        <v>83923</v>
      </c>
      <c r="H11" s="269">
        <f>SUM(H13:H41)</f>
        <v>-12239</v>
      </c>
      <c r="I11" s="311">
        <v>45547</v>
      </c>
      <c r="J11" s="164" t="s">
        <v>11</v>
      </c>
      <c r="S11" s="81"/>
    </row>
    <row r="12" spans="1:19" ht="12" customHeight="1">
      <c r="A12" s="55"/>
      <c r="B12" s="24"/>
      <c r="C12" s="24"/>
      <c r="D12" s="158"/>
      <c r="E12" s="302"/>
      <c r="F12" s="146"/>
      <c r="G12" s="146"/>
      <c r="H12" s="145"/>
      <c r="I12" s="244"/>
      <c r="J12" s="165"/>
      <c r="S12" s="54"/>
    </row>
    <row r="13" spans="1:19" ht="17.25" customHeight="1">
      <c r="A13" s="55"/>
      <c r="B13" s="25" t="s">
        <v>12</v>
      </c>
      <c r="C13" s="48"/>
      <c r="D13" s="298">
        <v>34282</v>
      </c>
      <c r="E13" s="303">
        <v>44858</v>
      </c>
      <c r="F13" s="146">
        <v>10307</v>
      </c>
      <c r="G13" s="146">
        <v>13823</v>
      </c>
      <c r="H13" s="146">
        <v>-2792</v>
      </c>
      <c r="I13" s="146">
        <v>8129</v>
      </c>
      <c r="J13" s="166" t="s">
        <v>13</v>
      </c>
      <c r="S13" s="54"/>
    </row>
    <row r="14" spans="1:19" ht="17.25" customHeight="1">
      <c r="A14" s="55"/>
      <c r="B14" s="25" t="s">
        <v>115</v>
      </c>
      <c r="C14" s="48"/>
      <c r="D14" s="298">
        <v>33984</v>
      </c>
      <c r="E14" s="303">
        <v>43600</v>
      </c>
      <c r="F14" s="146">
        <v>9495</v>
      </c>
      <c r="G14" s="146">
        <v>13068</v>
      </c>
      <c r="H14" s="146">
        <v>3921</v>
      </c>
      <c r="I14" s="146">
        <v>8358</v>
      </c>
      <c r="J14" s="166" t="s">
        <v>14</v>
      </c>
      <c r="S14" s="54"/>
    </row>
    <row r="15" spans="1:19" ht="17.25" customHeight="1">
      <c r="A15" s="55"/>
      <c r="B15" s="25" t="s">
        <v>15</v>
      </c>
      <c r="C15" s="48"/>
      <c r="D15" s="298">
        <v>12684</v>
      </c>
      <c r="E15" s="303">
        <v>22214</v>
      </c>
      <c r="F15" s="146">
        <v>5111</v>
      </c>
      <c r="G15" s="146">
        <v>6140</v>
      </c>
      <c r="H15" s="146">
        <v>-4759</v>
      </c>
      <c r="I15" s="146">
        <v>996</v>
      </c>
      <c r="J15" s="166" t="s">
        <v>16</v>
      </c>
      <c r="S15" s="54"/>
    </row>
    <row r="16" spans="1:19" ht="17.25" customHeight="1">
      <c r="A16" s="55"/>
      <c r="B16" s="25" t="s">
        <v>17</v>
      </c>
      <c r="C16" s="48"/>
      <c r="D16" s="298">
        <v>16540</v>
      </c>
      <c r="E16" s="303">
        <v>26737</v>
      </c>
      <c r="F16" s="146">
        <v>5858</v>
      </c>
      <c r="G16" s="146">
        <v>7564</v>
      </c>
      <c r="H16" s="146">
        <v>-956</v>
      </c>
      <c r="I16" s="146">
        <v>3743</v>
      </c>
      <c r="J16" s="166" t="s">
        <v>18</v>
      </c>
      <c r="S16" s="54"/>
    </row>
    <row r="17" spans="1:19" ht="17.25" customHeight="1">
      <c r="A17" s="55"/>
      <c r="B17" s="25" t="s">
        <v>19</v>
      </c>
      <c r="C17" s="48"/>
      <c r="D17" s="298">
        <v>12473</v>
      </c>
      <c r="E17" s="303">
        <v>19459</v>
      </c>
      <c r="F17" s="146">
        <v>3673</v>
      </c>
      <c r="G17" s="146">
        <v>5574</v>
      </c>
      <c r="H17" s="146">
        <v>1327</v>
      </c>
      <c r="I17" s="146">
        <v>3172</v>
      </c>
      <c r="J17" s="166" t="s">
        <v>20</v>
      </c>
      <c r="S17" s="54"/>
    </row>
    <row r="18" spans="1:19" ht="17.25" customHeight="1">
      <c r="A18" s="55"/>
      <c r="B18" s="25" t="s">
        <v>21</v>
      </c>
      <c r="C18" s="48"/>
      <c r="D18" s="298">
        <v>21228</v>
      </c>
      <c r="E18" s="303">
        <v>25425</v>
      </c>
      <c r="F18" s="146">
        <v>4600</v>
      </c>
      <c r="G18" s="146">
        <v>7450</v>
      </c>
      <c r="H18" s="146">
        <v>6179</v>
      </c>
      <c r="I18" s="146">
        <v>8185</v>
      </c>
      <c r="J18" s="166" t="s">
        <v>22</v>
      </c>
      <c r="S18" s="54"/>
    </row>
    <row r="19" spans="1:19" ht="17.25" customHeight="1">
      <c r="A19" s="55"/>
      <c r="B19" s="25" t="s">
        <v>23</v>
      </c>
      <c r="C19" s="48"/>
      <c r="D19" s="298">
        <v>5677</v>
      </c>
      <c r="E19" s="303">
        <v>11941</v>
      </c>
      <c r="F19" s="146">
        <v>2146</v>
      </c>
      <c r="G19" s="146">
        <v>3920</v>
      </c>
      <c r="H19" s="146">
        <v>-1872</v>
      </c>
      <c r="I19" s="146">
        <v>537</v>
      </c>
      <c r="J19" s="166" t="s">
        <v>24</v>
      </c>
      <c r="S19" s="54"/>
    </row>
    <row r="20" spans="1:19" ht="17.25" customHeight="1">
      <c r="A20" s="55"/>
      <c r="B20" s="25" t="s">
        <v>25</v>
      </c>
      <c r="C20" s="48"/>
      <c r="D20" s="298">
        <v>2975</v>
      </c>
      <c r="E20" s="303">
        <v>4819</v>
      </c>
      <c r="F20" s="146">
        <v>1687</v>
      </c>
      <c r="G20" s="146">
        <v>1762</v>
      </c>
      <c r="H20" s="146">
        <v>-2070</v>
      </c>
      <c r="I20" s="146">
        <v>151</v>
      </c>
      <c r="J20" s="166" t="s">
        <v>26</v>
      </c>
      <c r="S20" s="54"/>
    </row>
    <row r="21" spans="1:19" ht="17.25" customHeight="1">
      <c r="A21" s="55"/>
      <c r="B21" s="25" t="s">
        <v>27</v>
      </c>
      <c r="C21" s="48"/>
      <c r="D21" s="298">
        <v>5515</v>
      </c>
      <c r="E21" s="303">
        <v>7197</v>
      </c>
      <c r="F21" s="146">
        <v>1344</v>
      </c>
      <c r="G21" s="146">
        <v>1973</v>
      </c>
      <c r="H21" s="146">
        <v>1770</v>
      </c>
      <c r="I21" s="146">
        <v>2252</v>
      </c>
      <c r="J21" s="166" t="s">
        <v>28</v>
      </c>
      <c r="S21" s="54"/>
    </row>
    <row r="22" spans="1:19" ht="17.25" customHeight="1">
      <c r="A22" s="55"/>
      <c r="B22" s="25" t="s">
        <v>29</v>
      </c>
      <c r="C22" s="48"/>
      <c r="D22" s="298">
        <v>2304</v>
      </c>
      <c r="E22" s="303">
        <v>4263</v>
      </c>
      <c r="F22" s="146">
        <v>956</v>
      </c>
      <c r="G22" s="146">
        <v>1031</v>
      </c>
      <c r="H22" s="146">
        <v>-1632</v>
      </c>
      <c r="I22" s="146">
        <v>217</v>
      </c>
      <c r="J22" s="166" t="s">
        <v>30</v>
      </c>
      <c r="S22" s="54"/>
    </row>
    <row r="23" spans="1:19" ht="17.25" customHeight="1">
      <c r="A23" s="55"/>
      <c r="B23" s="25" t="s">
        <v>31</v>
      </c>
      <c r="C23" s="48"/>
      <c r="D23" s="158">
        <v>3221</v>
      </c>
      <c r="E23" s="303">
        <v>4889</v>
      </c>
      <c r="F23" s="146">
        <v>1954</v>
      </c>
      <c r="G23" s="146">
        <v>1705</v>
      </c>
      <c r="H23" s="145">
        <v>-1568</v>
      </c>
      <c r="I23" s="145">
        <v>79</v>
      </c>
      <c r="J23" s="166" t="s">
        <v>32</v>
      </c>
      <c r="S23" s="54"/>
    </row>
    <row r="24" spans="1:19" ht="17.25" customHeight="1">
      <c r="A24" s="55"/>
      <c r="B24" s="25" t="s">
        <v>218</v>
      </c>
      <c r="C24" s="48"/>
      <c r="D24" s="298">
        <v>4396</v>
      </c>
      <c r="E24" s="303">
        <v>6778</v>
      </c>
      <c r="F24" s="146">
        <v>936</v>
      </c>
      <c r="G24" s="146">
        <v>1497</v>
      </c>
      <c r="H24" s="146">
        <v>-762</v>
      </c>
      <c r="I24" s="146">
        <v>1385</v>
      </c>
      <c r="J24" s="166" t="s">
        <v>198</v>
      </c>
      <c r="S24" s="54"/>
    </row>
    <row r="25" spans="1:19" ht="17.25" customHeight="1">
      <c r="A25" s="55"/>
      <c r="B25" s="25" t="s">
        <v>196</v>
      </c>
      <c r="C25" s="48"/>
      <c r="D25" s="298">
        <v>4871</v>
      </c>
      <c r="E25" s="303">
        <v>11489</v>
      </c>
      <c r="F25" s="146">
        <v>2646</v>
      </c>
      <c r="G25" s="146">
        <v>3003</v>
      </c>
      <c r="H25" s="146">
        <v>-3531</v>
      </c>
      <c r="I25" s="146">
        <v>338</v>
      </c>
      <c r="J25" s="166" t="s">
        <v>199</v>
      </c>
      <c r="S25" s="54"/>
    </row>
    <row r="26" spans="1:19" ht="17.25" customHeight="1">
      <c r="A26" s="55"/>
      <c r="B26" s="26" t="s">
        <v>270</v>
      </c>
      <c r="C26" s="24"/>
      <c r="D26" s="277">
        <v>9384</v>
      </c>
      <c r="E26" s="303">
        <v>17016</v>
      </c>
      <c r="F26" s="213">
        <v>3289</v>
      </c>
      <c r="G26" s="210">
        <v>3866</v>
      </c>
      <c r="H26" s="210">
        <v>-3416</v>
      </c>
      <c r="I26" s="210">
        <v>4586</v>
      </c>
      <c r="J26" s="165" t="s">
        <v>277</v>
      </c>
      <c r="S26" s="54"/>
    </row>
    <row r="27" spans="1:19" ht="17.25" customHeight="1">
      <c r="A27" s="55"/>
      <c r="B27" s="25" t="s">
        <v>200</v>
      </c>
      <c r="C27" s="48"/>
      <c r="D27" s="158">
        <v>481</v>
      </c>
      <c r="E27" s="303">
        <v>983</v>
      </c>
      <c r="F27" s="146">
        <v>105</v>
      </c>
      <c r="G27" s="146">
        <v>208</v>
      </c>
      <c r="H27" s="145">
        <v>-110</v>
      </c>
      <c r="I27" s="145">
        <v>324</v>
      </c>
      <c r="J27" s="166" t="s">
        <v>34</v>
      </c>
      <c r="S27" s="54"/>
    </row>
    <row r="28" spans="1:19" ht="17.25" customHeight="1">
      <c r="A28" s="55"/>
      <c r="B28" s="25" t="s">
        <v>36</v>
      </c>
      <c r="C28" s="48"/>
      <c r="D28" s="298">
        <v>1408</v>
      </c>
      <c r="E28" s="303">
        <v>3441</v>
      </c>
      <c r="F28" s="146">
        <v>450</v>
      </c>
      <c r="G28" s="146">
        <v>905</v>
      </c>
      <c r="H28" s="146">
        <v>-236</v>
      </c>
      <c r="I28" s="146">
        <v>552</v>
      </c>
      <c r="J28" s="166" t="s">
        <v>37</v>
      </c>
      <c r="S28" s="54"/>
    </row>
    <row r="29" spans="1:19" ht="17.25" customHeight="1">
      <c r="A29" s="55"/>
      <c r="B29" s="25" t="s">
        <v>38</v>
      </c>
      <c r="C29" s="48"/>
      <c r="D29" s="158">
        <v>2783</v>
      </c>
      <c r="E29" s="303">
        <v>5689</v>
      </c>
      <c r="F29" s="146">
        <v>935</v>
      </c>
      <c r="G29" s="146">
        <v>1508</v>
      </c>
      <c r="H29" s="145">
        <v>992</v>
      </c>
      <c r="I29" s="145">
        <v>798</v>
      </c>
      <c r="J29" s="166" t="s">
        <v>39</v>
      </c>
      <c r="S29" s="54"/>
    </row>
    <row r="30" spans="1:19" ht="17.25" customHeight="1">
      <c r="A30" s="55"/>
      <c r="B30" s="25" t="s">
        <v>40</v>
      </c>
      <c r="C30" s="48"/>
      <c r="D30" s="298">
        <v>737</v>
      </c>
      <c r="E30" s="303">
        <v>1118</v>
      </c>
      <c r="F30" s="146">
        <v>200</v>
      </c>
      <c r="G30" s="146">
        <v>348</v>
      </c>
      <c r="H30" s="146">
        <v>2512</v>
      </c>
      <c r="I30" s="146">
        <v>126</v>
      </c>
      <c r="J30" s="166" t="s">
        <v>41</v>
      </c>
      <c r="S30" s="54"/>
    </row>
    <row r="31" spans="1:19" ht="17.25" customHeight="1">
      <c r="A31" s="55"/>
      <c r="B31" s="25" t="s">
        <v>42</v>
      </c>
      <c r="C31" s="48"/>
      <c r="D31" s="298">
        <v>1874</v>
      </c>
      <c r="E31" s="303">
        <v>1644</v>
      </c>
      <c r="F31" s="146">
        <v>369</v>
      </c>
      <c r="G31" s="146">
        <v>417</v>
      </c>
      <c r="H31" s="146">
        <v>955</v>
      </c>
      <c r="I31" s="146">
        <v>376</v>
      </c>
      <c r="J31" s="166" t="s">
        <v>43</v>
      </c>
      <c r="S31" s="54"/>
    </row>
    <row r="32" spans="1:19" ht="17.25" customHeight="1">
      <c r="A32" s="55"/>
      <c r="B32" s="25" t="s">
        <v>44</v>
      </c>
      <c r="C32" s="48"/>
      <c r="D32" s="298">
        <v>1353</v>
      </c>
      <c r="E32" s="303">
        <v>2746</v>
      </c>
      <c r="F32" s="124">
        <v>429</v>
      </c>
      <c r="G32" s="124">
        <v>604</v>
      </c>
      <c r="H32" s="124">
        <v>-355</v>
      </c>
      <c r="I32" s="124">
        <v>177</v>
      </c>
      <c r="J32" s="166" t="s">
        <v>33</v>
      </c>
      <c r="S32" s="54"/>
    </row>
    <row r="33" spans="1:19" ht="17.25" customHeight="1">
      <c r="A33" s="55"/>
      <c r="B33" s="25" t="s">
        <v>45</v>
      </c>
      <c r="C33" s="48"/>
      <c r="D33" s="158">
        <v>1161</v>
      </c>
      <c r="E33" s="303">
        <v>3612</v>
      </c>
      <c r="F33" s="124">
        <v>531</v>
      </c>
      <c r="G33" s="124">
        <v>870</v>
      </c>
      <c r="H33" s="154">
        <v>215</v>
      </c>
      <c r="I33" s="154">
        <v>180</v>
      </c>
      <c r="J33" s="166" t="s">
        <v>46</v>
      </c>
      <c r="S33" s="54"/>
    </row>
    <row r="34" spans="1:19" s="32" customFormat="1" ht="17.25" customHeight="1">
      <c r="A34" s="55"/>
      <c r="B34" s="25" t="s">
        <v>47</v>
      </c>
      <c r="C34" s="48"/>
      <c r="D34" s="298">
        <v>907</v>
      </c>
      <c r="E34" s="303">
        <v>2362</v>
      </c>
      <c r="F34" s="124">
        <v>567</v>
      </c>
      <c r="G34" s="124">
        <v>726</v>
      </c>
      <c r="H34" s="124">
        <v>-683</v>
      </c>
      <c r="I34" s="124">
        <v>87</v>
      </c>
      <c r="J34" s="166" t="s">
        <v>35</v>
      </c>
      <c r="L34" s="35"/>
      <c r="S34" s="30"/>
    </row>
    <row r="35" spans="1:19" ht="17.25" customHeight="1">
      <c r="A35" s="55"/>
      <c r="B35" s="25" t="s">
        <v>48</v>
      </c>
      <c r="C35" s="48"/>
      <c r="D35" s="298">
        <v>995</v>
      </c>
      <c r="E35" s="303">
        <v>2147</v>
      </c>
      <c r="F35" s="124">
        <v>328</v>
      </c>
      <c r="G35" s="124">
        <v>534</v>
      </c>
      <c r="H35" s="124">
        <v>466</v>
      </c>
      <c r="I35" s="124">
        <v>166</v>
      </c>
      <c r="J35" s="166" t="s">
        <v>49</v>
      </c>
      <c r="L35" s="32"/>
      <c r="S35" s="54"/>
    </row>
    <row r="36" spans="1:19" ht="17.25" customHeight="1">
      <c r="A36" s="55"/>
      <c r="B36" s="25" t="s">
        <v>53</v>
      </c>
      <c r="C36" s="48"/>
      <c r="D36" s="298">
        <v>355</v>
      </c>
      <c r="E36" s="303">
        <v>1502</v>
      </c>
      <c r="F36" s="146">
        <v>176</v>
      </c>
      <c r="G36" s="146">
        <v>272</v>
      </c>
      <c r="H36" s="146">
        <v>-365</v>
      </c>
      <c r="I36" s="146">
        <v>101</v>
      </c>
      <c r="J36" s="166" t="s">
        <v>54</v>
      </c>
      <c r="S36" s="54"/>
    </row>
    <row r="37" spans="1:19" ht="17.25" customHeight="1">
      <c r="A37" s="55"/>
      <c r="B37" s="25" t="s">
        <v>271</v>
      </c>
      <c r="C37" s="48"/>
      <c r="D37" s="298">
        <v>1023</v>
      </c>
      <c r="E37" s="303">
        <v>2443</v>
      </c>
      <c r="F37" s="146">
        <v>684</v>
      </c>
      <c r="G37" s="146">
        <v>782</v>
      </c>
      <c r="H37" s="146">
        <v>-942</v>
      </c>
      <c r="I37" s="146">
        <v>113</v>
      </c>
      <c r="J37" s="166" t="s">
        <v>35</v>
      </c>
      <c r="S37" s="54"/>
    </row>
    <row r="38" spans="1:19" ht="17.25" customHeight="1">
      <c r="A38" s="55"/>
      <c r="B38" s="25" t="s">
        <v>272</v>
      </c>
      <c r="C38" s="48"/>
      <c r="D38" s="298">
        <v>1546</v>
      </c>
      <c r="E38" s="304">
        <v>4140</v>
      </c>
      <c r="F38" s="146">
        <v>1070</v>
      </c>
      <c r="G38" s="146">
        <v>1345</v>
      </c>
      <c r="H38" s="146">
        <v>-1896</v>
      </c>
      <c r="I38" s="146">
        <v>41</v>
      </c>
      <c r="J38" s="166" t="s">
        <v>50</v>
      </c>
      <c r="S38" s="54"/>
    </row>
    <row r="39" spans="1:10" ht="17.25" customHeight="1">
      <c r="A39" s="55"/>
      <c r="B39" s="25" t="s">
        <v>339</v>
      </c>
      <c r="C39" s="48"/>
      <c r="D39" s="298">
        <v>2342</v>
      </c>
      <c r="E39" s="303">
        <v>4285</v>
      </c>
      <c r="F39" s="124">
        <v>1334</v>
      </c>
      <c r="G39" s="146">
        <v>1487</v>
      </c>
      <c r="H39" s="154">
        <v>-1352</v>
      </c>
      <c r="I39" s="154">
        <v>263</v>
      </c>
      <c r="J39" s="166" t="s">
        <v>51</v>
      </c>
    </row>
    <row r="40" spans="1:10" ht="17.25" customHeight="1">
      <c r="A40" s="55"/>
      <c r="B40" s="25" t="s">
        <v>55</v>
      </c>
      <c r="C40" s="48"/>
      <c r="D40" s="298">
        <v>1170</v>
      </c>
      <c r="E40" s="303">
        <v>2056</v>
      </c>
      <c r="F40" s="146">
        <v>778</v>
      </c>
      <c r="G40" s="146">
        <v>718</v>
      </c>
      <c r="H40" s="146">
        <v>-527</v>
      </c>
      <c r="I40" s="146">
        <v>36</v>
      </c>
      <c r="J40" s="166" t="s">
        <v>52</v>
      </c>
    </row>
    <row r="41" spans="1:10" ht="17.25" customHeight="1">
      <c r="A41" s="55"/>
      <c r="B41" s="25" t="s">
        <v>56</v>
      </c>
      <c r="C41" s="48"/>
      <c r="D41" s="158">
        <v>1454</v>
      </c>
      <c r="E41" s="303">
        <v>2382</v>
      </c>
      <c r="F41" s="146">
        <v>846</v>
      </c>
      <c r="G41" s="146">
        <v>823</v>
      </c>
      <c r="H41" s="145">
        <v>-752</v>
      </c>
      <c r="I41" s="145">
        <v>79</v>
      </c>
      <c r="J41" s="166" t="s">
        <v>51</v>
      </c>
    </row>
    <row r="42" spans="1:10" ht="15" customHeight="1">
      <c r="A42" s="61">
        <v>7</v>
      </c>
      <c r="B42" s="27" t="s">
        <v>58</v>
      </c>
      <c r="C42" s="27"/>
      <c r="D42" s="184"/>
      <c r="E42" s="125"/>
      <c r="F42" s="125"/>
      <c r="G42" s="125"/>
      <c r="H42" s="125"/>
      <c r="I42" s="125"/>
      <c r="J42" s="167"/>
    </row>
    <row r="43" spans="1:10" ht="15" customHeight="1">
      <c r="A43" s="55"/>
      <c r="B43" s="30" t="s">
        <v>58</v>
      </c>
      <c r="C43" s="30"/>
      <c r="D43" s="157"/>
      <c r="E43" s="155"/>
      <c r="F43" s="70"/>
      <c r="G43" s="70"/>
      <c r="H43" s="70"/>
      <c r="I43" s="312" t="s">
        <v>540</v>
      </c>
      <c r="J43" s="161"/>
    </row>
    <row r="44" spans="1:10" ht="15" customHeight="1">
      <c r="A44" s="55"/>
      <c r="B44" s="30" t="s">
        <v>58</v>
      </c>
      <c r="C44" s="30"/>
      <c r="D44" s="152" t="s">
        <v>108</v>
      </c>
      <c r="E44" s="156"/>
      <c r="F44" s="122"/>
      <c r="G44" s="122"/>
      <c r="H44" s="122"/>
      <c r="I44" s="439" t="s">
        <v>361</v>
      </c>
      <c r="J44" s="162"/>
    </row>
    <row r="45" spans="1:10" ht="15" customHeight="1">
      <c r="A45" s="55"/>
      <c r="B45" s="30" t="s">
        <v>59</v>
      </c>
      <c r="C45" s="30"/>
      <c r="D45" s="120"/>
      <c r="E45" s="82"/>
      <c r="F45" s="122"/>
      <c r="G45" s="82"/>
      <c r="H45" s="82"/>
      <c r="I45" s="439"/>
      <c r="J45" s="162"/>
    </row>
    <row r="46" spans="1:10" ht="15" customHeight="1">
      <c r="A46" s="55"/>
      <c r="B46" s="30"/>
      <c r="C46" s="33"/>
      <c r="D46" s="120"/>
      <c r="E46" s="122"/>
      <c r="F46" s="189"/>
      <c r="G46" s="122"/>
      <c r="H46" s="122"/>
      <c r="I46" s="439"/>
      <c r="J46" s="162"/>
    </row>
    <row r="47" spans="1:10" ht="15" customHeight="1">
      <c r="A47" s="55"/>
      <c r="B47" s="30" t="s">
        <v>58</v>
      </c>
      <c r="C47" s="30"/>
      <c r="D47" s="120"/>
      <c r="E47" s="122"/>
      <c r="F47" s="156"/>
      <c r="G47" s="122"/>
      <c r="H47" s="122"/>
      <c r="I47" s="439"/>
      <c r="J47" s="162"/>
    </row>
    <row r="48" spans="1:10" ht="21" customHeight="1">
      <c r="A48" s="61"/>
      <c r="B48" s="31"/>
      <c r="C48" s="31"/>
      <c r="D48" s="134"/>
      <c r="E48" s="71"/>
      <c r="F48" s="71"/>
      <c r="G48" s="71"/>
      <c r="H48" s="71"/>
      <c r="I48" s="440"/>
      <c r="J48" s="193"/>
    </row>
    <row r="49" spans="1:5" ht="12.75" customHeight="1">
      <c r="A49" s="32"/>
      <c r="E49" s="122"/>
    </row>
    <row r="50" spans="1:5" ht="12.75" customHeight="1">
      <c r="A50" s="32"/>
      <c r="E50" s="122"/>
    </row>
    <row r="51" spans="1:5" ht="12.75" customHeight="1">
      <c r="A51" s="32"/>
      <c r="E51" s="122"/>
    </row>
    <row r="52" spans="1:5" ht="12.75" customHeight="1">
      <c r="A52" s="32"/>
      <c r="E52" s="122"/>
    </row>
    <row r="53" spans="1:5" ht="12.75" customHeight="1">
      <c r="A53" s="32"/>
      <c r="E53" s="122"/>
    </row>
    <row r="54" spans="1:5" ht="12.75" customHeight="1">
      <c r="A54" s="32"/>
      <c r="E54" s="122"/>
    </row>
    <row r="55" spans="1:5" ht="12.75" customHeight="1">
      <c r="A55" s="32"/>
      <c r="E55" s="122"/>
    </row>
    <row r="56" ht="12.75" customHeight="1">
      <c r="E56" s="122"/>
    </row>
    <row r="57" ht="12.75" customHeight="1">
      <c r="E57" s="122"/>
    </row>
    <row r="58" ht="13.5" customHeight="1">
      <c r="E58" s="122"/>
    </row>
    <row r="59" ht="13.5" customHeight="1">
      <c r="E59" s="122"/>
    </row>
    <row r="60" ht="13.5" customHeight="1">
      <c r="E60" s="122"/>
    </row>
    <row r="61" ht="13.5" customHeight="1">
      <c r="E61" s="122"/>
    </row>
    <row r="62" ht="13.5" customHeight="1">
      <c r="E62" s="122"/>
    </row>
    <row r="63" ht="13.5" customHeight="1">
      <c r="E63" s="122"/>
    </row>
    <row r="64" ht="13.5" customHeight="1">
      <c r="E64" s="122"/>
    </row>
    <row r="65" ht="13.5" customHeight="1">
      <c r="E65" s="122"/>
    </row>
    <row r="66" ht="13.5" customHeight="1">
      <c r="E66" s="122"/>
    </row>
    <row r="67" ht="13.5" customHeight="1">
      <c r="E67" s="122"/>
    </row>
    <row r="68" ht="13.5" customHeight="1">
      <c r="E68" s="122"/>
    </row>
    <row r="69" ht="13.5" customHeight="1">
      <c r="E69" s="122"/>
    </row>
    <row r="70" ht="13.5" customHeight="1">
      <c r="E70" s="122"/>
    </row>
    <row r="71" ht="13.5" customHeight="1">
      <c r="E71" s="122"/>
    </row>
    <row r="72" ht="13.5" customHeight="1">
      <c r="E72" s="122"/>
    </row>
    <row r="73" ht="13.5" customHeight="1">
      <c r="E73" s="122"/>
    </row>
    <row r="74" ht="13.5" customHeight="1">
      <c r="E74" s="122"/>
    </row>
    <row r="75" ht="13.5" customHeight="1">
      <c r="E75" s="122"/>
    </row>
    <row r="76" ht="13.5" customHeight="1">
      <c r="E76" s="122"/>
    </row>
    <row r="77" ht="13.5" customHeight="1">
      <c r="E77" s="122"/>
    </row>
    <row r="78" ht="13.5" customHeight="1">
      <c r="E78" s="122"/>
    </row>
    <row r="79" ht="13.5" customHeight="1">
      <c r="E79" s="122"/>
    </row>
    <row r="80" ht="13.5" customHeight="1">
      <c r="E80" s="122"/>
    </row>
    <row r="81" ht="13.5" customHeight="1">
      <c r="E81" s="122"/>
    </row>
    <row r="82" ht="13.5" customHeight="1">
      <c r="E82" s="122"/>
    </row>
    <row r="83" ht="13.5" customHeight="1">
      <c r="E83" s="122"/>
    </row>
    <row r="84" ht="13.5" customHeight="1">
      <c r="E84" s="122"/>
    </row>
    <row r="85" ht="13.5" customHeight="1">
      <c r="E85" s="122"/>
    </row>
    <row r="86" ht="13.5" customHeight="1">
      <c r="E86" s="122"/>
    </row>
    <row r="87" ht="13.5" customHeight="1">
      <c r="E87" s="122"/>
    </row>
    <row r="88" ht="13.5" customHeight="1">
      <c r="E88" s="122"/>
    </row>
    <row r="89" ht="13.5" customHeight="1">
      <c r="E89" s="122"/>
    </row>
    <row r="90" ht="13.5" customHeight="1">
      <c r="E90" s="122"/>
    </row>
    <row r="91" ht="13.5" customHeight="1">
      <c r="E91" s="122"/>
    </row>
    <row r="92" ht="13.5" customHeight="1">
      <c r="E92" s="122"/>
    </row>
    <row r="93" ht="13.5" customHeight="1">
      <c r="E93" s="122"/>
    </row>
    <row r="94" ht="13.5" customHeight="1">
      <c r="E94" s="122"/>
    </row>
    <row r="95" ht="13.5" customHeight="1">
      <c r="E95" s="122"/>
    </row>
    <row r="96" ht="13.5" customHeight="1">
      <c r="E96" s="122"/>
    </row>
    <row r="97" ht="13.5" customHeight="1">
      <c r="E97" s="122"/>
    </row>
    <row r="98" ht="13.5" customHeight="1">
      <c r="E98" s="122"/>
    </row>
    <row r="99" ht="13.5" customHeight="1">
      <c r="E99" s="122"/>
    </row>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mergeCells count="2">
    <mergeCell ref="D2:I2"/>
    <mergeCell ref="I44:I48"/>
  </mergeCells>
  <printOptions/>
  <pageMargins left="0.5905511811023623" right="0.44" top="0.7874015748031497" bottom="0.3937007874015748" header="0.31496062992125984" footer="0.3937007874015748"/>
  <pageSetup horizontalDpi="600" verticalDpi="600" orientation="portrait" paperSize="9" r:id="rId2"/>
  <headerFooter alignWithMargins="0">
    <oddHeader>&amp;L&amp;"ＭＳ ゴシック,標準"&amp;10　　人口・世帯&amp;R&amp;"ＭＳ ゴシック,標準"&amp;10人口・世帯　　</oddHeader>
  </headerFooter>
  <drawing r:id="rId1"/>
</worksheet>
</file>

<file path=xl/worksheets/sheet6.xml><?xml version="1.0" encoding="utf-8"?>
<worksheet xmlns="http://schemas.openxmlformats.org/spreadsheetml/2006/main" xmlns:r="http://schemas.openxmlformats.org/officeDocument/2006/relationships">
  <dimension ref="A1:J121"/>
  <sheetViews>
    <sheetView zoomScalePageLayoutView="0" workbookViewId="0" topLeftCell="A1">
      <selection activeCell="K18" sqref="K18"/>
    </sheetView>
  </sheetViews>
  <sheetFormatPr defaultColWidth="9.00390625" defaultRowHeight="13.5"/>
  <cols>
    <col min="1" max="1" width="0.37109375" style="35" customWidth="1"/>
    <col min="2" max="2" width="13.75390625" style="35" customWidth="1"/>
    <col min="3" max="3" width="0.37109375" style="35" customWidth="1"/>
    <col min="4" max="4" width="12.25390625" style="122" customWidth="1"/>
    <col min="5" max="5" width="14.875" style="72" customWidth="1"/>
    <col min="6" max="6" width="13.75390625" style="72" customWidth="1"/>
    <col min="7" max="9" width="11.25390625" style="72" customWidth="1"/>
    <col min="10" max="10" width="2.875" style="168" customWidth="1"/>
    <col min="11" max="16384" width="9.00390625" style="35" customWidth="1"/>
  </cols>
  <sheetData>
    <row r="1" spans="1:10" ht="5.25" customHeight="1">
      <c r="A1" s="52"/>
      <c r="B1" s="29"/>
      <c r="C1" s="29"/>
      <c r="D1" s="109"/>
      <c r="E1" s="70"/>
      <c r="F1" s="126"/>
      <c r="G1" s="70"/>
      <c r="H1" s="126"/>
      <c r="I1" s="127"/>
      <c r="J1" s="161"/>
    </row>
    <row r="2" spans="1:10" ht="15" customHeight="1">
      <c r="A2" s="55"/>
      <c r="B2" s="30"/>
      <c r="C2" s="30"/>
      <c r="D2" s="441" t="s">
        <v>238</v>
      </c>
      <c r="E2" s="442"/>
      <c r="F2" s="442"/>
      <c r="G2" s="442"/>
      <c r="H2" s="442"/>
      <c r="I2" s="443"/>
      <c r="J2" s="162"/>
    </row>
    <row r="3" spans="1:10" ht="4.5" customHeight="1">
      <c r="A3" s="55"/>
      <c r="B3" s="30"/>
      <c r="C3" s="30"/>
      <c r="D3" s="110"/>
      <c r="E3" s="128"/>
      <c r="F3" s="128"/>
      <c r="G3" s="128"/>
      <c r="H3" s="128"/>
      <c r="I3" s="129"/>
      <c r="J3" s="163"/>
    </row>
    <row r="4" spans="1:10" ht="13.5" customHeight="1">
      <c r="A4" s="55"/>
      <c r="B4" s="30"/>
      <c r="C4" s="30"/>
      <c r="D4" s="183" t="s">
        <v>452</v>
      </c>
      <c r="E4" s="74" t="s">
        <v>453</v>
      </c>
      <c r="F4" s="74" t="s">
        <v>454</v>
      </c>
      <c r="G4" s="74" t="s">
        <v>455</v>
      </c>
      <c r="H4" s="74" t="s">
        <v>456</v>
      </c>
      <c r="I4" s="183" t="s">
        <v>424</v>
      </c>
      <c r="J4" s="162"/>
    </row>
    <row r="5" spans="1:10" ht="12.75" customHeight="1">
      <c r="A5" s="55"/>
      <c r="B5" s="33" t="s">
        <v>346</v>
      </c>
      <c r="C5" s="33"/>
      <c r="D5" s="112" t="s">
        <v>2</v>
      </c>
      <c r="E5" s="130" t="s">
        <v>4</v>
      </c>
      <c r="F5" s="130" t="s">
        <v>3</v>
      </c>
      <c r="G5" s="74" t="s">
        <v>3</v>
      </c>
      <c r="H5" s="74" t="s">
        <v>3</v>
      </c>
      <c r="I5" s="74" t="s">
        <v>3</v>
      </c>
      <c r="J5" s="162"/>
    </row>
    <row r="6" spans="1:10" ht="12.75" customHeight="1">
      <c r="A6" s="55"/>
      <c r="B6" s="30"/>
      <c r="C6" s="30"/>
      <c r="D6" s="112"/>
      <c r="E6" s="196"/>
      <c r="F6" s="130" t="s">
        <v>5</v>
      </c>
      <c r="G6" s="74" t="s">
        <v>6</v>
      </c>
      <c r="H6" s="74" t="s">
        <v>7</v>
      </c>
      <c r="I6" s="74" t="s">
        <v>8</v>
      </c>
      <c r="J6" s="162"/>
    </row>
    <row r="7" spans="1:10" ht="12.75" customHeight="1">
      <c r="A7" s="55"/>
      <c r="B7" s="30"/>
      <c r="C7" s="30"/>
      <c r="D7" s="113"/>
      <c r="E7" s="130"/>
      <c r="F7" s="130"/>
      <c r="G7" s="74"/>
      <c r="H7" s="74"/>
      <c r="I7" s="74"/>
      <c r="J7" s="162"/>
    </row>
    <row r="8" spans="1:10" ht="12.75" customHeight="1">
      <c r="A8" s="55"/>
      <c r="B8" s="30"/>
      <c r="C8" s="30"/>
      <c r="D8" s="107">
        <v>40817</v>
      </c>
      <c r="E8" s="207" t="s">
        <v>537</v>
      </c>
      <c r="F8" s="208">
        <v>40544</v>
      </c>
      <c r="G8" s="107">
        <f>F8</f>
        <v>40544</v>
      </c>
      <c r="H8" s="107">
        <f>G8</f>
        <v>40544</v>
      </c>
      <c r="I8" s="107">
        <f>F8</f>
        <v>40544</v>
      </c>
      <c r="J8" s="162"/>
    </row>
    <row r="9" spans="1:10" ht="15" customHeight="1">
      <c r="A9" s="61"/>
      <c r="B9" s="31"/>
      <c r="C9" s="31"/>
      <c r="D9" s="114" t="s">
        <v>240</v>
      </c>
      <c r="E9" s="103" t="s">
        <v>9</v>
      </c>
      <c r="F9" s="131" t="s">
        <v>241</v>
      </c>
      <c r="G9" s="114" t="s">
        <v>241</v>
      </c>
      <c r="H9" s="114" t="s">
        <v>241</v>
      </c>
      <c r="I9" s="114" t="s">
        <v>241</v>
      </c>
      <c r="J9" s="163"/>
    </row>
    <row r="10" spans="1:10" ht="9" customHeight="1">
      <c r="A10" s="52"/>
      <c r="B10" s="30"/>
      <c r="C10" s="30"/>
      <c r="D10" s="115"/>
      <c r="E10" s="197"/>
      <c r="F10" s="132"/>
      <c r="G10" s="9"/>
      <c r="H10" s="9"/>
      <c r="I10" s="9"/>
      <c r="J10" s="162"/>
    </row>
    <row r="11" spans="1:10" s="80" customFormat="1" ht="15" customHeight="1">
      <c r="A11" s="78"/>
      <c r="B11" s="10" t="s">
        <v>10</v>
      </c>
      <c r="C11" s="10"/>
      <c r="D11" s="314">
        <f>SUM(D13:D41)</f>
        <v>5777.309999999999</v>
      </c>
      <c r="E11" s="411">
        <v>372528.5</v>
      </c>
      <c r="F11" s="209">
        <v>2750622.02</v>
      </c>
      <c r="G11" s="387">
        <v>505490.359</v>
      </c>
      <c r="H11" s="387">
        <v>214461.05</v>
      </c>
      <c r="I11" s="387">
        <v>340641.433</v>
      </c>
      <c r="J11" s="164" t="s">
        <v>11</v>
      </c>
    </row>
    <row r="12" spans="1:10" ht="12" customHeight="1">
      <c r="A12" s="55"/>
      <c r="B12" s="24"/>
      <c r="C12" s="32"/>
      <c r="D12" s="315"/>
      <c r="E12" s="412"/>
      <c r="F12" s="213"/>
      <c r="G12" s="210"/>
      <c r="H12" s="210"/>
      <c r="I12" s="210"/>
      <c r="J12" s="165"/>
    </row>
    <row r="13" spans="1:10" ht="17.25" customHeight="1">
      <c r="A13" s="55"/>
      <c r="B13" s="25" t="s">
        <v>12</v>
      </c>
      <c r="C13" s="48"/>
      <c r="D13" s="316">
        <v>710.81</v>
      </c>
      <c r="E13" s="413">
        <v>41430.25</v>
      </c>
      <c r="F13" s="287">
        <v>376576.469</v>
      </c>
      <c r="G13" s="284">
        <v>74003.681</v>
      </c>
      <c r="H13" s="284">
        <v>27008.557</v>
      </c>
      <c r="I13" s="284">
        <v>49048.777</v>
      </c>
      <c r="J13" s="166" t="s">
        <v>13</v>
      </c>
    </row>
    <row r="14" spans="1:10" ht="17.25" customHeight="1">
      <c r="A14" s="55"/>
      <c r="B14" s="25" t="s">
        <v>202</v>
      </c>
      <c r="C14" s="48"/>
      <c r="D14" s="316">
        <v>205.58</v>
      </c>
      <c r="E14" s="413">
        <v>2931.49</v>
      </c>
      <c r="F14" s="287">
        <v>130264.947</v>
      </c>
      <c r="G14" s="284">
        <v>30665.796</v>
      </c>
      <c r="H14" s="284">
        <v>17785.714</v>
      </c>
      <c r="I14" s="284">
        <v>52459.375</v>
      </c>
      <c r="J14" s="166" t="s">
        <v>14</v>
      </c>
    </row>
    <row r="15" spans="1:10" ht="17.25" customHeight="1">
      <c r="A15" s="55"/>
      <c r="B15" s="25" t="s">
        <v>15</v>
      </c>
      <c r="C15" s="48"/>
      <c r="D15" s="316">
        <v>208.53</v>
      </c>
      <c r="E15" s="413">
        <v>10971.88</v>
      </c>
      <c r="F15" s="287">
        <v>98133.379</v>
      </c>
      <c r="G15" s="284">
        <v>22921.57</v>
      </c>
      <c r="H15" s="284">
        <v>10506.636</v>
      </c>
      <c r="I15" s="284">
        <v>18755.761</v>
      </c>
      <c r="J15" s="166" t="s">
        <v>16</v>
      </c>
    </row>
    <row r="16" spans="1:10" ht="17.25" customHeight="1">
      <c r="A16" s="55"/>
      <c r="B16" s="25" t="s">
        <v>17</v>
      </c>
      <c r="C16" s="48"/>
      <c r="D16" s="316">
        <v>623.77</v>
      </c>
      <c r="E16" s="413">
        <v>42770.72</v>
      </c>
      <c r="F16" s="287">
        <v>314245.844</v>
      </c>
      <c r="G16" s="284">
        <v>66623.711</v>
      </c>
      <c r="H16" s="284">
        <v>19832.051</v>
      </c>
      <c r="I16" s="284">
        <v>29894.403</v>
      </c>
      <c r="J16" s="166" t="s">
        <v>18</v>
      </c>
    </row>
    <row r="17" spans="1:10" ht="17.25" customHeight="1">
      <c r="A17" s="55"/>
      <c r="B17" s="25" t="s">
        <v>19</v>
      </c>
      <c r="C17" s="48"/>
      <c r="D17" s="316">
        <v>136.61</v>
      </c>
      <c r="E17" s="413">
        <v>3023.07</v>
      </c>
      <c r="F17" s="287">
        <v>65294.858</v>
      </c>
      <c r="G17" s="284">
        <v>23825.496</v>
      </c>
      <c r="H17" s="284">
        <v>6535.155</v>
      </c>
      <c r="I17" s="284">
        <v>20022.641</v>
      </c>
      <c r="J17" s="166" t="s">
        <v>20</v>
      </c>
    </row>
    <row r="18" spans="1:10" ht="17.25" customHeight="1">
      <c r="A18" s="55"/>
      <c r="B18" s="25" t="s">
        <v>21</v>
      </c>
      <c r="C18" s="48"/>
      <c r="D18" s="316">
        <v>194.67</v>
      </c>
      <c r="E18" s="413">
        <v>3584.17</v>
      </c>
      <c r="F18" s="287">
        <v>127817.913</v>
      </c>
      <c r="G18" s="284">
        <v>40952.953</v>
      </c>
      <c r="H18" s="284">
        <v>26114.332</v>
      </c>
      <c r="I18" s="284">
        <v>33289.298</v>
      </c>
      <c r="J18" s="166" t="s">
        <v>22</v>
      </c>
    </row>
    <row r="19" spans="1:10" ht="17.25" customHeight="1">
      <c r="A19" s="55"/>
      <c r="B19" s="25" t="s">
        <v>23</v>
      </c>
      <c r="C19" s="48"/>
      <c r="D19" s="316">
        <v>129.76</v>
      </c>
      <c r="E19" s="413">
        <v>6872.02</v>
      </c>
      <c r="F19" s="287">
        <v>66805.272</v>
      </c>
      <c r="G19" s="284">
        <v>11913.695</v>
      </c>
      <c r="H19" s="284">
        <v>4394.328</v>
      </c>
      <c r="I19" s="284">
        <v>12317.55</v>
      </c>
      <c r="J19" s="166" t="s">
        <v>24</v>
      </c>
    </row>
    <row r="20" spans="1:10" ht="17.25" customHeight="1">
      <c r="A20" s="55"/>
      <c r="B20" s="25" t="s">
        <v>25</v>
      </c>
      <c r="C20" s="48"/>
      <c r="D20" s="316">
        <v>193.16</v>
      </c>
      <c r="E20" s="413">
        <v>17705.16</v>
      </c>
      <c r="F20" s="287">
        <v>54019.79</v>
      </c>
      <c r="G20" s="284">
        <v>658.337</v>
      </c>
      <c r="H20" s="284">
        <v>1998.729</v>
      </c>
      <c r="I20" s="284">
        <v>3185.989</v>
      </c>
      <c r="J20" s="166" t="s">
        <v>26</v>
      </c>
    </row>
    <row r="21" spans="1:10" ht="17.25" customHeight="1">
      <c r="A21" s="55"/>
      <c r="B21" s="25" t="s">
        <v>27</v>
      </c>
      <c r="C21" s="48"/>
      <c r="D21" s="316">
        <v>190.91</v>
      </c>
      <c r="E21" s="413">
        <v>12102.04</v>
      </c>
      <c r="F21" s="287">
        <v>90020.172</v>
      </c>
      <c r="G21" s="284">
        <v>16395.478</v>
      </c>
      <c r="H21" s="284">
        <v>7457.588</v>
      </c>
      <c r="I21" s="284">
        <v>11472.163</v>
      </c>
      <c r="J21" s="166" t="s">
        <v>28</v>
      </c>
    </row>
    <row r="22" spans="1:10" ht="17.25" customHeight="1">
      <c r="A22" s="55"/>
      <c r="B22" s="25" t="s">
        <v>29</v>
      </c>
      <c r="C22" s="48"/>
      <c r="D22" s="316">
        <v>108.03</v>
      </c>
      <c r="E22" s="413">
        <v>7482.56</v>
      </c>
      <c r="F22" s="287">
        <v>64802.849</v>
      </c>
      <c r="G22" s="284">
        <v>5223.499</v>
      </c>
      <c r="H22" s="284">
        <v>3426.997</v>
      </c>
      <c r="I22" s="284">
        <v>3660.872</v>
      </c>
      <c r="J22" s="166" t="s">
        <v>30</v>
      </c>
    </row>
    <row r="23" spans="1:10" ht="17.25" customHeight="1">
      <c r="A23" s="55"/>
      <c r="B23" s="25" t="s">
        <v>31</v>
      </c>
      <c r="C23" s="48"/>
      <c r="D23" s="315">
        <v>373.63</v>
      </c>
      <c r="E23" s="413">
        <v>32931.63</v>
      </c>
      <c r="F23" s="287">
        <v>161711.979</v>
      </c>
      <c r="G23" s="284">
        <v>6609.529</v>
      </c>
      <c r="H23" s="284">
        <v>5086.284</v>
      </c>
      <c r="I23" s="284">
        <v>3784.8</v>
      </c>
      <c r="J23" s="166" t="s">
        <v>32</v>
      </c>
    </row>
    <row r="24" spans="1:10" ht="17.25" customHeight="1">
      <c r="A24" s="55"/>
      <c r="B24" s="25" t="s">
        <v>203</v>
      </c>
      <c r="C24" s="48"/>
      <c r="D24" s="317">
        <v>219.58</v>
      </c>
      <c r="E24" s="413">
        <v>12809.56</v>
      </c>
      <c r="F24" s="287">
        <v>96297.236</v>
      </c>
      <c r="G24" s="284">
        <v>23205.898</v>
      </c>
      <c r="H24" s="284">
        <v>7871.458</v>
      </c>
      <c r="I24" s="284">
        <v>14091.968</v>
      </c>
      <c r="J24" s="166" t="s">
        <v>198</v>
      </c>
    </row>
    <row r="25" spans="1:10" ht="17.25" customHeight="1">
      <c r="A25" s="55"/>
      <c r="B25" s="25" t="s">
        <v>204</v>
      </c>
      <c r="C25" s="48"/>
      <c r="D25" s="317">
        <v>179.72</v>
      </c>
      <c r="E25" s="414">
        <v>9109.74</v>
      </c>
      <c r="F25" s="287">
        <v>113696.477</v>
      </c>
      <c r="G25" s="284">
        <v>14986.715</v>
      </c>
      <c r="H25" s="284">
        <v>11291.947</v>
      </c>
      <c r="I25" s="284">
        <v>12853.437</v>
      </c>
      <c r="J25" s="166" t="s">
        <v>199</v>
      </c>
    </row>
    <row r="26" spans="1:10" ht="17.25" customHeight="1">
      <c r="A26" s="55"/>
      <c r="B26" s="26" t="s">
        <v>270</v>
      </c>
      <c r="C26" s="32"/>
      <c r="D26" s="316">
        <v>558.17</v>
      </c>
      <c r="E26" s="412">
        <v>34019.08</v>
      </c>
      <c r="F26" s="213">
        <v>279484.492</v>
      </c>
      <c r="G26" s="210">
        <v>64298.459</v>
      </c>
      <c r="H26" s="210">
        <v>12878.636</v>
      </c>
      <c r="I26" s="210">
        <v>28751.528</v>
      </c>
      <c r="J26" s="165" t="s">
        <v>277</v>
      </c>
    </row>
    <row r="27" spans="1:10" ht="17.25" customHeight="1">
      <c r="A27" s="55"/>
      <c r="B27" s="25" t="s">
        <v>200</v>
      </c>
      <c r="C27" s="48"/>
      <c r="D27" s="316">
        <v>15.72</v>
      </c>
      <c r="E27" s="124">
        <v>0</v>
      </c>
      <c r="F27" s="287">
        <v>7002.958</v>
      </c>
      <c r="G27" s="284">
        <v>4822.277</v>
      </c>
      <c r="H27" s="284">
        <v>485.482</v>
      </c>
      <c r="I27" s="284">
        <v>1460.169</v>
      </c>
      <c r="J27" s="166" t="s">
        <v>34</v>
      </c>
    </row>
    <row r="28" spans="1:10" ht="17.25" customHeight="1">
      <c r="A28" s="55"/>
      <c r="B28" s="25" t="s">
        <v>36</v>
      </c>
      <c r="C28" s="48"/>
      <c r="D28" s="316">
        <v>22.66</v>
      </c>
      <c r="E28" s="413">
        <v>177.13</v>
      </c>
      <c r="F28" s="287">
        <v>14632.386</v>
      </c>
      <c r="G28" s="284">
        <v>6274.681</v>
      </c>
      <c r="H28" s="284">
        <v>1270.663</v>
      </c>
      <c r="I28" s="284">
        <v>4452.207</v>
      </c>
      <c r="J28" s="166" t="s">
        <v>37</v>
      </c>
    </row>
    <row r="29" spans="1:10" ht="17.25" customHeight="1">
      <c r="A29" s="55"/>
      <c r="B29" s="25" t="s">
        <v>38</v>
      </c>
      <c r="C29" s="48"/>
      <c r="D29" s="316">
        <v>106.89</v>
      </c>
      <c r="E29" s="413">
        <v>5364.79</v>
      </c>
      <c r="F29" s="287">
        <v>50571.264</v>
      </c>
      <c r="G29" s="284">
        <v>16641.915</v>
      </c>
      <c r="H29" s="284">
        <v>5543.167</v>
      </c>
      <c r="I29" s="284">
        <v>8213.796</v>
      </c>
      <c r="J29" s="166" t="s">
        <v>39</v>
      </c>
    </row>
    <row r="30" spans="1:10" ht="17.25" customHeight="1">
      <c r="A30" s="55"/>
      <c r="B30" s="25" t="s">
        <v>40</v>
      </c>
      <c r="C30" s="48"/>
      <c r="D30" s="316">
        <v>5.99</v>
      </c>
      <c r="E30" s="413">
        <v>63.21</v>
      </c>
      <c r="F30" s="287">
        <v>4200.994</v>
      </c>
      <c r="G30" s="284">
        <v>1133.015</v>
      </c>
      <c r="H30" s="284">
        <v>402.822</v>
      </c>
      <c r="I30" s="284">
        <v>1835.254</v>
      </c>
      <c r="J30" s="166" t="s">
        <v>41</v>
      </c>
    </row>
    <row r="31" spans="1:10" ht="17.25" customHeight="1">
      <c r="A31" s="55"/>
      <c r="B31" s="25" t="s">
        <v>42</v>
      </c>
      <c r="C31" s="48"/>
      <c r="D31" s="316">
        <v>8.71</v>
      </c>
      <c r="E31" s="124">
        <v>0</v>
      </c>
      <c r="F31" s="287">
        <v>5654.617</v>
      </c>
      <c r="G31" s="284">
        <v>987.713</v>
      </c>
      <c r="H31" s="284">
        <v>252.737</v>
      </c>
      <c r="I31" s="284">
        <v>3200.542</v>
      </c>
      <c r="J31" s="166" t="s">
        <v>43</v>
      </c>
    </row>
    <row r="32" spans="1:10" ht="17.25" customHeight="1">
      <c r="A32" s="55"/>
      <c r="B32" s="25" t="s">
        <v>44</v>
      </c>
      <c r="C32" s="48"/>
      <c r="D32" s="316">
        <v>103.17</v>
      </c>
      <c r="E32" s="413">
        <v>5922.78</v>
      </c>
      <c r="F32" s="287">
        <v>67607.323</v>
      </c>
      <c r="G32" s="287">
        <v>14129.8</v>
      </c>
      <c r="H32" s="287">
        <v>5751.437</v>
      </c>
      <c r="I32" s="287">
        <v>4336.565</v>
      </c>
      <c r="J32" s="166" t="s">
        <v>33</v>
      </c>
    </row>
    <row r="33" spans="1:10" ht="17.25" customHeight="1">
      <c r="A33" s="55"/>
      <c r="B33" s="25" t="s">
        <v>45</v>
      </c>
      <c r="C33" s="48"/>
      <c r="D33" s="316">
        <v>40.92</v>
      </c>
      <c r="E33" s="413">
        <v>310.34</v>
      </c>
      <c r="F33" s="287">
        <v>31398.179</v>
      </c>
      <c r="G33" s="287">
        <v>15436.862</v>
      </c>
      <c r="H33" s="287">
        <v>6267.703</v>
      </c>
      <c r="I33" s="287">
        <v>4741.196</v>
      </c>
      <c r="J33" s="166" t="s">
        <v>46</v>
      </c>
    </row>
    <row r="34" spans="1:10" s="32" customFormat="1" ht="17.25" customHeight="1">
      <c r="A34" s="55"/>
      <c r="B34" s="25" t="s">
        <v>47</v>
      </c>
      <c r="C34" s="48"/>
      <c r="D34" s="316">
        <v>362.94</v>
      </c>
      <c r="E34" s="413">
        <v>33808.53</v>
      </c>
      <c r="F34" s="287">
        <v>90631.434</v>
      </c>
      <c r="G34" s="287">
        <v>3643.741</v>
      </c>
      <c r="H34" s="287">
        <v>3310.792</v>
      </c>
      <c r="I34" s="287">
        <v>2458.701</v>
      </c>
      <c r="J34" s="166" t="s">
        <v>35</v>
      </c>
    </row>
    <row r="35" spans="1:10" ht="17.25" customHeight="1">
      <c r="A35" s="55"/>
      <c r="B35" s="25" t="s">
        <v>48</v>
      </c>
      <c r="C35" s="48"/>
      <c r="D35" s="316">
        <v>40.94</v>
      </c>
      <c r="E35" s="413">
        <v>1258.77</v>
      </c>
      <c r="F35" s="287">
        <v>27505.333</v>
      </c>
      <c r="G35" s="284">
        <v>10472.861</v>
      </c>
      <c r="H35" s="284">
        <v>4573.407</v>
      </c>
      <c r="I35" s="284">
        <v>2959.587</v>
      </c>
      <c r="J35" s="166" t="s">
        <v>49</v>
      </c>
    </row>
    <row r="36" spans="1:10" ht="17.25" customHeight="1">
      <c r="A36" s="55"/>
      <c r="B36" s="25" t="s">
        <v>53</v>
      </c>
      <c r="C36" s="48"/>
      <c r="D36" s="316">
        <v>134.97</v>
      </c>
      <c r="E36" s="413">
        <v>11416.34</v>
      </c>
      <c r="F36" s="287">
        <v>58755.386</v>
      </c>
      <c r="G36" s="284">
        <v>5842.691</v>
      </c>
      <c r="H36" s="284">
        <v>2900.653</v>
      </c>
      <c r="I36" s="284">
        <v>1741.044</v>
      </c>
      <c r="J36" s="166" t="s">
        <v>54</v>
      </c>
    </row>
    <row r="37" spans="1:10" ht="17.25" customHeight="1">
      <c r="A37" s="55"/>
      <c r="B37" s="25" t="s">
        <v>271</v>
      </c>
      <c r="C37" s="48"/>
      <c r="D37" s="316">
        <v>233.54</v>
      </c>
      <c r="E37" s="413">
        <v>21148.29</v>
      </c>
      <c r="F37" s="124">
        <v>65136.095</v>
      </c>
      <c r="G37" s="124">
        <v>5633.213</v>
      </c>
      <c r="H37" s="124">
        <v>2308.213</v>
      </c>
      <c r="I37" s="124">
        <v>1948.762</v>
      </c>
      <c r="J37" s="166" t="s">
        <v>35</v>
      </c>
    </row>
    <row r="38" spans="1:10" ht="17.25" customHeight="1">
      <c r="A38" s="55"/>
      <c r="B38" s="25" t="s">
        <v>272</v>
      </c>
      <c r="C38" s="48"/>
      <c r="D38" s="316">
        <v>242.98</v>
      </c>
      <c r="E38" s="415">
        <v>20567.56</v>
      </c>
      <c r="F38" s="124">
        <v>122982.103</v>
      </c>
      <c r="G38" s="124">
        <v>6549.731</v>
      </c>
      <c r="H38" s="124">
        <v>4913.835</v>
      </c>
      <c r="I38" s="124">
        <v>2478.288</v>
      </c>
      <c r="J38" s="166" t="s">
        <v>50</v>
      </c>
    </row>
    <row r="39" spans="1:10" ht="17.25" customHeight="1">
      <c r="A39" s="55"/>
      <c r="B39" s="25" t="s">
        <v>339</v>
      </c>
      <c r="C39" s="48"/>
      <c r="D39" s="316">
        <v>257.01</v>
      </c>
      <c r="E39" s="413">
        <v>22973.32</v>
      </c>
      <c r="F39" s="213">
        <v>55755.584</v>
      </c>
      <c r="G39" s="210">
        <v>2657.472</v>
      </c>
      <c r="H39" s="284">
        <v>2010.115</v>
      </c>
      <c r="I39" s="284">
        <v>3183.735</v>
      </c>
      <c r="J39" s="166" t="s">
        <v>51</v>
      </c>
    </row>
    <row r="40" spans="1:10" ht="17.25" customHeight="1">
      <c r="A40" s="55"/>
      <c r="B40" s="25" t="s">
        <v>55</v>
      </c>
      <c r="C40" s="48"/>
      <c r="D40" s="316">
        <v>88.28</v>
      </c>
      <c r="E40" s="413">
        <v>5703.82</v>
      </c>
      <c r="F40" s="287">
        <v>60723.185</v>
      </c>
      <c r="G40" s="284">
        <v>4558.395</v>
      </c>
      <c r="H40" s="210">
        <v>10441.292</v>
      </c>
      <c r="I40" s="284">
        <v>1958.083</v>
      </c>
      <c r="J40" s="166" t="s">
        <v>52</v>
      </c>
    </row>
    <row r="41" spans="1:10" ht="17.25" customHeight="1">
      <c r="A41" s="55"/>
      <c r="B41" s="25" t="s">
        <v>56</v>
      </c>
      <c r="C41" s="48"/>
      <c r="D41" s="316">
        <v>79.66</v>
      </c>
      <c r="E41" s="413">
        <v>6070.25</v>
      </c>
      <c r="F41" s="287">
        <v>48893.502</v>
      </c>
      <c r="G41" s="284">
        <v>4421.175</v>
      </c>
      <c r="H41" s="284">
        <v>1840.32</v>
      </c>
      <c r="I41" s="284">
        <v>2084.942</v>
      </c>
      <c r="J41" s="166" t="s">
        <v>51</v>
      </c>
    </row>
    <row r="42" spans="1:10" ht="15" customHeight="1">
      <c r="A42" s="61">
        <v>7</v>
      </c>
      <c r="B42" s="27" t="s">
        <v>57</v>
      </c>
      <c r="C42" s="27"/>
      <c r="D42" s="116"/>
      <c r="E42" s="125"/>
      <c r="F42" s="125"/>
      <c r="G42" s="125"/>
      <c r="H42" s="125"/>
      <c r="I42" s="125"/>
      <c r="J42" s="167"/>
    </row>
    <row r="43" spans="1:10" ht="15" customHeight="1">
      <c r="A43" s="55"/>
      <c r="B43" s="29"/>
      <c r="C43" s="29"/>
      <c r="D43" s="117" t="s">
        <v>239</v>
      </c>
      <c r="E43" s="183" t="s">
        <v>375</v>
      </c>
      <c r="F43" s="111" t="s">
        <v>541</v>
      </c>
      <c r="G43" s="70"/>
      <c r="H43" s="70"/>
      <c r="I43" s="133"/>
      <c r="J43" s="190"/>
    </row>
    <row r="44" spans="1:10" ht="15" customHeight="1">
      <c r="A44" s="55"/>
      <c r="B44" s="30"/>
      <c r="C44" s="30"/>
      <c r="D44" s="118" t="s">
        <v>216</v>
      </c>
      <c r="E44" s="416" t="s">
        <v>413</v>
      </c>
      <c r="F44" s="134"/>
      <c r="G44" s="71"/>
      <c r="H44" s="71"/>
      <c r="I44" s="135"/>
      <c r="J44" s="190"/>
    </row>
    <row r="45" spans="1:10" ht="15" customHeight="1">
      <c r="A45" s="55"/>
      <c r="B45" s="33" t="s">
        <v>59</v>
      </c>
      <c r="C45" s="33"/>
      <c r="D45" s="112" t="s">
        <v>258</v>
      </c>
      <c r="E45" s="82"/>
      <c r="F45" s="122"/>
      <c r="G45" s="122"/>
      <c r="H45" s="122"/>
      <c r="I45" s="136"/>
      <c r="J45" s="190"/>
    </row>
    <row r="46" spans="1:10" ht="15" customHeight="1">
      <c r="A46" s="55"/>
      <c r="B46" s="30"/>
      <c r="C46" s="30"/>
      <c r="D46" s="119" t="s">
        <v>356</v>
      </c>
      <c r="E46" s="82"/>
      <c r="F46" s="122"/>
      <c r="G46" s="122"/>
      <c r="H46" s="122"/>
      <c r="I46" s="136"/>
      <c r="J46" s="190"/>
    </row>
    <row r="47" spans="1:10" ht="15" customHeight="1">
      <c r="A47" s="55"/>
      <c r="B47" s="30"/>
      <c r="C47" s="30"/>
      <c r="D47" s="120"/>
      <c r="E47" s="122"/>
      <c r="F47" s="122"/>
      <c r="G47" s="122"/>
      <c r="H47" s="122"/>
      <c r="I47" s="136"/>
      <c r="J47" s="162"/>
    </row>
    <row r="48" spans="1:10" ht="15" customHeight="1">
      <c r="A48" s="61"/>
      <c r="B48" s="31"/>
      <c r="C48" s="31"/>
      <c r="D48" s="121"/>
      <c r="E48" s="137"/>
      <c r="F48" s="137"/>
      <c r="G48" s="137"/>
      <c r="H48" s="137"/>
      <c r="I48" s="138"/>
      <c r="J48" s="193"/>
    </row>
    <row r="49" spans="1:6" ht="12.75" customHeight="1">
      <c r="A49" s="32"/>
      <c r="F49" s="122"/>
    </row>
    <row r="50" spans="1:6" ht="12.75" customHeight="1">
      <c r="A50" s="32"/>
      <c r="D50" s="123"/>
      <c r="F50" s="122"/>
    </row>
    <row r="51" spans="1:6" ht="12.75" customHeight="1">
      <c r="A51" s="32"/>
      <c r="F51" s="122"/>
    </row>
    <row r="52" spans="1:6" ht="12.75" customHeight="1">
      <c r="A52" s="32"/>
      <c r="F52" s="122"/>
    </row>
    <row r="53" spans="1:6" ht="12.75" customHeight="1">
      <c r="A53" s="32"/>
      <c r="F53" s="122"/>
    </row>
    <row r="54" spans="1:6" ht="12.75" customHeight="1">
      <c r="A54" s="32"/>
      <c r="F54" s="122"/>
    </row>
    <row r="55" spans="1:6" ht="12.75" customHeight="1">
      <c r="A55" s="32"/>
      <c r="F55" s="122"/>
    </row>
    <row r="56" ht="12.75" customHeight="1">
      <c r="F56" s="122"/>
    </row>
    <row r="57" ht="12.75" customHeight="1">
      <c r="F57" s="122"/>
    </row>
    <row r="58" ht="13.5" customHeight="1">
      <c r="F58" s="122"/>
    </row>
    <row r="59" ht="13.5" customHeight="1">
      <c r="F59" s="122"/>
    </row>
    <row r="60" ht="13.5" customHeight="1">
      <c r="F60" s="122"/>
    </row>
    <row r="61" ht="13.5" customHeight="1">
      <c r="F61" s="122"/>
    </row>
    <row r="62" ht="13.5" customHeight="1">
      <c r="F62" s="122"/>
    </row>
    <row r="63" ht="13.5" customHeight="1">
      <c r="F63" s="122"/>
    </row>
    <row r="64" ht="13.5" customHeight="1">
      <c r="F64" s="122"/>
    </row>
    <row r="65" ht="13.5" customHeight="1">
      <c r="F65" s="122"/>
    </row>
    <row r="66" ht="13.5" customHeight="1">
      <c r="F66" s="122"/>
    </row>
    <row r="67" ht="13.5" customHeight="1">
      <c r="F67" s="122"/>
    </row>
    <row r="68" ht="13.5" customHeight="1">
      <c r="F68" s="122"/>
    </row>
    <row r="69" ht="13.5" customHeight="1">
      <c r="F69" s="122"/>
    </row>
    <row r="70" ht="13.5" customHeight="1">
      <c r="F70" s="122"/>
    </row>
    <row r="71" ht="13.5" customHeight="1">
      <c r="F71" s="122"/>
    </row>
    <row r="72" ht="13.5" customHeight="1">
      <c r="F72" s="122"/>
    </row>
    <row r="73" ht="13.5" customHeight="1">
      <c r="F73" s="122"/>
    </row>
    <row r="74" ht="13.5" customHeight="1">
      <c r="F74" s="122"/>
    </row>
    <row r="75" ht="13.5" customHeight="1">
      <c r="F75" s="122"/>
    </row>
    <row r="76" ht="13.5" customHeight="1">
      <c r="F76" s="122"/>
    </row>
    <row r="77" ht="13.5" customHeight="1">
      <c r="F77" s="122"/>
    </row>
    <row r="78" ht="13.5" customHeight="1">
      <c r="F78" s="122"/>
    </row>
    <row r="79" ht="13.5" customHeight="1">
      <c r="F79" s="122"/>
    </row>
    <row r="80" ht="13.5" customHeight="1">
      <c r="F80" s="122"/>
    </row>
    <row r="81" ht="13.5" customHeight="1">
      <c r="F81" s="122"/>
    </row>
    <row r="82" ht="13.5" customHeight="1">
      <c r="F82" s="122"/>
    </row>
    <row r="83" ht="13.5" customHeight="1">
      <c r="F83" s="122"/>
    </row>
    <row r="84" ht="13.5" customHeight="1">
      <c r="F84" s="122"/>
    </row>
    <row r="85" ht="13.5" customHeight="1">
      <c r="F85" s="122"/>
    </row>
    <row r="86" ht="13.5" customHeight="1">
      <c r="F86" s="122"/>
    </row>
    <row r="87" ht="13.5" customHeight="1">
      <c r="F87" s="122"/>
    </row>
    <row r="88" ht="13.5" customHeight="1">
      <c r="F88" s="122"/>
    </row>
    <row r="89" ht="13.5" customHeight="1">
      <c r="F89" s="122"/>
    </row>
    <row r="90" ht="13.5" customHeight="1">
      <c r="F90" s="122"/>
    </row>
    <row r="91" ht="13.5" customHeight="1">
      <c r="F91" s="122"/>
    </row>
    <row r="92" ht="13.5" customHeight="1">
      <c r="F92" s="122"/>
    </row>
    <row r="93" ht="13.5" customHeight="1">
      <c r="F93" s="122"/>
    </row>
    <row r="94" ht="13.5" customHeight="1">
      <c r="F94" s="122"/>
    </row>
    <row r="95" ht="13.5" customHeight="1">
      <c r="F95" s="122"/>
    </row>
    <row r="96" ht="13.5" customHeight="1">
      <c r="F96" s="122"/>
    </row>
    <row r="97" ht="13.5" customHeight="1">
      <c r="F97" s="122"/>
    </row>
    <row r="98" ht="13.5" customHeight="1">
      <c r="F98" s="122"/>
    </row>
    <row r="99" ht="13.5" customHeight="1">
      <c r="F99" s="122"/>
    </row>
    <row r="100" ht="13.5" customHeight="1">
      <c r="F100" s="122"/>
    </row>
    <row r="101" ht="13.5" customHeight="1">
      <c r="F101" s="122"/>
    </row>
    <row r="102" ht="13.5" customHeight="1">
      <c r="F102" s="122"/>
    </row>
    <row r="103" ht="13.5" customHeight="1">
      <c r="F103" s="122"/>
    </row>
    <row r="104" ht="13.5" customHeight="1">
      <c r="F104" s="122"/>
    </row>
    <row r="105" ht="13.5" customHeight="1">
      <c r="F105" s="122"/>
    </row>
    <row r="106" ht="13.5" customHeight="1">
      <c r="F106" s="122"/>
    </row>
    <row r="107" ht="13.5" customHeight="1">
      <c r="F107" s="122"/>
    </row>
    <row r="108" ht="13.5" customHeight="1">
      <c r="F108" s="122"/>
    </row>
    <row r="109" ht="13.5" customHeight="1">
      <c r="F109" s="122"/>
    </row>
    <row r="110" ht="13.5" customHeight="1">
      <c r="F110" s="122"/>
    </row>
    <row r="111" ht="13.5" customHeight="1">
      <c r="F111" s="122"/>
    </row>
    <row r="112" ht="13.5" customHeight="1">
      <c r="F112" s="122"/>
    </row>
    <row r="113" ht="13.5" customHeight="1">
      <c r="F113" s="122"/>
    </row>
    <row r="114" ht="13.5" customHeight="1">
      <c r="F114" s="122"/>
    </row>
    <row r="115" ht="12.75" customHeight="1">
      <c r="F115" s="122"/>
    </row>
    <row r="116" ht="12.75" customHeight="1">
      <c r="F116" s="122"/>
    </row>
    <row r="117" ht="12.75" customHeight="1">
      <c r="F117" s="122"/>
    </row>
    <row r="118" ht="12.75" customHeight="1">
      <c r="F118" s="122"/>
    </row>
    <row r="119" ht="12.75" customHeight="1">
      <c r="F119" s="122"/>
    </row>
    <row r="120" ht="12.75" customHeight="1">
      <c r="F120" s="122"/>
    </row>
    <row r="121" ht="12.75" customHeight="1">
      <c r="F121" s="122"/>
    </row>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2"/>
  <headerFooter alignWithMargins="0">
    <oddHeader>&amp;L&amp;"ＭＳ ゴシック,標準"&amp;10　　自然環境&amp;R&amp;"ＭＳ ゴシック,標準"&amp;10自然環境　　</oddHeader>
  </headerFooter>
  <drawing r:id="rId1"/>
</worksheet>
</file>

<file path=xl/worksheets/sheet7.xml><?xml version="1.0" encoding="utf-8"?>
<worksheet xmlns="http://schemas.openxmlformats.org/spreadsheetml/2006/main" xmlns:r="http://schemas.openxmlformats.org/officeDocument/2006/relationships">
  <dimension ref="A1:T55"/>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4" width="12.375" style="122" customWidth="1"/>
    <col min="5" max="8" width="12.375" style="72" customWidth="1"/>
    <col min="9" max="9" width="12.50390625" style="72" customWidth="1"/>
    <col min="10" max="10" width="2.875" style="168" customWidth="1"/>
    <col min="11" max="12" width="9.00390625" style="35" customWidth="1"/>
    <col min="13" max="13" width="11.50390625" style="35" customWidth="1"/>
    <col min="14" max="14" width="10.125" style="35" customWidth="1"/>
    <col min="15" max="15" width="11.125" style="35" customWidth="1"/>
    <col min="16" max="16" width="9.125" style="35" customWidth="1"/>
    <col min="17" max="17" width="10.125" style="35" customWidth="1"/>
    <col min="18" max="18" width="9.125" style="35" customWidth="1"/>
    <col min="19" max="19" width="10.125" style="35" customWidth="1"/>
    <col min="20" max="20" width="9.875" style="35" customWidth="1"/>
    <col min="21" max="21" width="10.125" style="35" customWidth="1"/>
    <col min="22" max="16384" width="9.00390625" style="35" customWidth="1"/>
  </cols>
  <sheetData>
    <row r="1" spans="1:20" ht="5.25" customHeight="1">
      <c r="A1" s="52"/>
      <c r="B1" s="29"/>
      <c r="C1" s="29"/>
      <c r="D1" s="157"/>
      <c r="E1" s="70"/>
      <c r="F1" s="70"/>
      <c r="G1" s="70"/>
      <c r="H1" s="70"/>
      <c r="I1" s="70"/>
      <c r="J1" s="161"/>
      <c r="L1" s="73"/>
      <c r="T1" s="54"/>
    </row>
    <row r="2" spans="1:20" ht="15" customHeight="1">
      <c r="A2" s="55"/>
      <c r="B2" s="30"/>
      <c r="C2" s="30"/>
      <c r="D2" s="430" t="s">
        <v>247</v>
      </c>
      <c r="E2" s="431"/>
      <c r="F2" s="431"/>
      <c r="G2" s="431"/>
      <c r="H2" s="431"/>
      <c r="I2" s="432"/>
      <c r="J2" s="162"/>
      <c r="L2" s="73"/>
      <c r="T2" s="54"/>
    </row>
    <row r="3" spans="1:20" ht="4.5" customHeight="1">
      <c r="A3" s="55"/>
      <c r="B3" s="30"/>
      <c r="C3" s="30"/>
      <c r="D3" s="134"/>
      <c r="E3" s="71"/>
      <c r="F3" s="71"/>
      <c r="G3" s="71"/>
      <c r="H3" s="71"/>
      <c r="I3" s="71"/>
      <c r="J3" s="163"/>
      <c r="L3" s="73"/>
      <c r="T3" s="54"/>
    </row>
    <row r="4" spans="1:20" ht="13.5" customHeight="1">
      <c r="A4" s="55"/>
      <c r="B4" s="30"/>
      <c r="C4" s="30"/>
      <c r="D4" s="183" t="s">
        <v>423</v>
      </c>
      <c r="E4" s="156" t="s">
        <v>461</v>
      </c>
      <c r="F4" s="74" t="s">
        <v>460</v>
      </c>
      <c r="G4" s="74" t="s">
        <v>459</v>
      </c>
      <c r="H4" s="74" t="s">
        <v>458</v>
      </c>
      <c r="I4" s="74" t="s">
        <v>457</v>
      </c>
      <c r="J4" s="162"/>
      <c r="L4" s="73"/>
      <c r="T4" s="54"/>
    </row>
    <row r="5" spans="1:20" ht="12.75" customHeight="1">
      <c r="A5" s="55"/>
      <c r="B5" s="22" t="s">
        <v>346</v>
      </c>
      <c r="C5" s="22"/>
      <c r="D5" s="192" t="s">
        <v>335</v>
      </c>
      <c r="E5" s="156" t="s">
        <v>337</v>
      </c>
      <c r="F5" s="74" t="s">
        <v>67</v>
      </c>
      <c r="G5" s="74" t="s">
        <v>68</v>
      </c>
      <c r="H5" s="74" t="s">
        <v>69</v>
      </c>
      <c r="I5" s="74" t="s">
        <v>70</v>
      </c>
      <c r="J5" s="162"/>
      <c r="L5" s="73"/>
      <c r="T5" s="54"/>
    </row>
    <row r="6" spans="1:20" ht="12.75" customHeight="1">
      <c r="A6" s="55"/>
      <c r="B6" s="30"/>
      <c r="C6" s="30"/>
      <c r="D6" s="113"/>
      <c r="E6" s="156" t="s">
        <v>336</v>
      </c>
      <c r="F6" s="74"/>
      <c r="G6" s="74"/>
      <c r="H6" s="74" t="s">
        <v>237</v>
      </c>
      <c r="I6" s="74" t="s">
        <v>109</v>
      </c>
      <c r="J6" s="162"/>
      <c r="L6" s="73"/>
      <c r="T6" s="54"/>
    </row>
    <row r="7" spans="1:20" ht="12.75" customHeight="1">
      <c r="A7" s="55"/>
      <c r="B7" s="30"/>
      <c r="C7" s="30"/>
      <c r="D7" s="113"/>
      <c r="E7" s="156"/>
      <c r="F7" s="74"/>
      <c r="G7" s="74"/>
      <c r="H7" s="74"/>
      <c r="I7" s="74" t="s">
        <v>113</v>
      </c>
      <c r="J7" s="162"/>
      <c r="L7" s="73"/>
      <c r="T7" s="54"/>
    </row>
    <row r="8" spans="1:20" ht="12.75" customHeight="1">
      <c r="A8" s="55"/>
      <c r="B8" s="30"/>
      <c r="C8" s="30"/>
      <c r="D8" s="180">
        <v>39995</v>
      </c>
      <c r="E8" s="180">
        <v>39995</v>
      </c>
      <c r="F8" s="153">
        <v>40210</v>
      </c>
      <c r="G8" s="153">
        <f>F8</f>
        <v>40210</v>
      </c>
      <c r="H8" s="153">
        <f>G8</f>
        <v>40210</v>
      </c>
      <c r="I8" s="153">
        <f>H8</f>
        <v>40210</v>
      </c>
      <c r="J8" s="162"/>
      <c r="L8" s="73"/>
      <c r="T8" s="54"/>
    </row>
    <row r="9" spans="1:20" ht="15" customHeight="1">
      <c r="A9" s="61"/>
      <c r="B9" s="31"/>
      <c r="C9" s="31"/>
      <c r="D9" s="321" t="s">
        <v>376</v>
      </c>
      <c r="E9" s="322" t="s">
        <v>63</v>
      </c>
      <c r="F9" s="104" t="s">
        <v>72</v>
      </c>
      <c r="G9" s="104" t="s">
        <v>72</v>
      </c>
      <c r="H9" s="104" t="s">
        <v>72</v>
      </c>
      <c r="I9" s="104" t="s">
        <v>72</v>
      </c>
      <c r="J9" s="163"/>
      <c r="L9" s="73"/>
      <c r="T9" s="54"/>
    </row>
    <row r="10" spans="1:20" ht="9" customHeight="1">
      <c r="A10" s="52"/>
      <c r="B10" s="30"/>
      <c r="C10" s="30"/>
      <c r="D10" s="140"/>
      <c r="E10" s="132"/>
      <c r="F10" s="9"/>
      <c r="G10" s="9"/>
      <c r="H10" s="9"/>
      <c r="I10" s="9"/>
      <c r="J10" s="162"/>
      <c r="L10" s="73"/>
      <c r="T10" s="54"/>
    </row>
    <row r="11" spans="1:20" s="80" customFormat="1" ht="15" customHeight="1">
      <c r="A11" s="78"/>
      <c r="B11" s="10" t="s">
        <v>10</v>
      </c>
      <c r="C11" s="10"/>
      <c r="D11" s="141">
        <f aca="true" t="shared" si="0" ref="D11:I11">SUM(D13:D41)</f>
        <v>88392</v>
      </c>
      <c r="E11" s="234">
        <f t="shared" si="0"/>
        <v>895637</v>
      </c>
      <c r="F11" s="234">
        <f t="shared" si="0"/>
        <v>52355</v>
      </c>
      <c r="G11" s="234">
        <f t="shared" si="0"/>
        <v>32965</v>
      </c>
      <c r="H11" s="234">
        <f t="shared" si="0"/>
        <v>6964</v>
      </c>
      <c r="I11" s="234">
        <f t="shared" si="0"/>
        <v>2548</v>
      </c>
      <c r="J11" s="164" t="s">
        <v>11</v>
      </c>
      <c r="L11" s="79"/>
      <c r="T11" s="81"/>
    </row>
    <row r="12" spans="1:20" ht="12" customHeight="1">
      <c r="A12" s="55"/>
      <c r="B12" s="24"/>
      <c r="C12" s="24"/>
      <c r="D12" s="158"/>
      <c r="E12" s="154"/>
      <c r="F12" s="145"/>
      <c r="G12" s="145"/>
      <c r="H12" s="145"/>
      <c r="I12" s="145"/>
      <c r="J12" s="165"/>
      <c r="L12" s="73"/>
      <c r="T12" s="54"/>
    </row>
    <row r="13" spans="1:20" ht="17.25" customHeight="1">
      <c r="A13" s="55"/>
      <c r="B13" s="25" t="s">
        <v>12</v>
      </c>
      <c r="C13" s="48"/>
      <c r="D13" s="298">
        <v>12550</v>
      </c>
      <c r="E13" s="124">
        <v>144602</v>
      </c>
      <c r="F13" s="146">
        <v>8298</v>
      </c>
      <c r="G13" s="146">
        <v>5079</v>
      </c>
      <c r="H13" s="214">
        <v>1218</v>
      </c>
      <c r="I13" s="214">
        <v>318</v>
      </c>
      <c r="J13" s="166" t="s">
        <v>13</v>
      </c>
      <c r="L13" s="73"/>
      <c r="T13" s="54"/>
    </row>
    <row r="14" spans="1:20" ht="17.25" customHeight="1">
      <c r="A14" s="55"/>
      <c r="B14" s="25" t="s">
        <v>114</v>
      </c>
      <c r="C14" s="48"/>
      <c r="D14" s="298">
        <v>14890</v>
      </c>
      <c r="E14" s="124">
        <v>171703</v>
      </c>
      <c r="F14" s="146">
        <v>4329</v>
      </c>
      <c r="G14" s="146">
        <v>2586</v>
      </c>
      <c r="H14" s="214">
        <v>502</v>
      </c>
      <c r="I14" s="214">
        <v>198</v>
      </c>
      <c r="J14" s="166" t="s">
        <v>14</v>
      </c>
      <c r="L14" s="73"/>
      <c r="T14" s="54"/>
    </row>
    <row r="15" spans="1:20" ht="17.25" customHeight="1">
      <c r="A15" s="55"/>
      <c r="B15" s="25" t="s">
        <v>15</v>
      </c>
      <c r="C15" s="48"/>
      <c r="D15" s="298">
        <v>7438</v>
      </c>
      <c r="E15" s="124">
        <v>64547</v>
      </c>
      <c r="F15" s="146">
        <v>2694</v>
      </c>
      <c r="G15" s="146">
        <v>1860</v>
      </c>
      <c r="H15" s="214">
        <v>437</v>
      </c>
      <c r="I15" s="214">
        <v>194</v>
      </c>
      <c r="J15" s="166" t="s">
        <v>16</v>
      </c>
      <c r="L15" s="73"/>
      <c r="T15" s="54"/>
    </row>
    <row r="16" spans="1:20" ht="17.25" customHeight="1">
      <c r="A16" s="55"/>
      <c r="B16" s="25" t="s">
        <v>17</v>
      </c>
      <c r="C16" s="48"/>
      <c r="D16" s="298">
        <v>9095</v>
      </c>
      <c r="E16" s="124">
        <v>79585</v>
      </c>
      <c r="F16" s="146">
        <v>6180</v>
      </c>
      <c r="G16" s="146">
        <v>4110</v>
      </c>
      <c r="H16" s="214">
        <v>776</v>
      </c>
      <c r="I16" s="214">
        <v>326</v>
      </c>
      <c r="J16" s="166" t="s">
        <v>18</v>
      </c>
      <c r="T16" s="54"/>
    </row>
    <row r="17" spans="1:20" ht="17.25" customHeight="1">
      <c r="A17" s="55"/>
      <c r="B17" s="25" t="s">
        <v>19</v>
      </c>
      <c r="C17" s="48"/>
      <c r="D17" s="298">
        <v>6332</v>
      </c>
      <c r="E17" s="124">
        <v>60556</v>
      </c>
      <c r="F17" s="146">
        <v>2479</v>
      </c>
      <c r="G17" s="146">
        <v>1576</v>
      </c>
      <c r="H17" s="214">
        <v>207</v>
      </c>
      <c r="I17" s="214">
        <v>68</v>
      </c>
      <c r="J17" s="166" t="s">
        <v>20</v>
      </c>
      <c r="L17" s="73"/>
      <c r="T17" s="54"/>
    </row>
    <row r="18" spans="1:20" ht="17.25" customHeight="1">
      <c r="A18" s="55"/>
      <c r="B18" s="25" t="s">
        <v>21</v>
      </c>
      <c r="C18" s="48"/>
      <c r="D18" s="298">
        <v>7283</v>
      </c>
      <c r="E18" s="124">
        <v>88295</v>
      </c>
      <c r="F18" s="146">
        <v>4458</v>
      </c>
      <c r="G18" s="146">
        <v>2857</v>
      </c>
      <c r="H18" s="214">
        <v>655</v>
      </c>
      <c r="I18" s="214">
        <v>300</v>
      </c>
      <c r="J18" s="166" t="s">
        <v>22</v>
      </c>
      <c r="L18" s="73"/>
      <c r="T18" s="54"/>
    </row>
    <row r="19" spans="1:20" ht="17.25" customHeight="1">
      <c r="A19" s="55"/>
      <c r="B19" s="25" t="s">
        <v>23</v>
      </c>
      <c r="C19" s="48"/>
      <c r="D19" s="298">
        <v>3148</v>
      </c>
      <c r="E19" s="124">
        <v>29581</v>
      </c>
      <c r="F19" s="146">
        <v>1441</v>
      </c>
      <c r="G19" s="146">
        <v>914</v>
      </c>
      <c r="H19" s="214">
        <v>176</v>
      </c>
      <c r="I19" s="214">
        <v>64</v>
      </c>
      <c r="J19" s="166" t="s">
        <v>24</v>
      </c>
      <c r="L19" s="73"/>
      <c r="T19" s="54"/>
    </row>
    <row r="20" spans="1:20" ht="17.25" customHeight="1">
      <c r="A20" s="55"/>
      <c r="B20" s="25" t="s">
        <v>25</v>
      </c>
      <c r="C20" s="48"/>
      <c r="D20" s="298">
        <v>1606</v>
      </c>
      <c r="E20" s="124">
        <v>9518</v>
      </c>
      <c r="F20" s="146">
        <v>93</v>
      </c>
      <c r="G20" s="146">
        <v>27</v>
      </c>
      <c r="H20" s="214">
        <v>12</v>
      </c>
      <c r="I20" s="214">
        <v>4</v>
      </c>
      <c r="J20" s="166" t="s">
        <v>26</v>
      </c>
      <c r="L20" s="73"/>
      <c r="T20" s="54"/>
    </row>
    <row r="21" spans="1:20" ht="17.25" customHeight="1">
      <c r="A21" s="55"/>
      <c r="B21" s="25" t="s">
        <v>27</v>
      </c>
      <c r="C21" s="48"/>
      <c r="D21" s="298">
        <v>1950</v>
      </c>
      <c r="E21" s="124">
        <v>25626</v>
      </c>
      <c r="F21" s="146">
        <v>1878</v>
      </c>
      <c r="G21" s="146">
        <v>1047</v>
      </c>
      <c r="H21" s="214">
        <v>213</v>
      </c>
      <c r="I21" s="214">
        <v>63</v>
      </c>
      <c r="J21" s="166" t="s">
        <v>28</v>
      </c>
      <c r="L21" s="73"/>
      <c r="T21" s="54"/>
    </row>
    <row r="22" spans="1:20" ht="17.25" customHeight="1">
      <c r="A22" s="55"/>
      <c r="B22" s="25" t="s">
        <v>29</v>
      </c>
      <c r="C22" s="48"/>
      <c r="D22" s="298">
        <v>1633</v>
      </c>
      <c r="E22" s="124">
        <v>11324</v>
      </c>
      <c r="F22" s="146">
        <v>570</v>
      </c>
      <c r="G22" s="146">
        <v>260</v>
      </c>
      <c r="H22" s="214">
        <v>28</v>
      </c>
      <c r="I22" s="214">
        <v>6</v>
      </c>
      <c r="J22" s="166" t="s">
        <v>30</v>
      </c>
      <c r="L22" s="73"/>
      <c r="T22" s="54"/>
    </row>
    <row r="23" spans="1:20" ht="17.25" customHeight="1">
      <c r="A23" s="55"/>
      <c r="B23" s="25" t="s">
        <v>31</v>
      </c>
      <c r="C23" s="48"/>
      <c r="D23" s="298">
        <v>1492</v>
      </c>
      <c r="E23" s="124">
        <v>8890</v>
      </c>
      <c r="F23" s="146">
        <v>719</v>
      </c>
      <c r="G23" s="146">
        <v>296</v>
      </c>
      <c r="H23" s="214">
        <v>159</v>
      </c>
      <c r="I23" s="214">
        <v>18</v>
      </c>
      <c r="J23" s="166" t="s">
        <v>32</v>
      </c>
      <c r="L23" s="73"/>
      <c r="T23" s="54"/>
    </row>
    <row r="24" spans="1:20" ht="17.25" customHeight="1">
      <c r="A24" s="55"/>
      <c r="B24" s="25" t="s">
        <v>194</v>
      </c>
      <c r="C24" s="48"/>
      <c r="D24" s="298">
        <v>1979</v>
      </c>
      <c r="E24" s="124">
        <v>28260</v>
      </c>
      <c r="F24" s="146">
        <v>2324</v>
      </c>
      <c r="G24" s="146">
        <v>1314</v>
      </c>
      <c r="H24" s="214">
        <v>162</v>
      </c>
      <c r="I24" s="214">
        <v>90</v>
      </c>
      <c r="J24" s="166" t="s">
        <v>198</v>
      </c>
      <c r="L24" s="73"/>
      <c r="T24" s="54"/>
    </row>
    <row r="25" spans="1:20" ht="17.25" customHeight="1">
      <c r="A25" s="55"/>
      <c r="B25" s="25" t="s">
        <v>196</v>
      </c>
      <c r="C25" s="48"/>
      <c r="D25" s="298">
        <v>3380</v>
      </c>
      <c r="E25" s="124">
        <v>23092</v>
      </c>
      <c r="F25" s="146">
        <v>1102</v>
      </c>
      <c r="G25" s="146">
        <v>445</v>
      </c>
      <c r="H25" s="214">
        <v>115</v>
      </c>
      <c r="I25" s="214">
        <v>26</v>
      </c>
      <c r="J25" s="166" t="s">
        <v>199</v>
      </c>
      <c r="L25" s="73"/>
      <c r="T25" s="54"/>
    </row>
    <row r="26" spans="1:20" ht="17.25" customHeight="1">
      <c r="A26" s="55"/>
      <c r="B26" s="26" t="s">
        <v>270</v>
      </c>
      <c r="C26" s="24"/>
      <c r="D26" s="298">
        <v>4856</v>
      </c>
      <c r="E26" s="124">
        <v>52669</v>
      </c>
      <c r="F26" s="145">
        <v>5394</v>
      </c>
      <c r="G26" s="145">
        <v>3918</v>
      </c>
      <c r="H26" s="145">
        <v>654</v>
      </c>
      <c r="I26" s="145">
        <v>291</v>
      </c>
      <c r="J26" s="165" t="s">
        <v>277</v>
      </c>
      <c r="L26" s="73"/>
      <c r="T26" s="54"/>
    </row>
    <row r="27" spans="1:20" ht="17.25" customHeight="1">
      <c r="A27" s="55"/>
      <c r="B27" s="25" t="s">
        <v>200</v>
      </c>
      <c r="C27" s="48"/>
      <c r="D27" s="298">
        <v>293</v>
      </c>
      <c r="E27" s="124">
        <v>3300</v>
      </c>
      <c r="F27" s="146">
        <v>362</v>
      </c>
      <c r="G27" s="146">
        <v>327</v>
      </c>
      <c r="H27" s="214">
        <v>56</v>
      </c>
      <c r="I27" s="214">
        <v>34</v>
      </c>
      <c r="J27" s="166" t="s">
        <v>34</v>
      </c>
      <c r="L27" s="73"/>
      <c r="T27" s="54"/>
    </row>
    <row r="28" spans="1:20" ht="17.25" customHeight="1">
      <c r="A28" s="55"/>
      <c r="B28" s="25" t="s">
        <v>36</v>
      </c>
      <c r="C28" s="48"/>
      <c r="D28" s="298">
        <v>845</v>
      </c>
      <c r="E28" s="124">
        <v>9593</v>
      </c>
      <c r="F28" s="146">
        <v>588</v>
      </c>
      <c r="G28" s="146">
        <v>355</v>
      </c>
      <c r="H28" s="214">
        <v>49</v>
      </c>
      <c r="I28" s="214">
        <v>14</v>
      </c>
      <c r="J28" s="166" t="s">
        <v>37</v>
      </c>
      <c r="L28" s="73"/>
      <c r="T28" s="54"/>
    </row>
    <row r="29" spans="1:20" ht="17.25" customHeight="1">
      <c r="A29" s="55"/>
      <c r="B29" s="25" t="s">
        <v>38</v>
      </c>
      <c r="C29" s="48"/>
      <c r="D29" s="298">
        <v>1601</v>
      </c>
      <c r="E29" s="124">
        <v>16452</v>
      </c>
      <c r="F29" s="146">
        <v>1179</v>
      </c>
      <c r="G29" s="146">
        <v>762</v>
      </c>
      <c r="H29" s="214">
        <v>104</v>
      </c>
      <c r="I29" s="214">
        <v>57</v>
      </c>
      <c r="J29" s="166" t="s">
        <v>39</v>
      </c>
      <c r="L29" s="73"/>
      <c r="T29" s="54"/>
    </row>
    <row r="30" spans="1:20" ht="17.25" customHeight="1">
      <c r="A30" s="55"/>
      <c r="B30" s="25" t="s">
        <v>40</v>
      </c>
      <c r="C30" s="48"/>
      <c r="D30" s="158">
        <v>305</v>
      </c>
      <c r="E30" s="154">
        <v>4818</v>
      </c>
      <c r="F30" s="146">
        <v>160</v>
      </c>
      <c r="G30" s="146">
        <v>73</v>
      </c>
      <c r="H30" s="214">
        <v>17</v>
      </c>
      <c r="I30" s="214">
        <v>4</v>
      </c>
      <c r="J30" s="166" t="s">
        <v>41</v>
      </c>
      <c r="L30" s="73"/>
      <c r="T30" s="54"/>
    </row>
    <row r="31" spans="1:20" ht="17.25" customHeight="1">
      <c r="A31" s="55"/>
      <c r="B31" s="25" t="s">
        <v>42</v>
      </c>
      <c r="C31" s="48"/>
      <c r="D31" s="298">
        <v>680</v>
      </c>
      <c r="E31" s="124">
        <v>8185</v>
      </c>
      <c r="F31" s="146">
        <v>322</v>
      </c>
      <c r="G31" s="146">
        <v>115</v>
      </c>
      <c r="H31" s="214">
        <v>10</v>
      </c>
      <c r="I31" s="214">
        <v>1</v>
      </c>
      <c r="J31" s="166" t="s">
        <v>43</v>
      </c>
      <c r="L31" s="73"/>
      <c r="T31" s="54"/>
    </row>
    <row r="32" spans="1:20" ht="17.25" customHeight="1">
      <c r="A32" s="55"/>
      <c r="B32" s="25" t="s">
        <v>44</v>
      </c>
      <c r="C32" s="48"/>
      <c r="D32" s="158">
        <v>748</v>
      </c>
      <c r="E32" s="154">
        <v>8922</v>
      </c>
      <c r="F32" s="124">
        <v>1637</v>
      </c>
      <c r="G32" s="124">
        <v>1092</v>
      </c>
      <c r="H32" s="212">
        <v>234</v>
      </c>
      <c r="I32" s="212">
        <v>101</v>
      </c>
      <c r="J32" s="166" t="s">
        <v>33</v>
      </c>
      <c r="L32" s="73"/>
      <c r="T32" s="54"/>
    </row>
    <row r="33" spans="1:20" ht="17.25" customHeight="1">
      <c r="A33" s="55"/>
      <c r="B33" s="25" t="s">
        <v>45</v>
      </c>
      <c r="C33" s="48"/>
      <c r="D33" s="298">
        <v>791</v>
      </c>
      <c r="E33" s="124">
        <v>8342</v>
      </c>
      <c r="F33" s="124">
        <v>1075</v>
      </c>
      <c r="G33" s="124">
        <v>861</v>
      </c>
      <c r="H33" s="212">
        <v>140</v>
      </c>
      <c r="I33" s="212">
        <v>76</v>
      </c>
      <c r="J33" s="166" t="s">
        <v>46</v>
      </c>
      <c r="L33" s="73"/>
      <c r="T33" s="54"/>
    </row>
    <row r="34" spans="1:20" s="32" customFormat="1" ht="17.25" customHeight="1">
      <c r="A34" s="55"/>
      <c r="B34" s="25" t="s">
        <v>47</v>
      </c>
      <c r="C34" s="48"/>
      <c r="D34" s="298">
        <v>691</v>
      </c>
      <c r="E34" s="124">
        <v>4486</v>
      </c>
      <c r="F34" s="124">
        <v>705</v>
      </c>
      <c r="G34" s="124">
        <v>328</v>
      </c>
      <c r="H34" s="212">
        <v>95</v>
      </c>
      <c r="I34" s="212">
        <v>21</v>
      </c>
      <c r="J34" s="166" t="s">
        <v>35</v>
      </c>
      <c r="L34" s="73"/>
      <c r="T34" s="30"/>
    </row>
    <row r="35" spans="1:20" ht="17.25" customHeight="1">
      <c r="A35" s="55"/>
      <c r="B35" s="25" t="s">
        <v>48</v>
      </c>
      <c r="C35" s="48"/>
      <c r="D35" s="298">
        <v>542</v>
      </c>
      <c r="E35" s="124">
        <v>7377</v>
      </c>
      <c r="F35" s="146">
        <v>752</v>
      </c>
      <c r="G35" s="146">
        <v>607</v>
      </c>
      <c r="H35" s="214">
        <v>115</v>
      </c>
      <c r="I35" s="214">
        <v>95</v>
      </c>
      <c r="J35" s="166" t="s">
        <v>49</v>
      </c>
      <c r="L35" s="73"/>
      <c r="T35" s="54"/>
    </row>
    <row r="36" spans="1:20" ht="17.25" customHeight="1">
      <c r="A36" s="55"/>
      <c r="B36" s="25" t="s">
        <v>53</v>
      </c>
      <c r="C36" s="48"/>
      <c r="D36" s="298">
        <v>401</v>
      </c>
      <c r="E36" s="124">
        <v>2498</v>
      </c>
      <c r="F36" s="146">
        <v>769</v>
      </c>
      <c r="G36" s="146">
        <v>505</v>
      </c>
      <c r="H36" s="214">
        <v>72</v>
      </c>
      <c r="I36" s="214">
        <v>38</v>
      </c>
      <c r="J36" s="166" t="s">
        <v>54</v>
      </c>
      <c r="L36" s="73"/>
      <c r="T36" s="54"/>
    </row>
    <row r="37" spans="1:20" ht="17.25" customHeight="1">
      <c r="A37" s="55"/>
      <c r="B37" s="25" t="s">
        <v>271</v>
      </c>
      <c r="C37" s="48"/>
      <c r="D37" s="298">
        <v>624</v>
      </c>
      <c r="E37" s="124">
        <v>3924</v>
      </c>
      <c r="F37" s="146">
        <v>643</v>
      </c>
      <c r="G37" s="146">
        <v>299</v>
      </c>
      <c r="H37" s="146">
        <v>90</v>
      </c>
      <c r="I37" s="146">
        <v>23</v>
      </c>
      <c r="J37" s="166" t="s">
        <v>35</v>
      </c>
      <c r="L37" s="73"/>
      <c r="T37" s="54"/>
    </row>
    <row r="38" spans="1:20" ht="17.25" customHeight="1">
      <c r="A38" s="55"/>
      <c r="B38" s="25" t="s">
        <v>272</v>
      </c>
      <c r="C38" s="48"/>
      <c r="D38" s="298">
        <v>872</v>
      </c>
      <c r="E38" s="124">
        <v>4914</v>
      </c>
      <c r="F38" s="146">
        <v>497</v>
      </c>
      <c r="G38" s="146">
        <v>260</v>
      </c>
      <c r="H38" s="146">
        <v>73</v>
      </c>
      <c r="I38" s="146">
        <v>27</v>
      </c>
      <c r="J38" s="166" t="s">
        <v>50</v>
      </c>
      <c r="L38" s="73"/>
      <c r="T38" s="54"/>
    </row>
    <row r="39" spans="1:10" ht="17.25" customHeight="1">
      <c r="A39" s="55"/>
      <c r="B39" s="25" t="s">
        <v>339</v>
      </c>
      <c r="C39" s="48"/>
      <c r="D39" s="298">
        <v>1257</v>
      </c>
      <c r="E39" s="124">
        <v>7300</v>
      </c>
      <c r="F39" s="146">
        <v>345</v>
      </c>
      <c r="G39" s="146">
        <v>135</v>
      </c>
      <c r="H39" s="214">
        <v>58</v>
      </c>
      <c r="I39" s="214">
        <v>7</v>
      </c>
      <c r="J39" s="166" t="s">
        <v>51</v>
      </c>
    </row>
    <row r="40" spans="1:10" ht="17.25" customHeight="1">
      <c r="A40" s="55"/>
      <c r="B40" s="25" t="s">
        <v>55</v>
      </c>
      <c r="C40" s="48"/>
      <c r="D40" s="298">
        <v>545</v>
      </c>
      <c r="E40" s="124">
        <v>3347</v>
      </c>
      <c r="F40" s="146">
        <v>868</v>
      </c>
      <c r="G40" s="146">
        <v>666</v>
      </c>
      <c r="H40" s="214">
        <v>403</v>
      </c>
      <c r="I40" s="214">
        <v>63</v>
      </c>
      <c r="J40" s="166" t="s">
        <v>52</v>
      </c>
    </row>
    <row r="41" spans="1:10" ht="17.25" customHeight="1">
      <c r="A41" s="55"/>
      <c r="B41" s="25" t="s">
        <v>56</v>
      </c>
      <c r="C41" s="48"/>
      <c r="D41" s="158">
        <v>565</v>
      </c>
      <c r="E41" s="154">
        <v>3931</v>
      </c>
      <c r="F41" s="146">
        <v>494</v>
      </c>
      <c r="G41" s="146">
        <v>291</v>
      </c>
      <c r="H41" s="214">
        <v>134</v>
      </c>
      <c r="I41" s="214">
        <v>21</v>
      </c>
      <c r="J41" s="166" t="s">
        <v>51</v>
      </c>
    </row>
    <row r="42" spans="1:10" ht="15" customHeight="1">
      <c r="A42" s="61">
        <v>7</v>
      </c>
      <c r="B42" s="27" t="s">
        <v>58</v>
      </c>
      <c r="C42" s="27"/>
      <c r="D42" s="184"/>
      <c r="E42" s="323">
        <v>1950</v>
      </c>
      <c r="F42" s="125"/>
      <c r="G42" s="125"/>
      <c r="H42" s="125"/>
      <c r="I42" s="125"/>
      <c r="J42" s="167"/>
    </row>
    <row r="43" spans="1:10" ht="15" customHeight="1">
      <c r="A43" s="55"/>
      <c r="B43" s="30" t="s">
        <v>58</v>
      </c>
      <c r="C43" s="30"/>
      <c r="D43" s="318" t="s">
        <v>538</v>
      </c>
      <c r="E43" s="133"/>
      <c r="F43" s="318" t="s">
        <v>533</v>
      </c>
      <c r="J43" s="162"/>
    </row>
    <row r="44" spans="1:10" ht="15" customHeight="1">
      <c r="A44" s="55"/>
      <c r="B44" s="30" t="s">
        <v>58</v>
      </c>
      <c r="C44" s="30"/>
      <c r="D44" s="152" t="s">
        <v>539</v>
      </c>
      <c r="E44" s="160"/>
      <c r="F44" s="318" t="s">
        <v>542</v>
      </c>
      <c r="J44" s="162"/>
    </row>
    <row r="45" spans="1:10" ht="15" customHeight="1">
      <c r="A45" s="55"/>
      <c r="B45" s="30" t="s">
        <v>59</v>
      </c>
      <c r="C45" s="30"/>
      <c r="D45" s="319" t="s">
        <v>607</v>
      </c>
      <c r="E45" s="82"/>
      <c r="F45" s="70"/>
      <c r="G45" s="155"/>
      <c r="H45" s="155"/>
      <c r="I45" s="174"/>
      <c r="J45" s="162"/>
    </row>
    <row r="46" spans="1:10" ht="15" customHeight="1">
      <c r="A46" s="55"/>
      <c r="B46" s="30"/>
      <c r="C46" s="30"/>
      <c r="D46" s="319" t="s">
        <v>608</v>
      </c>
      <c r="E46" s="82"/>
      <c r="F46" s="156"/>
      <c r="G46" s="82"/>
      <c r="H46" s="82"/>
      <c r="I46" s="82"/>
      <c r="J46" s="162"/>
    </row>
    <row r="47" spans="1:10" ht="15" customHeight="1">
      <c r="A47" s="55"/>
      <c r="B47" s="30"/>
      <c r="C47" s="33"/>
      <c r="D47" s="319" t="s">
        <v>606</v>
      </c>
      <c r="E47" s="82"/>
      <c r="F47" s="156"/>
      <c r="J47" s="162"/>
    </row>
    <row r="48" spans="1:10" ht="15" customHeight="1">
      <c r="A48" s="61"/>
      <c r="B48" s="31"/>
      <c r="C48" s="31"/>
      <c r="D48" s="320" t="s">
        <v>665</v>
      </c>
      <c r="E48" s="71"/>
      <c r="F48" s="71"/>
      <c r="G48" s="71"/>
      <c r="H48" s="71"/>
      <c r="I48" s="71"/>
      <c r="J48" s="193"/>
    </row>
    <row r="49" ht="12.75" customHeight="1">
      <c r="A49" s="32"/>
    </row>
    <row r="50" ht="12.75" customHeight="1">
      <c r="A50" s="32"/>
    </row>
    <row r="51" ht="12.75" customHeight="1">
      <c r="A51" s="32"/>
    </row>
    <row r="52" ht="12.75" customHeight="1">
      <c r="A52" s="32"/>
    </row>
    <row r="53" ht="12.75" customHeight="1">
      <c r="A53" s="32"/>
    </row>
    <row r="54" ht="12.75" customHeight="1">
      <c r="A54" s="32"/>
    </row>
    <row r="55" ht="12.75" customHeight="1">
      <c r="A55" s="32"/>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sheetProtection/>
  <mergeCells count="1">
    <mergeCell ref="D2:I2"/>
  </mergeCells>
  <printOptions/>
  <pageMargins left="0.5905511811023623" right="0.5905511811023623" top="0.7874015748031497" bottom="0.3937007874015748" header="0.3937007874015748" footer="0.3937007874015748"/>
  <pageSetup horizontalDpi="600" verticalDpi="600" orientation="portrait" paperSize="9" r:id="rId1"/>
  <headerFooter alignWithMargins="0">
    <oddHeader>&amp;L&amp;"ＭＳ ゴシック,標準"&amp;10　　経済基盤&amp;R&amp;"ＭＳ ゴシック,標準"&amp;10経済基盤　　</oddHeader>
  </headerFooter>
</worksheet>
</file>

<file path=xl/worksheets/sheet8.xml><?xml version="1.0" encoding="utf-8"?>
<worksheet xmlns="http://schemas.openxmlformats.org/spreadsheetml/2006/main" xmlns:r="http://schemas.openxmlformats.org/officeDocument/2006/relationships">
  <dimension ref="A1:L48"/>
  <sheetViews>
    <sheetView zoomScalePageLayoutView="0" workbookViewId="0" topLeftCell="A1">
      <selection activeCell="B54" sqref="B54"/>
    </sheetView>
  </sheetViews>
  <sheetFormatPr defaultColWidth="9.00390625" defaultRowHeight="13.5"/>
  <cols>
    <col min="1" max="1" width="0.5" style="35" customWidth="1"/>
    <col min="2" max="2" width="13.75390625" style="35" customWidth="1"/>
    <col min="3" max="3" width="0.5" style="35" customWidth="1"/>
    <col min="4" max="4" width="12.25390625" style="122" customWidth="1"/>
    <col min="5" max="9" width="12.25390625" style="72" customWidth="1"/>
    <col min="10" max="10" width="2.875" style="168" customWidth="1"/>
    <col min="11" max="16384" width="9.00390625" style="35" customWidth="1"/>
  </cols>
  <sheetData>
    <row r="1" spans="1:10" ht="5.25" customHeight="1">
      <c r="A1" s="52"/>
      <c r="B1" s="29"/>
      <c r="C1" s="29"/>
      <c r="D1" s="157"/>
      <c r="E1" s="70"/>
      <c r="F1" s="70"/>
      <c r="G1" s="70"/>
      <c r="H1" s="70"/>
      <c r="I1" s="70"/>
      <c r="J1" s="161"/>
    </row>
    <row r="2" spans="1:12" ht="15" customHeight="1">
      <c r="A2" s="55"/>
      <c r="B2" s="30"/>
      <c r="C2" s="30"/>
      <c r="D2" s="430" t="s">
        <v>247</v>
      </c>
      <c r="E2" s="431"/>
      <c r="F2" s="431"/>
      <c r="G2" s="431"/>
      <c r="H2" s="431"/>
      <c r="I2" s="432"/>
      <c r="J2" s="162"/>
      <c r="L2" s="54"/>
    </row>
    <row r="3" spans="1:10" ht="4.5" customHeight="1">
      <c r="A3" s="55"/>
      <c r="B3" s="30"/>
      <c r="C3" s="30"/>
      <c r="D3" s="134"/>
      <c r="E3" s="71"/>
      <c r="F3" s="71"/>
      <c r="G3" s="71"/>
      <c r="H3" s="71"/>
      <c r="I3" s="71"/>
      <c r="J3" s="163"/>
    </row>
    <row r="4" spans="1:10" ht="13.5" customHeight="1">
      <c r="A4" s="55"/>
      <c r="B4" s="30"/>
      <c r="C4" s="30"/>
      <c r="D4" s="74" t="s">
        <v>462</v>
      </c>
      <c r="E4" s="183" t="s">
        <v>463</v>
      </c>
      <c r="F4" s="183" t="s">
        <v>464</v>
      </c>
      <c r="G4" s="74" t="s">
        <v>611</v>
      </c>
      <c r="H4" s="74" t="s">
        <v>465</v>
      </c>
      <c r="I4" s="74" t="s">
        <v>583</v>
      </c>
      <c r="J4" s="162"/>
    </row>
    <row r="5" spans="1:10" ht="12.75" customHeight="1">
      <c r="A5" s="55"/>
      <c r="B5" s="22" t="s">
        <v>346</v>
      </c>
      <c r="C5" s="22"/>
      <c r="D5" s="74" t="s">
        <v>71</v>
      </c>
      <c r="E5" s="130" t="s">
        <v>401</v>
      </c>
      <c r="F5" s="130" t="s">
        <v>404</v>
      </c>
      <c r="G5" s="74" t="s">
        <v>405</v>
      </c>
      <c r="H5" s="74" t="s">
        <v>653</v>
      </c>
      <c r="I5" s="74" t="s">
        <v>582</v>
      </c>
      <c r="J5" s="162"/>
    </row>
    <row r="6" spans="1:10" ht="12.75" customHeight="1">
      <c r="A6" s="55"/>
      <c r="B6" s="30"/>
      <c r="C6" s="30"/>
      <c r="D6" s="74" t="s">
        <v>407</v>
      </c>
      <c r="E6" s="130" t="s">
        <v>402</v>
      </c>
      <c r="F6" s="130" t="s">
        <v>403</v>
      </c>
      <c r="G6" s="74" t="s">
        <v>406</v>
      </c>
      <c r="H6" s="74"/>
      <c r="I6" s="74" t="s">
        <v>406</v>
      </c>
      <c r="J6" s="162"/>
    </row>
    <row r="7" spans="1:10" ht="12.75" customHeight="1">
      <c r="A7" s="55"/>
      <c r="B7" s="30"/>
      <c r="C7" s="30"/>
      <c r="D7" s="152" t="s">
        <v>408</v>
      </c>
      <c r="E7" s="130"/>
      <c r="F7" s="130"/>
      <c r="G7" s="74"/>
      <c r="H7" s="74"/>
      <c r="I7" s="74"/>
      <c r="J7" s="162"/>
    </row>
    <row r="8" spans="1:10" ht="12.75" customHeight="1">
      <c r="A8" s="55"/>
      <c r="B8" s="30"/>
      <c r="C8" s="30"/>
      <c r="D8" s="153">
        <f>'経済基盤(38-43)'!I8</f>
        <v>40210</v>
      </c>
      <c r="E8" s="180">
        <v>40210</v>
      </c>
      <c r="F8" s="180">
        <v>40210</v>
      </c>
      <c r="G8" s="153">
        <v>40210</v>
      </c>
      <c r="H8" s="106" t="s">
        <v>654</v>
      </c>
      <c r="I8" s="106" t="s">
        <v>609</v>
      </c>
      <c r="J8" s="162"/>
    </row>
    <row r="9" spans="1:10" ht="15" customHeight="1">
      <c r="A9" s="55"/>
      <c r="B9" s="31"/>
      <c r="C9" s="31"/>
      <c r="D9" s="104" t="s">
        <v>72</v>
      </c>
      <c r="E9" s="103" t="s">
        <v>72</v>
      </c>
      <c r="F9" s="103" t="s">
        <v>222</v>
      </c>
      <c r="G9" s="104" t="s">
        <v>75</v>
      </c>
      <c r="H9" s="104" t="s">
        <v>75</v>
      </c>
      <c r="I9" s="104" t="s">
        <v>75</v>
      </c>
      <c r="J9" s="163"/>
    </row>
    <row r="10" spans="1:10" ht="9" customHeight="1">
      <c r="A10" s="52"/>
      <c r="B10" s="30"/>
      <c r="C10" s="30"/>
      <c r="D10" s="140"/>
      <c r="E10" s="132"/>
      <c r="F10" s="132"/>
      <c r="G10" s="9"/>
      <c r="H10" s="9"/>
      <c r="I10" s="9"/>
      <c r="J10" s="162"/>
    </row>
    <row r="11" spans="1:10" s="80" customFormat="1" ht="15" customHeight="1">
      <c r="A11" s="78"/>
      <c r="B11" s="10" t="s">
        <v>10</v>
      </c>
      <c r="C11" s="10"/>
      <c r="D11" s="141">
        <f>SUM(D13:D41)</f>
        <v>23453</v>
      </c>
      <c r="E11" s="228">
        <f>SUM(E13:E41)</f>
        <v>19390</v>
      </c>
      <c r="F11" s="227">
        <f>SUM(F13:F41)</f>
        <v>42623</v>
      </c>
      <c r="G11" s="227">
        <v>40955</v>
      </c>
      <c r="H11" s="176">
        <v>61300</v>
      </c>
      <c r="I11" s="227">
        <v>30300</v>
      </c>
      <c r="J11" s="164" t="s">
        <v>11</v>
      </c>
    </row>
    <row r="12" spans="1:10" ht="12" customHeight="1">
      <c r="A12" s="55"/>
      <c r="B12" s="24"/>
      <c r="C12" s="24"/>
      <c r="D12" s="158"/>
      <c r="E12" s="154"/>
      <c r="F12" s="154"/>
      <c r="G12" s="154"/>
      <c r="H12" s="154"/>
      <c r="I12" s="154"/>
      <c r="J12" s="165"/>
    </row>
    <row r="13" spans="1:10" ht="17.25" customHeight="1">
      <c r="A13" s="55"/>
      <c r="B13" s="25" t="s">
        <v>12</v>
      </c>
      <c r="C13" s="48"/>
      <c r="D13" s="324">
        <v>3543</v>
      </c>
      <c r="E13" s="212">
        <v>3219</v>
      </c>
      <c r="F13" s="212">
        <v>6393</v>
      </c>
      <c r="G13" s="212">
        <v>5538</v>
      </c>
      <c r="H13" s="212">
        <v>8640</v>
      </c>
      <c r="I13" s="212">
        <v>4300</v>
      </c>
      <c r="J13" s="166" t="s">
        <v>13</v>
      </c>
    </row>
    <row r="14" spans="1:10" ht="17.25" customHeight="1">
      <c r="A14" s="55"/>
      <c r="B14" s="25" t="s">
        <v>115</v>
      </c>
      <c r="C14" s="48"/>
      <c r="D14" s="324">
        <v>1886</v>
      </c>
      <c r="E14" s="212">
        <v>1743</v>
      </c>
      <c r="F14" s="212">
        <v>3376</v>
      </c>
      <c r="G14" s="212">
        <v>3212</v>
      </c>
      <c r="H14" s="212">
        <v>4100</v>
      </c>
      <c r="I14" s="212">
        <v>1730</v>
      </c>
      <c r="J14" s="166" t="s">
        <v>14</v>
      </c>
    </row>
    <row r="15" spans="1:10" ht="17.25" customHeight="1">
      <c r="A15" s="55"/>
      <c r="B15" s="25" t="s">
        <v>15</v>
      </c>
      <c r="C15" s="48"/>
      <c r="D15" s="324">
        <v>1229</v>
      </c>
      <c r="E15" s="212">
        <v>834</v>
      </c>
      <c r="F15" s="212">
        <v>2504</v>
      </c>
      <c r="G15" s="212">
        <v>1964</v>
      </c>
      <c r="H15" s="212">
        <v>2890</v>
      </c>
      <c r="I15" s="212">
        <v>1790</v>
      </c>
      <c r="J15" s="166" t="s">
        <v>16</v>
      </c>
    </row>
    <row r="16" spans="1:10" ht="17.25" customHeight="1">
      <c r="A16" s="55"/>
      <c r="B16" s="25" t="s">
        <v>17</v>
      </c>
      <c r="C16" s="48"/>
      <c r="D16" s="324">
        <v>3008</v>
      </c>
      <c r="E16" s="212">
        <v>2070</v>
      </c>
      <c r="F16" s="212">
        <v>5433</v>
      </c>
      <c r="G16" s="212">
        <v>5898</v>
      </c>
      <c r="H16" s="212">
        <v>7740</v>
      </c>
      <c r="I16" s="212">
        <v>4280</v>
      </c>
      <c r="J16" s="166" t="s">
        <v>18</v>
      </c>
    </row>
    <row r="17" spans="1:10" ht="17.25" customHeight="1">
      <c r="A17" s="55"/>
      <c r="B17" s="25" t="s">
        <v>19</v>
      </c>
      <c r="C17" s="48"/>
      <c r="D17" s="324">
        <v>1301</v>
      </c>
      <c r="E17" s="212">
        <v>903</v>
      </c>
      <c r="F17" s="212">
        <v>1982</v>
      </c>
      <c r="G17" s="212">
        <v>1872</v>
      </c>
      <c r="H17" s="212">
        <v>2610</v>
      </c>
      <c r="I17" s="212">
        <v>1430</v>
      </c>
      <c r="J17" s="166" t="s">
        <v>20</v>
      </c>
    </row>
    <row r="18" spans="1:10" ht="17.25" customHeight="1">
      <c r="A18" s="55"/>
      <c r="B18" s="25" t="s">
        <v>21</v>
      </c>
      <c r="C18" s="48"/>
      <c r="D18" s="324">
        <v>1902</v>
      </c>
      <c r="E18" s="212">
        <v>1601</v>
      </c>
      <c r="F18" s="212">
        <v>4066</v>
      </c>
      <c r="G18" s="212">
        <v>4439</v>
      </c>
      <c r="H18" s="212">
        <v>6170</v>
      </c>
      <c r="I18" s="212">
        <v>2660</v>
      </c>
      <c r="J18" s="166" t="s">
        <v>22</v>
      </c>
    </row>
    <row r="19" spans="1:10" ht="17.25" customHeight="1">
      <c r="A19" s="55"/>
      <c r="B19" s="25" t="s">
        <v>23</v>
      </c>
      <c r="C19" s="48"/>
      <c r="D19" s="324">
        <v>674</v>
      </c>
      <c r="E19" s="212">
        <v>527</v>
      </c>
      <c r="F19" s="212">
        <v>1080</v>
      </c>
      <c r="G19" s="212">
        <v>859</v>
      </c>
      <c r="H19" s="212">
        <v>1180</v>
      </c>
      <c r="I19" s="212">
        <v>650</v>
      </c>
      <c r="J19" s="166" t="s">
        <v>24</v>
      </c>
    </row>
    <row r="20" spans="1:10" ht="17.25" customHeight="1">
      <c r="A20" s="55"/>
      <c r="B20" s="25" t="s">
        <v>25</v>
      </c>
      <c r="C20" s="48"/>
      <c r="D20" s="324">
        <v>11</v>
      </c>
      <c r="E20" s="212">
        <v>66</v>
      </c>
      <c r="F20" s="212">
        <v>37</v>
      </c>
      <c r="G20" s="212">
        <v>21</v>
      </c>
      <c r="H20" s="212">
        <v>81</v>
      </c>
      <c r="I20" s="212">
        <v>9</v>
      </c>
      <c r="J20" s="166" t="s">
        <v>26</v>
      </c>
    </row>
    <row r="21" spans="1:10" ht="17.25" customHeight="1">
      <c r="A21" s="55"/>
      <c r="B21" s="25" t="s">
        <v>27</v>
      </c>
      <c r="C21" s="48"/>
      <c r="D21" s="324">
        <v>771</v>
      </c>
      <c r="E21" s="212">
        <v>831</v>
      </c>
      <c r="F21" s="212">
        <v>1196</v>
      </c>
      <c r="G21" s="212">
        <v>1115</v>
      </c>
      <c r="H21" s="212">
        <v>2010</v>
      </c>
      <c r="I21" s="212">
        <v>821</v>
      </c>
      <c r="J21" s="166" t="s">
        <v>28</v>
      </c>
    </row>
    <row r="22" spans="1:10" ht="17.25" customHeight="1">
      <c r="A22" s="55"/>
      <c r="B22" s="25" t="s">
        <v>29</v>
      </c>
      <c r="C22" s="48"/>
      <c r="D22" s="324">
        <v>226</v>
      </c>
      <c r="E22" s="212">
        <v>310</v>
      </c>
      <c r="F22" s="212">
        <v>254</v>
      </c>
      <c r="G22" s="212">
        <v>161</v>
      </c>
      <c r="H22" s="212">
        <v>438</v>
      </c>
      <c r="I22" s="212">
        <v>202</v>
      </c>
      <c r="J22" s="166" t="s">
        <v>30</v>
      </c>
    </row>
    <row r="23" spans="1:10" ht="17.25" customHeight="1">
      <c r="A23" s="55"/>
      <c r="B23" s="25" t="s">
        <v>31</v>
      </c>
      <c r="C23" s="48"/>
      <c r="D23" s="324">
        <v>119</v>
      </c>
      <c r="E23" s="212">
        <v>423</v>
      </c>
      <c r="F23" s="212">
        <v>380</v>
      </c>
      <c r="G23" s="212">
        <v>230</v>
      </c>
      <c r="H23" s="212">
        <v>653</v>
      </c>
      <c r="I23" s="212">
        <v>189</v>
      </c>
      <c r="J23" s="166" t="s">
        <v>32</v>
      </c>
    </row>
    <row r="24" spans="1:10" ht="17.25" customHeight="1">
      <c r="A24" s="55"/>
      <c r="B24" s="25" t="s">
        <v>218</v>
      </c>
      <c r="C24" s="48"/>
      <c r="D24" s="324">
        <v>1062</v>
      </c>
      <c r="E24" s="212">
        <v>1010</v>
      </c>
      <c r="F24" s="212">
        <v>1423</v>
      </c>
      <c r="G24" s="212">
        <v>1706</v>
      </c>
      <c r="H24" s="212">
        <v>2770</v>
      </c>
      <c r="I24" s="212">
        <v>1320</v>
      </c>
      <c r="J24" s="166" t="s">
        <v>198</v>
      </c>
    </row>
    <row r="25" spans="1:10" ht="17.25" customHeight="1">
      <c r="A25" s="55"/>
      <c r="B25" s="25" t="s">
        <v>196</v>
      </c>
      <c r="C25" s="48"/>
      <c r="D25" s="324">
        <v>304</v>
      </c>
      <c r="E25" s="212">
        <v>657</v>
      </c>
      <c r="F25" s="212">
        <v>592</v>
      </c>
      <c r="G25" s="212">
        <v>406</v>
      </c>
      <c r="H25" s="212">
        <v>1160</v>
      </c>
      <c r="I25" s="212">
        <v>466</v>
      </c>
      <c r="J25" s="166" t="s">
        <v>199</v>
      </c>
    </row>
    <row r="26" spans="1:10" ht="17.25" customHeight="1">
      <c r="A26" s="55"/>
      <c r="B26" s="26" t="s">
        <v>270</v>
      </c>
      <c r="C26" s="24"/>
      <c r="D26" s="158">
        <v>2973</v>
      </c>
      <c r="E26" s="212">
        <v>1476</v>
      </c>
      <c r="F26" s="212">
        <v>5207</v>
      </c>
      <c r="G26" s="212">
        <v>4873</v>
      </c>
      <c r="H26" s="124">
        <v>7520</v>
      </c>
      <c r="I26" s="212">
        <v>4160</v>
      </c>
      <c r="J26" s="165" t="s">
        <v>277</v>
      </c>
    </row>
    <row r="27" spans="1:10" ht="17.25" customHeight="1">
      <c r="A27" s="55"/>
      <c r="B27" s="25" t="s">
        <v>200</v>
      </c>
      <c r="C27" s="48"/>
      <c r="D27" s="324">
        <v>237</v>
      </c>
      <c r="E27" s="212">
        <v>35</v>
      </c>
      <c r="F27" s="212">
        <v>516</v>
      </c>
      <c r="G27" s="212">
        <v>485</v>
      </c>
      <c r="H27" s="212">
        <v>545</v>
      </c>
      <c r="I27" s="212">
        <v>338</v>
      </c>
      <c r="J27" s="166" t="s">
        <v>34</v>
      </c>
    </row>
    <row r="28" spans="1:10" ht="17.25" customHeight="1">
      <c r="A28" s="55"/>
      <c r="B28" s="25" t="s">
        <v>36</v>
      </c>
      <c r="C28" s="48"/>
      <c r="D28" s="324">
        <v>292</v>
      </c>
      <c r="E28" s="212">
        <v>233</v>
      </c>
      <c r="F28" s="212">
        <v>400</v>
      </c>
      <c r="G28" s="212">
        <v>550</v>
      </c>
      <c r="H28" s="212">
        <v>688</v>
      </c>
      <c r="I28" s="212">
        <v>363</v>
      </c>
      <c r="J28" s="166" t="s">
        <v>37</v>
      </c>
    </row>
    <row r="29" spans="1:10" ht="17.25" customHeight="1">
      <c r="A29" s="55"/>
      <c r="B29" s="25" t="s">
        <v>38</v>
      </c>
      <c r="C29" s="48"/>
      <c r="D29" s="324">
        <v>601</v>
      </c>
      <c r="E29" s="212">
        <v>417</v>
      </c>
      <c r="F29" s="212">
        <v>840</v>
      </c>
      <c r="G29" s="212">
        <v>1391</v>
      </c>
      <c r="H29" s="212">
        <v>1960</v>
      </c>
      <c r="I29" s="212">
        <v>1000</v>
      </c>
      <c r="J29" s="166" t="s">
        <v>39</v>
      </c>
    </row>
    <row r="30" spans="1:10" ht="17.25" customHeight="1">
      <c r="A30" s="55"/>
      <c r="B30" s="25" t="s">
        <v>40</v>
      </c>
      <c r="C30" s="48"/>
      <c r="D30" s="324">
        <v>52</v>
      </c>
      <c r="E30" s="212">
        <v>87</v>
      </c>
      <c r="F30" s="212">
        <v>87</v>
      </c>
      <c r="G30" s="212">
        <v>98</v>
      </c>
      <c r="H30" s="212">
        <v>130</v>
      </c>
      <c r="I30" s="212">
        <v>69</v>
      </c>
      <c r="J30" s="166" t="s">
        <v>41</v>
      </c>
    </row>
    <row r="31" spans="1:10" ht="17.25" customHeight="1">
      <c r="A31" s="55"/>
      <c r="B31" s="25" t="s">
        <v>42</v>
      </c>
      <c r="C31" s="48"/>
      <c r="D31" s="324">
        <v>104</v>
      </c>
      <c r="E31" s="212">
        <v>207</v>
      </c>
      <c r="F31" s="212">
        <v>103</v>
      </c>
      <c r="G31" s="212">
        <v>57</v>
      </c>
      <c r="H31" s="212">
        <v>125</v>
      </c>
      <c r="I31" s="212">
        <v>60</v>
      </c>
      <c r="J31" s="166" t="s">
        <v>43</v>
      </c>
    </row>
    <row r="32" spans="1:10" ht="17.25" customHeight="1">
      <c r="A32" s="55"/>
      <c r="B32" s="25" t="s">
        <v>44</v>
      </c>
      <c r="C32" s="48"/>
      <c r="D32" s="324">
        <v>757</v>
      </c>
      <c r="E32" s="212">
        <v>545</v>
      </c>
      <c r="F32" s="212">
        <v>1465</v>
      </c>
      <c r="G32" s="212">
        <v>1265</v>
      </c>
      <c r="H32" s="212">
        <v>1860</v>
      </c>
      <c r="I32" s="212">
        <v>831</v>
      </c>
      <c r="J32" s="166" t="s">
        <v>33</v>
      </c>
    </row>
    <row r="33" spans="1:10" ht="17.25" customHeight="1">
      <c r="A33" s="55"/>
      <c r="B33" s="25" t="s">
        <v>45</v>
      </c>
      <c r="C33" s="48"/>
      <c r="D33" s="324">
        <v>645</v>
      </c>
      <c r="E33" s="212">
        <v>214</v>
      </c>
      <c r="F33" s="212">
        <v>1102</v>
      </c>
      <c r="G33" s="212">
        <v>1446</v>
      </c>
      <c r="H33" s="212">
        <v>2080</v>
      </c>
      <c r="I33" s="212">
        <v>1280</v>
      </c>
      <c r="J33" s="166" t="s">
        <v>46</v>
      </c>
    </row>
    <row r="34" spans="1:10" s="32" customFormat="1" ht="17.25" customHeight="1">
      <c r="A34" s="55"/>
      <c r="B34" s="25" t="s">
        <v>47</v>
      </c>
      <c r="C34" s="48"/>
      <c r="D34" s="324">
        <v>212</v>
      </c>
      <c r="E34" s="212">
        <v>377</v>
      </c>
      <c r="F34" s="212">
        <v>445</v>
      </c>
      <c r="G34" s="212">
        <v>266</v>
      </c>
      <c r="H34" s="212">
        <v>487</v>
      </c>
      <c r="I34" s="212">
        <v>175</v>
      </c>
      <c r="J34" s="166" t="s">
        <v>35</v>
      </c>
    </row>
    <row r="35" spans="1:10" ht="17.25" customHeight="1">
      <c r="A35" s="55"/>
      <c r="B35" s="25" t="s">
        <v>48</v>
      </c>
      <c r="C35" s="48"/>
      <c r="D35" s="324">
        <v>397</v>
      </c>
      <c r="E35" s="212">
        <v>145</v>
      </c>
      <c r="F35" s="212">
        <v>883</v>
      </c>
      <c r="G35" s="212">
        <v>1086</v>
      </c>
      <c r="H35" s="212">
        <v>1420</v>
      </c>
      <c r="I35" s="212">
        <v>872</v>
      </c>
      <c r="J35" s="166" t="s">
        <v>49</v>
      </c>
    </row>
    <row r="36" spans="1:10" ht="17.25" customHeight="1">
      <c r="A36" s="55"/>
      <c r="B36" s="25" t="s">
        <v>53</v>
      </c>
      <c r="C36" s="48"/>
      <c r="D36" s="324">
        <v>395</v>
      </c>
      <c r="E36" s="212">
        <v>264</v>
      </c>
      <c r="F36" s="212">
        <v>605</v>
      </c>
      <c r="G36" s="212">
        <v>396</v>
      </c>
      <c r="H36" s="212">
        <v>709</v>
      </c>
      <c r="I36" s="212">
        <v>302</v>
      </c>
      <c r="J36" s="166" t="s">
        <v>54</v>
      </c>
    </row>
    <row r="37" spans="1:10" ht="17.25" customHeight="1">
      <c r="A37" s="55"/>
      <c r="B37" s="25" t="s">
        <v>271</v>
      </c>
      <c r="C37" s="48"/>
      <c r="D37" s="324">
        <v>186</v>
      </c>
      <c r="E37" s="212">
        <v>344</v>
      </c>
      <c r="F37" s="212">
        <v>369</v>
      </c>
      <c r="G37" s="212">
        <v>253</v>
      </c>
      <c r="H37" s="124">
        <v>631</v>
      </c>
      <c r="I37" s="212">
        <v>292</v>
      </c>
      <c r="J37" s="166" t="s">
        <v>35</v>
      </c>
    </row>
    <row r="38" spans="1:10" ht="17.25" customHeight="1">
      <c r="A38" s="55"/>
      <c r="B38" s="25" t="s">
        <v>272</v>
      </c>
      <c r="C38" s="48"/>
      <c r="D38" s="324">
        <v>160</v>
      </c>
      <c r="E38" s="212">
        <v>237</v>
      </c>
      <c r="F38" s="212">
        <v>361</v>
      </c>
      <c r="G38" s="212">
        <v>215</v>
      </c>
      <c r="H38" s="124">
        <v>650</v>
      </c>
      <c r="I38" s="212">
        <v>160</v>
      </c>
      <c r="J38" s="166" t="s">
        <v>50</v>
      </c>
    </row>
    <row r="39" spans="1:10" ht="17.25" customHeight="1">
      <c r="A39" s="55"/>
      <c r="B39" s="25" t="s">
        <v>339</v>
      </c>
      <c r="C39" s="48"/>
      <c r="D39" s="324">
        <v>70</v>
      </c>
      <c r="E39" s="212">
        <v>210</v>
      </c>
      <c r="F39" s="212">
        <v>172</v>
      </c>
      <c r="G39" s="212">
        <v>121</v>
      </c>
      <c r="H39" s="212">
        <v>316</v>
      </c>
      <c r="I39" s="212">
        <v>116</v>
      </c>
      <c r="J39" s="166" t="s">
        <v>51</v>
      </c>
    </row>
    <row r="40" spans="1:10" ht="17.25" customHeight="1">
      <c r="A40" s="55"/>
      <c r="B40" s="25" t="s">
        <v>55</v>
      </c>
      <c r="C40" s="48"/>
      <c r="D40" s="324">
        <v>200</v>
      </c>
      <c r="E40" s="212">
        <v>202</v>
      </c>
      <c r="F40" s="212">
        <v>994</v>
      </c>
      <c r="G40" s="212">
        <v>756</v>
      </c>
      <c r="H40" s="212">
        <v>1300</v>
      </c>
      <c r="I40" s="212">
        <v>192</v>
      </c>
      <c r="J40" s="166" t="s">
        <v>52</v>
      </c>
    </row>
    <row r="41" spans="1:10" ht="17.25" customHeight="1">
      <c r="A41" s="55"/>
      <c r="B41" s="25" t="s">
        <v>56</v>
      </c>
      <c r="C41" s="48"/>
      <c r="D41" s="324">
        <v>136</v>
      </c>
      <c r="E41" s="212">
        <v>203</v>
      </c>
      <c r="F41" s="212">
        <v>358</v>
      </c>
      <c r="G41" s="212">
        <v>277</v>
      </c>
      <c r="H41" s="212">
        <v>457</v>
      </c>
      <c r="I41" s="212">
        <v>199</v>
      </c>
      <c r="J41" s="166" t="s">
        <v>51</v>
      </c>
    </row>
    <row r="42" spans="1:10" ht="15" customHeight="1">
      <c r="A42" s="61">
        <v>7</v>
      </c>
      <c r="B42" s="27" t="s">
        <v>57</v>
      </c>
      <c r="C42" s="27"/>
      <c r="D42" s="184"/>
      <c r="E42" s="179"/>
      <c r="F42" s="179"/>
      <c r="G42" s="179"/>
      <c r="H42" s="427"/>
      <c r="I42" s="427"/>
      <c r="J42" s="167"/>
    </row>
    <row r="43" spans="1:10" ht="15" customHeight="1">
      <c r="A43" s="55"/>
      <c r="B43" s="32"/>
      <c r="C43" s="32"/>
      <c r="D43" s="185"/>
      <c r="E43" s="122"/>
      <c r="F43" s="122"/>
      <c r="G43" s="122"/>
      <c r="H43" s="183"/>
      <c r="I43" s="428" t="s">
        <v>655</v>
      </c>
      <c r="J43" s="190"/>
    </row>
    <row r="44" spans="1:10" ht="15" customHeight="1">
      <c r="A44" s="55"/>
      <c r="B44" s="32"/>
      <c r="C44" s="32"/>
      <c r="D44" s="74" t="s">
        <v>663</v>
      </c>
      <c r="H44" s="130" t="s">
        <v>655</v>
      </c>
      <c r="I44" s="136" t="s">
        <v>656</v>
      </c>
      <c r="J44" s="190"/>
    </row>
    <row r="45" spans="1:10" ht="15" customHeight="1">
      <c r="A45" s="55"/>
      <c r="B45" s="33" t="s">
        <v>59</v>
      </c>
      <c r="C45" s="32"/>
      <c r="D45" s="74" t="s">
        <v>664</v>
      </c>
      <c r="H45" s="113" t="s">
        <v>660</v>
      </c>
      <c r="I45" s="136" t="s">
        <v>657</v>
      </c>
      <c r="J45" s="190"/>
    </row>
    <row r="46" spans="1:10" ht="15" customHeight="1">
      <c r="A46" s="55"/>
      <c r="B46" s="33"/>
      <c r="C46" s="33"/>
      <c r="D46" s="74" t="s">
        <v>662</v>
      </c>
      <c r="E46" s="122"/>
      <c r="F46" s="122"/>
      <c r="G46" s="122"/>
      <c r="H46" s="113" t="s">
        <v>661</v>
      </c>
      <c r="I46" s="136" t="s">
        <v>659</v>
      </c>
      <c r="J46" s="190"/>
    </row>
    <row r="47" spans="1:10" ht="15" customHeight="1">
      <c r="A47" s="55"/>
      <c r="B47" s="33"/>
      <c r="C47" s="33"/>
      <c r="D47" s="74" t="s">
        <v>662</v>
      </c>
      <c r="E47" s="122"/>
      <c r="F47" s="122"/>
      <c r="G47" s="122"/>
      <c r="H47" s="113"/>
      <c r="I47" s="136" t="s">
        <v>658</v>
      </c>
      <c r="J47" s="190"/>
    </row>
    <row r="48" spans="1:10" ht="15" customHeight="1">
      <c r="A48" s="61"/>
      <c r="B48" s="34"/>
      <c r="C48" s="34"/>
      <c r="D48" s="186"/>
      <c r="E48" s="71"/>
      <c r="F48" s="71"/>
      <c r="G48" s="71"/>
      <c r="H48" s="194"/>
      <c r="I48" s="429"/>
      <c r="J48" s="426"/>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1"/>
  <headerFooter alignWithMargins="0">
    <oddHeader>&amp;L&amp;"ＭＳ ゴシック,標準"&amp;10　　経済基盤&amp;R&amp;"ＭＳ ゴシック,標準"&amp;10経済基盤　　</oddHeader>
  </headerFooter>
</worksheet>
</file>

<file path=xl/worksheets/sheet9.xml><?xml version="1.0" encoding="utf-8"?>
<worksheet xmlns="http://schemas.openxmlformats.org/spreadsheetml/2006/main" xmlns:r="http://schemas.openxmlformats.org/officeDocument/2006/relationships">
  <dimension ref="A1:T48"/>
  <sheetViews>
    <sheetView zoomScalePageLayoutView="0" workbookViewId="0" topLeftCell="A1">
      <selection activeCell="B54" sqref="B54"/>
    </sheetView>
  </sheetViews>
  <sheetFormatPr defaultColWidth="9.00390625" defaultRowHeight="13.5"/>
  <cols>
    <col min="1" max="1" width="0.5" style="35" customWidth="1"/>
    <col min="2" max="2" width="13.75390625" style="32" customWidth="1"/>
    <col min="3" max="3" width="0.5" style="35" customWidth="1"/>
    <col min="4" max="4" width="11.625" style="32" customWidth="1"/>
    <col min="5" max="5" width="12.375" style="122" customWidth="1"/>
    <col min="6" max="6" width="11.875" style="122" customWidth="1"/>
    <col min="7" max="7" width="12.375" style="72" customWidth="1"/>
    <col min="8" max="8" width="12.125" style="72" customWidth="1"/>
    <col min="9" max="9" width="14.375" style="72" customWidth="1"/>
    <col min="10" max="10" width="2.50390625" style="51" customWidth="1"/>
    <col min="11" max="12" width="9.00390625" style="35" customWidth="1"/>
    <col min="13" max="13" width="16.125" style="35" bestFit="1" customWidth="1"/>
    <col min="14" max="16384" width="9.00390625" style="35" customWidth="1"/>
  </cols>
  <sheetData>
    <row r="1" spans="1:10" ht="5.25" customHeight="1">
      <c r="A1" s="52"/>
      <c r="B1" s="29"/>
      <c r="C1" s="29"/>
      <c r="D1" s="52"/>
      <c r="E1" s="70"/>
      <c r="F1" s="70"/>
      <c r="G1" s="70"/>
      <c r="H1" s="70"/>
      <c r="I1" s="70"/>
      <c r="J1" s="37"/>
    </row>
    <row r="2" spans="1:20" ht="15" customHeight="1">
      <c r="A2" s="55"/>
      <c r="B2" s="30"/>
      <c r="C2" s="30"/>
      <c r="D2" s="430" t="s">
        <v>247</v>
      </c>
      <c r="E2" s="431"/>
      <c r="F2" s="431"/>
      <c r="G2" s="431"/>
      <c r="H2" s="431"/>
      <c r="I2" s="432"/>
      <c r="J2" s="41"/>
      <c r="L2" s="73"/>
      <c r="T2" s="54"/>
    </row>
    <row r="3" spans="1:10" ht="4.5" customHeight="1">
      <c r="A3" s="55"/>
      <c r="B3" s="30"/>
      <c r="C3" s="30"/>
      <c r="D3" s="57"/>
      <c r="E3" s="71"/>
      <c r="F3" s="71"/>
      <c r="G3" s="71"/>
      <c r="H3" s="71"/>
      <c r="I3" s="71"/>
      <c r="J3" s="42"/>
    </row>
    <row r="4" spans="1:10" ht="13.5" customHeight="1">
      <c r="A4" s="55"/>
      <c r="B4" s="30"/>
      <c r="C4" s="30"/>
      <c r="D4" s="69" t="s">
        <v>466</v>
      </c>
      <c r="E4" s="111" t="s">
        <v>467</v>
      </c>
      <c r="F4" s="183" t="s">
        <v>468</v>
      </c>
      <c r="G4" s="74" t="s">
        <v>469</v>
      </c>
      <c r="H4" s="74" t="s">
        <v>236</v>
      </c>
      <c r="I4" s="183" t="s">
        <v>584</v>
      </c>
      <c r="J4" s="41"/>
    </row>
    <row r="5" spans="1:10" ht="12.75" customHeight="1">
      <c r="A5" s="55"/>
      <c r="B5" s="22" t="s">
        <v>346</v>
      </c>
      <c r="C5" s="22"/>
      <c r="D5" s="59" t="s">
        <v>369</v>
      </c>
      <c r="E5" s="326" t="s">
        <v>370</v>
      </c>
      <c r="F5" s="177" t="s">
        <v>372</v>
      </c>
      <c r="G5" s="130" t="s">
        <v>78</v>
      </c>
      <c r="H5" s="74" t="s">
        <v>119</v>
      </c>
      <c r="I5" s="74" t="s">
        <v>120</v>
      </c>
      <c r="J5" s="41"/>
    </row>
    <row r="6" spans="1:10" ht="12.75" customHeight="1">
      <c r="A6" s="55"/>
      <c r="B6" s="30"/>
      <c r="C6" s="30"/>
      <c r="D6" s="59" t="s">
        <v>394</v>
      </c>
      <c r="E6" s="327" t="s">
        <v>371</v>
      </c>
      <c r="F6" s="178" t="s">
        <v>373</v>
      </c>
      <c r="G6" s="130" t="s">
        <v>261</v>
      </c>
      <c r="H6" s="130" t="s">
        <v>261</v>
      </c>
      <c r="I6" s="130" t="s">
        <v>263</v>
      </c>
      <c r="J6" s="41"/>
    </row>
    <row r="7" spans="1:10" ht="12.75" customHeight="1">
      <c r="A7" s="55"/>
      <c r="B7" s="30"/>
      <c r="C7" s="30"/>
      <c r="D7" s="64"/>
      <c r="E7" s="196"/>
      <c r="F7" s="74"/>
      <c r="G7" s="329" t="s">
        <v>262</v>
      </c>
      <c r="H7" s="329" t="s">
        <v>262</v>
      </c>
      <c r="I7" s="329" t="s">
        <v>262</v>
      </c>
      <c r="J7" s="41"/>
    </row>
    <row r="8" spans="1:10" ht="12.75" customHeight="1">
      <c r="A8" s="55"/>
      <c r="B8" s="30"/>
      <c r="C8" s="30"/>
      <c r="D8" s="153">
        <v>39753</v>
      </c>
      <c r="E8" s="105" t="s">
        <v>614</v>
      </c>
      <c r="F8" s="153" t="s">
        <v>615</v>
      </c>
      <c r="G8" s="180">
        <v>40543</v>
      </c>
      <c r="H8" s="153">
        <f>G8</f>
        <v>40543</v>
      </c>
      <c r="I8" s="106" t="s">
        <v>543</v>
      </c>
      <c r="J8" s="41"/>
    </row>
    <row r="9" spans="1:10" ht="15" customHeight="1">
      <c r="A9" s="61"/>
      <c r="B9" s="31"/>
      <c r="C9" s="31"/>
      <c r="D9" s="104" t="s">
        <v>190</v>
      </c>
      <c r="E9" s="103" t="s">
        <v>77</v>
      </c>
      <c r="F9" s="104" t="s">
        <v>77</v>
      </c>
      <c r="G9" s="103" t="s">
        <v>377</v>
      </c>
      <c r="H9" s="104" t="s">
        <v>63</v>
      </c>
      <c r="I9" s="104" t="s">
        <v>76</v>
      </c>
      <c r="J9" s="42"/>
    </row>
    <row r="10" spans="1:10" ht="9" customHeight="1">
      <c r="A10" s="52"/>
      <c r="B10" s="30"/>
      <c r="C10" s="30"/>
      <c r="D10" s="1"/>
      <c r="E10" s="9"/>
      <c r="F10" s="132"/>
      <c r="G10" s="132"/>
      <c r="H10" s="9"/>
      <c r="I10" s="9"/>
      <c r="J10" s="41"/>
    </row>
    <row r="11" spans="1:13" s="80" customFormat="1" ht="15" customHeight="1">
      <c r="A11" s="78"/>
      <c r="B11" s="10" t="s">
        <v>10</v>
      </c>
      <c r="C11" s="10"/>
      <c r="D11" s="325">
        <v>5155</v>
      </c>
      <c r="E11" s="176">
        <v>165014</v>
      </c>
      <c r="F11" s="176">
        <v>27201</v>
      </c>
      <c r="G11" s="176">
        <v>3983</v>
      </c>
      <c r="H11" s="176">
        <v>190185</v>
      </c>
      <c r="I11" s="176">
        <v>9764734</v>
      </c>
      <c r="J11" s="18" t="s">
        <v>11</v>
      </c>
      <c r="L11" s="16"/>
      <c r="M11" s="101"/>
    </row>
    <row r="12" spans="1:13" ht="12" customHeight="1">
      <c r="A12" s="55"/>
      <c r="B12" s="24"/>
      <c r="C12" s="24"/>
      <c r="D12" s="158"/>
      <c r="E12" s="239"/>
      <c r="F12" s="239"/>
      <c r="G12" s="239"/>
      <c r="H12" s="239"/>
      <c r="I12" s="239"/>
      <c r="J12" s="47"/>
      <c r="L12" s="17"/>
      <c r="M12" s="101"/>
    </row>
    <row r="13" spans="1:13" ht="17.25" customHeight="1">
      <c r="A13" s="55"/>
      <c r="B13" s="25" t="s">
        <v>12</v>
      </c>
      <c r="C13" s="48"/>
      <c r="D13" s="324">
        <v>122</v>
      </c>
      <c r="E13" s="212">
        <v>4233</v>
      </c>
      <c r="F13" s="328">
        <v>447</v>
      </c>
      <c r="G13" s="212">
        <v>427</v>
      </c>
      <c r="H13" s="212">
        <v>21394</v>
      </c>
      <c r="I13" s="212">
        <v>754402</v>
      </c>
      <c r="J13" s="49" t="s">
        <v>13</v>
      </c>
      <c r="L13" s="11"/>
      <c r="M13" s="101"/>
    </row>
    <row r="14" spans="1:13" ht="17.25" customHeight="1">
      <c r="A14" s="55"/>
      <c r="B14" s="25" t="s">
        <v>201</v>
      </c>
      <c r="C14" s="48"/>
      <c r="D14" s="324">
        <v>68</v>
      </c>
      <c r="E14" s="212">
        <v>4126</v>
      </c>
      <c r="F14" s="212">
        <v>0</v>
      </c>
      <c r="G14" s="212">
        <v>633</v>
      </c>
      <c r="H14" s="212">
        <v>32053</v>
      </c>
      <c r="I14" s="212">
        <v>2468136</v>
      </c>
      <c r="J14" s="49" t="s">
        <v>14</v>
      </c>
      <c r="L14" s="11"/>
      <c r="M14" s="101"/>
    </row>
    <row r="15" spans="1:13" ht="17.25" customHeight="1">
      <c r="A15" s="55"/>
      <c r="B15" s="25" t="s">
        <v>15</v>
      </c>
      <c r="C15" s="48"/>
      <c r="D15" s="324">
        <v>292</v>
      </c>
      <c r="E15" s="212">
        <v>7240</v>
      </c>
      <c r="F15" s="212">
        <v>1436</v>
      </c>
      <c r="G15" s="212">
        <v>270</v>
      </c>
      <c r="H15" s="212">
        <v>9151</v>
      </c>
      <c r="I15" s="212">
        <v>281818</v>
      </c>
      <c r="J15" s="49" t="s">
        <v>16</v>
      </c>
      <c r="L15" s="11"/>
      <c r="M15" s="101"/>
    </row>
    <row r="16" spans="1:13" ht="17.25" customHeight="1">
      <c r="A16" s="55"/>
      <c r="B16" s="25" t="s">
        <v>17</v>
      </c>
      <c r="C16" s="48"/>
      <c r="D16" s="324">
        <v>214</v>
      </c>
      <c r="E16" s="212">
        <v>712</v>
      </c>
      <c r="F16" s="212">
        <v>960</v>
      </c>
      <c r="G16" s="212">
        <v>348</v>
      </c>
      <c r="H16" s="212">
        <v>13572</v>
      </c>
      <c r="I16" s="212">
        <v>441351</v>
      </c>
      <c r="J16" s="49" t="s">
        <v>18</v>
      </c>
      <c r="L16" s="11"/>
      <c r="M16" s="101"/>
    </row>
    <row r="17" spans="1:13" ht="17.25" customHeight="1">
      <c r="A17" s="55"/>
      <c r="B17" s="25" t="s">
        <v>19</v>
      </c>
      <c r="C17" s="48"/>
      <c r="D17" s="324">
        <v>166</v>
      </c>
      <c r="E17" s="212">
        <v>1953</v>
      </c>
      <c r="F17" s="212">
        <v>1964</v>
      </c>
      <c r="G17" s="212">
        <v>353</v>
      </c>
      <c r="H17" s="212">
        <v>12490</v>
      </c>
      <c r="I17" s="212">
        <v>468483</v>
      </c>
      <c r="J17" s="49" t="s">
        <v>20</v>
      </c>
      <c r="L17" s="11"/>
      <c r="M17" s="101"/>
    </row>
    <row r="18" spans="1:13" ht="17.25" customHeight="1">
      <c r="A18" s="55"/>
      <c r="B18" s="25" t="s">
        <v>21</v>
      </c>
      <c r="C18" s="48"/>
      <c r="D18" s="324">
        <v>107</v>
      </c>
      <c r="E18" s="212">
        <v>4186</v>
      </c>
      <c r="F18" s="212">
        <v>1942</v>
      </c>
      <c r="G18" s="212">
        <v>299</v>
      </c>
      <c r="H18" s="212">
        <v>20293</v>
      </c>
      <c r="I18" s="212">
        <v>1351358</v>
      </c>
      <c r="J18" s="49" t="s">
        <v>22</v>
      </c>
      <c r="L18" s="11"/>
      <c r="M18" s="101"/>
    </row>
    <row r="19" spans="1:13" ht="17.25" customHeight="1">
      <c r="A19" s="55"/>
      <c r="B19" s="25" t="s">
        <v>23</v>
      </c>
      <c r="C19" s="48"/>
      <c r="D19" s="324">
        <v>0</v>
      </c>
      <c r="E19" s="212">
        <v>0</v>
      </c>
      <c r="F19" s="212">
        <v>0</v>
      </c>
      <c r="G19" s="212">
        <v>119</v>
      </c>
      <c r="H19" s="212">
        <v>6585</v>
      </c>
      <c r="I19" s="212">
        <v>210156</v>
      </c>
      <c r="J19" s="49" t="s">
        <v>24</v>
      </c>
      <c r="L19" s="11"/>
      <c r="M19" s="101"/>
    </row>
    <row r="20" spans="1:13" ht="17.25" customHeight="1">
      <c r="A20" s="55"/>
      <c r="B20" s="25" t="s">
        <v>25</v>
      </c>
      <c r="C20" s="48"/>
      <c r="D20" s="324">
        <v>262</v>
      </c>
      <c r="E20" s="212">
        <v>9363</v>
      </c>
      <c r="F20" s="212">
        <v>1982</v>
      </c>
      <c r="G20" s="212">
        <v>36</v>
      </c>
      <c r="H20" s="212">
        <v>593</v>
      </c>
      <c r="I20" s="212">
        <v>11528</v>
      </c>
      <c r="J20" s="49" t="s">
        <v>26</v>
      </c>
      <c r="L20" s="11"/>
      <c r="M20" s="101"/>
    </row>
    <row r="21" spans="1:13" ht="17.25" customHeight="1">
      <c r="A21" s="55"/>
      <c r="B21" s="25" t="s">
        <v>27</v>
      </c>
      <c r="C21" s="48"/>
      <c r="D21" s="324">
        <v>0</v>
      </c>
      <c r="E21" s="212">
        <v>0</v>
      </c>
      <c r="F21" s="212">
        <v>0</v>
      </c>
      <c r="G21" s="212">
        <v>135</v>
      </c>
      <c r="H21" s="212">
        <v>10523</v>
      </c>
      <c r="I21" s="212">
        <v>1086015</v>
      </c>
      <c r="J21" s="49" t="s">
        <v>28</v>
      </c>
      <c r="L21" s="11"/>
      <c r="M21" s="101"/>
    </row>
    <row r="22" spans="1:13" ht="17.25" customHeight="1">
      <c r="A22" s="55"/>
      <c r="B22" s="25" t="s">
        <v>29</v>
      </c>
      <c r="C22" s="48"/>
      <c r="D22" s="324">
        <v>957</v>
      </c>
      <c r="E22" s="212">
        <v>15641</v>
      </c>
      <c r="F22" s="212">
        <v>7755</v>
      </c>
      <c r="G22" s="212">
        <v>50</v>
      </c>
      <c r="H22" s="212">
        <v>727</v>
      </c>
      <c r="I22" s="212">
        <v>9644</v>
      </c>
      <c r="J22" s="49" t="s">
        <v>30</v>
      </c>
      <c r="L22" s="11"/>
      <c r="M22" s="101"/>
    </row>
    <row r="23" spans="1:13" ht="17.25" customHeight="1">
      <c r="A23" s="55"/>
      <c r="B23" s="25" t="s">
        <v>31</v>
      </c>
      <c r="C23" s="48"/>
      <c r="D23" s="324">
        <v>106</v>
      </c>
      <c r="E23" s="212">
        <v>3501</v>
      </c>
      <c r="F23" s="212">
        <v>453</v>
      </c>
      <c r="G23" s="212">
        <v>33</v>
      </c>
      <c r="H23" s="212">
        <v>501</v>
      </c>
      <c r="I23" s="212">
        <v>6511</v>
      </c>
      <c r="J23" s="49" t="s">
        <v>32</v>
      </c>
      <c r="L23" s="11"/>
      <c r="M23" s="101"/>
    </row>
    <row r="24" spans="1:13" ht="17.25" customHeight="1">
      <c r="A24" s="55"/>
      <c r="B24" s="25" t="s">
        <v>215</v>
      </c>
      <c r="C24" s="48"/>
      <c r="D24" s="324">
        <v>0</v>
      </c>
      <c r="E24" s="212">
        <v>0</v>
      </c>
      <c r="F24" s="212">
        <v>0</v>
      </c>
      <c r="G24" s="212">
        <v>200</v>
      </c>
      <c r="H24" s="212">
        <v>15338</v>
      </c>
      <c r="I24" s="212">
        <v>973894</v>
      </c>
      <c r="J24" s="49" t="s">
        <v>198</v>
      </c>
      <c r="L24" s="11"/>
      <c r="M24" s="101"/>
    </row>
    <row r="25" spans="1:13" ht="17.25" customHeight="1">
      <c r="A25" s="55"/>
      <c r="B25" s="25" t="s">
        <v>196</v>
      </c>
      <c r="C25" s="48"/>
      <c r="D25" s="324">
        <v>1427</v>
      </c>
      <c r="E25" s="212">
        <v>12972</v>
      </c>
      <c r="F25" s="212">
        <v>2933</v>
      </c>
      <c r="G25" s="212">
        <v>67</v>
      </c>
      <c r="H25" s="212">
        <v>1303</v>
      </c>
      <c r="I25" s="212">
        <v>17302</v>
      </c>
      <c r="J25" s="49" t="s">
        <v>199</v>
      </c>
      <c r="L25" s="11"/>
      <c r="M25" s="101"/>
    </row>
    <row r="26" spans="1:13" ht="17.25" customHeight="1">
      <c r="A26" s="55"/>
      <c r="B26" s="26" t="s">
        <v>270</v>
      </c>
      <c r="C26" s="24"/>
      <c r="D26" s="298">
        <v>0</v>
      </c>
      <c r="E26" s="124">
        <v>0</v>
      </c>
      <c r="F26" s="124">
        <v>0</v>
      </c>
      <c r="G26" s="212">
        <v>322</v>
      </c>
      <c r="H26" s="212">
        <v>16830</v>
      </c>
      <c r="I26" s="212">
        <v>651689</v>
      </c>
      <c r="J26" s="47" t="s">
        <v>277</v>
      </c>
      <c r="L26" s="11"/>
      <c r="M26" s="101"/>
    </row>
    <row r="27" spans="1:13" ht="17.25" customHeight="1">
      <c r="A27" s="55"/>
      <c r="B27" s="25" t="s">
        <v>200</v>
      </c>
      <c r="C27" s="48"/>
      <c r="D27" s="324">
        <v>15</v>
      </c>
      <c r="E27" s="212">
        <v>159</v>
      </c>
      <c r="F27" s="212" t="s">
        <v>616</v>
      </c>
      <c r="G27" s="212">
        <v>42</v>
      </c>
      <c r="H27" s="212">
        <v>1690</v>
      </c>
      <c r="I27" s="212">
        <v>44906</v>
      </c>
      <c r="J27" s="49" t="s">
        <v>34</v>
      </c>
      <c r="L27" s="11"/>
      <c r="M27" s="101"/>
    </row>
    <row r="28" spans="1:13" ht="17.25" customHeight="1">
      <c r="A28" s="55"/>
      <c r="B28" s="25" t="s">
        <v>36</v>
      </c>
      <c r="C28" s="48"/>
      <c r="D28" s="324">
        <v>0</v>
      </c>
      <c r="E28" s="212">
        <v>0</v>
      </c>
      <c r="F28" s="212">
        <v>0</v>
      </c>
      <c r="G28" s="212">
        <v>80</v>
      </c>
      <c r="H28" s="212">
        <v>4397</v>
      </c>
      <c r="I28" s="212">
        <v>138318</v>
      </c>
      <c r="J28" s="49" t="s">
        <v>37</v>
      </c>
      <c r="L28" s="11"/>
      <c r="M28" s="101"/>
    </row>
    <row r="29" spans="1:13" ht="17.25" customHeight="1">
      <c r="A29" s="55"/>
      <c r="B29" s="25" t="s">
        <v>38</v>
      </c>
      <c r="C29" s="48"/>
      <c r="D29" s="324">
        <v>0</v>
      </c>
      <c r="E29" s="212">
        <v>0</v>
      </c>
      <c r="F29" s="212">
        <v>0</v>
      </c>
      <c r="G29" s="212">
        <v>120</v>
      </c>
      <c r="H29" s="212">
        <v>4755</v>
      </c>
      <c r="I29" s="212">
        <v>138748</v>
      </c>
      <c r="J29" s="49" t="s">
        <v>39</v>
      </c>
      <c r="L29" s="11"/>
      <c r="M29" s="101"/>
    </row>
    <row r="30" spans="1:13" ht="17.25" customHeight="1">
      <c r="A30" s="55"/>
      <c r="B30" s="25" t="s">
        <v>40</v>
      </c>
      <c r="C30" s="48"/>
      <c r="D30" s="324">
        <v>0</v>
      </c>
      <c r="E30" s="212">
        <v>0</v>
      </c>
      <c r="F30" s="212">
        <v>0</v>
      </c>
      <c r="G30" s="212">
        <v>33</v>
      </c>
      <c r="H30" s="212">
        <v>2524</v>
      </c>
      <c r="I30" s="212">
        <v>82068</v>
      </c>
      <c r="J30" s="49" t="s">
        <v>41</v>
      </c>
      <c r="L30" s="11"/>
      <c r="M30" s="101"/>
    </row>
    <row r="31" spans="1:13" ht="17.25" customHeight="1">
      <c r="A31" s="55"/>
      <c r="B31" s="25" t="s">
        <v>42</v>
      </c>
      <c r="C31" s="48"/>
      <c r="D31" s="324">
        <v>46</v>
      </c>
      <c r="E31" s="212">
        <v>0</v>
      </c>
      <c r="F31" s="212" t="s">
        <v>374</v>
      </c>
      <c r="G31" s="212">
        <v>90</v>
      </c>
      <c r="H31" s="212">
        <v>1893</v>
      </c>
      <c r="I31" s="212">
        <v>56440</v>
      </c>
      <c r="J31" s="49" t="s">
        <v>43</v>
      </c>
      <c r="L31" s="11"/>
      <c r="M31" s="101"/>
    </row>
    <row r="32" spans="1:13" ht="17.25" customHeight="1">
      <c r="A32" s="55"/>
      <c r="B32" s="25" t="s">
        <v>44</v>
      </c>
      <c r="C32" s="48"/>
      <c r="D32" s="324">
        <v>0</v>
      </c>
      <c r="E32" s="212">
        <v>0</v>
      </c>
      <c r="F32" s="212">
        <v>0</v>
      </c>
      <c r="G32" s="212">
        <v>55</v>
      </c>
      <c r="H32" s="212">
        <v>4216</v>
      </c>
      <c r="I32" s="212">
        <v>337247</v>
      </c>
      <c r="J32" s="49" t="s">
        <v>33</v>
      </c>
      <c r="L32" s="11"/>
      <c r="M32" s="101"/>
    </row>
    <row r="33" spans="1:13" ht="17.25" customHeight="1">
      <c r="A33" s="55"/>
      <c r="B33" s="25" t="s">
        <v>45</v>
      </c>
      <c r="C33" s="48"/>
      <c r="D33" s="324">
        <v>101</v>
      </c>
      <c r="E33" s="212">
        <v>208</v>
      </c>
      <c r="F33" s="212" t="s">
        <v>616</v>
      </c>
      <c r="G33" s="212">
        <v>62</v>
      </c>
      <c r="H33" s="212">
        <v>1793</v>
      </c>
      <c r="I33" s="212">
        <v>21831</v>
      </c>
      <c r="J33" s="49" t="s">
        <v>46</v>
      </c>
      <c r="L33" s="11"/>
      <c r="M33" s="101"/>
    </row>
    <row r="34" spans="1:13" s="32" customFormat="1" ht="17.25" customHeight="1">
      <c r="A34" s="55"/>
      <c r="B34" s="25" t="s">
        <v>47</v>
      </c>
      <c r="C34" s="48"/>
      <c r="D34" s="324">
        <v>0</v>
      </c>
      <c r="E34" s="212">
        <v>0</v>
      </c>
      <c r="F34" s="212">
        <v>0</v>
      </c>
      <c r="G34" s="212">
        <v>38</v>
      </c>
      <c r="H34" s="212">
        <v>684</v>
      </c>
      <c r="I34" s="212">
        <v>6525</v>
      </c>
      <c r="J34" s="49" t="s">
        <v>35</v>
      </c>
      <c r="L34" s="11"/>
      <c r="M34" s="101"/>
    </row>
    <row r="35" spans="1:13" ht="17.25" customHeight="1">
      <c r="A35" s="55"/>
      <c r="B35" s="25" t="s">
        <v>48</v>
      </c>
      <c r="C35" s="48"/>
      <c r="D35" s="324">
        <v>0</v>
      </c>
      <c r="E35" s="212">
        <v>0</v>
      </c>
      <c r="F35" s="212">
        <v>0</v>
      </c>
      <c r="G35" s="212">
        <v>34</v>
      </c>
      <c r="H35" s="212">
        <v>3348</v>
      </c>
      <c r="I35" s="212">
        <v>124969</v>
      </c>
      <c r="J35" s="49" t="s">
        <v>49</v>
      </c>
      <c r="L35" s="11"/>
      <c r="M35" s="101"/>
    </row>
    <row r="36" spans="1:13" ht="17.25" customHeight="1">
      <c r="A36" s="55"/>
      <c r="B36" s="25" t="s">
        <v>53</v>
      </c>
      <c r="C36" s="48"/>
      <c r="D36" s="324">
        <v>0</v>
      </c>
      <c r="E36" s="212">
        <v>0</v>
      </c>
      <c r="F36" s="212">
        <v>0</v>
      </c>
      <c r="G36" s="212">
        <v>22</v>
      </c>
      <c r="H36" s="212">
        <v>258</v>
      </c>
      <c r="I36" s="212">
        <v>2728</v>
      </c>
      <c r="J36" s="49" t="s">
        <v>54</v>
      </c>
      <c r="L36" s="11"/>
      <c r="M36" s="101"/>
    </row>
    <row r="37" spans="1:13" ht="17.25" customHeight="1">
      <c r="A37" s="55"/>
      <c r="B37" s="25" t="s">
        <v>271</v>
      </c>
      <c r="C37" s="48"/>
      <c r="D37" s="324">
        <v>89</v>
      </c>
      <c r="E37" s="212">
        <v>2606</v>
      </c>
      <c r="F37" s="212">
        <v>1070</v>
      </c>
      <c r="G37" s="212">
        <v>29</v>
      </c>
      <c r="H37" s="212">
        <v>960</v>
      </c>
      <c r="I37" s="212">
        <v>18151</v>
      </c>
      <c r="J37" s="49" t="s">
        <v>35</v>
      </c>
      <c r="L37" s="11"/>
      <c r="M37" s="101"/>
    </row>
    <row r="38" spans="1:13" ht="17.25" customHeight="1">
      <c r="A38" s="55"/>
      <c r="B38" s="25" t="s">
        <v>272</v>
      </c>
      <c r="C38" s="48"/>
      <c r="D38" s="324">
        <v>780</v>
      </c>
      <c r="E38" s="212">
        <v>80254</v>
      </c>
      <c r="F38" s="212">
        <v>2929</v>
      </c>
      <c r="G38" s="212">
        <v>14</v>
      </c>
      <c r="H38" s="212">
        <v>280</v>
      </c>
      <c r="I38" s="212">
        <v>2493</v>
      </c>
      <c r="J38" s="49" t="s">
        <v>50</v>
      </c>
      <c r="L38" s="11"/>
      <c r="M38" s="101"/>
    </row>
    <row r="39" spans="1:13" ht="17.25" customHeight="1">
      <c r="A39" s="55"/>
      <c r="B39" s="25" t="s">
        <v>339</v>
      </c>
      <c r="C39" s="48"/>
      <c r="D39" s="324">
        <v>352</v>
      </c>
      <c r="E39" s="212">
        <v>16801</v>
      </c>
      <c r="F39" s="212">
        <v>1506</v>
      </c>
      <c r="G39" s="212">
        <v>42</v>
      </c>
      <c r="H39" s="212">
        <v>905</v>
      </c>
      <c r="I39" s="212">
        <v>11489</v>
      </c>
      <c r="J39" s="49" t="s">
        <v>51</v>
      </c>
      <c r="L39" s="11"/>
      <c r="M39" s="101"/>
    </row>
    <row r="40" spans="1:13" ht="17.25" customHeight="1">
      <c r="A40" s="55"/>
      <c r="B40" s="25" t="s">
        <v>55</v>
      </c>
      <c r="C40" s="48"/>
      <c r="D40" s="324">
        <v>9</v>
      </c>
      <c r="E40" s="212">
        <v>1029</v>
      </c>
      <c r="F40" s="212">
        <v>0</v>
      </c>
      <c r="G40" s="212">
        <v>9</v>
      </c>
      <c r="H40" s="212">
        <v>204</v>
      </c>
      <c r="I40" s="212">
        <v>3235</v>
      </c>
      <c r="J40" s="49" t="s">
        <v>52</v>
      </c>
      <c r="L40" s="11"/>
      <c r="M40" s="101"/>
    </row>
    <row r="41" spans="1:13" ht="17.25" customHeight="1">
      <c r="A41" s="55"/>
      <c r="B41" s="25" t="s">
        <v>56</v>
      </c>
      <c r="C41" s="48"/>
      <c r="D41" s="324">
        <v>42</v>
      </c>
      <c r="E41" s="212">
        <v>27</v>
      </c>
      <c r="F41" s="212">
        <v>0</v>
      </c>
      <c r="G41" s="212">
        <v>21</v>
      </c>
      <c r="H41" s="212">
        <v>925</v>
      </c>
      <c r="I41" s="212">
        <v>43298</v>
      </c>
      <c r="J41" s="49" t="s">
        <v>51</v>
      </c>
      <c r="L41" s="11"/>
      <c r="M41" s="101"/>
    </row>
    <row r="42" spans="1:10" ht="15" customHeight="1">
      <c r="A42" s="61">
        <v>7</v>
      </c>
      <c r="B42" s="27" t="s">
        <v>58</v>
      </c>
      <c r="C42" s="27"/>
      <c r="D42" s="3"/>
      <c r="E42" s="179"/>
      <c r="F42" s="179"/>
      <c r="G42" s="323">
        <v>37</v>
      </c>
      <c r="H42" s="125" t="s">
        <v>410</v>
      </c>
      <c r="I42" s="125" t="s">
        <v>410</v>
      </c>
      <c r="J42" s="50"/>
    </row>
    <row r="43" spans="1:10" ht="15" customHeight="1">
      <c r="A43" s="55"/>
      <c r="B43" s="30" t="s">
        <v>58</v>
      </c>
      <c r="C43" s="30"/>
      <c r="D43" s="59" t="s">
        <v>544</v>
      </c>
      <c r="F43" s="133"/>
      <c r="G43" s="330"/>
      <c r="H43" s="155"/>
      <c r="J43" s="41"/>
    </row>
    <row r="44" spans="1:10" ht="15" customHeight="1">
      <c r="A44" s="55"/>
      <c r="B44" s="30" t="s">
        <v>58</v>
      </c>
      <c r="C44" s="30"/>
      <c r="D44" s="59" t="s">
        <v>610</v>
      </c>
      <c r="F44" s="136"/>
      <c r="G44" s="152" t="s">
        <v>414</v>
      </c>
      <c r="H44" s="156"/>
      <c r="J44" s="41"/>
    </row>
    <row r="45" spans="1:10" ht="15" customHeight="1">
      <c r="A45" s="55"/>
      <c r="B45" s="30" t="s">
        <v>59</v>
      </c>
      <c r="C45" s="30"/>
      <c r="D45" s="444" t="s">
        <v>411</v>
      </c>
      <c r="E45" s="445"/>
      <c r="F45" s="446"/>
      <c r="G45" s="112"/>
      <c r="H45" s="82"/>
      <c r="I45" s="82"/>
      <c r="J45" s="41"/>
    </row>
    <row r="46" spans="1:10" ht="15" customHeight="1">
      <c r="A46" s="55"/>
      <c r="B46" s="30"/>
      <c r="C46" s="33"/>
      <c r="D46" s="447"/>
      <c r="E46" s="445"/>
      <c r="F46" s="446"/>
      <c r="G46" s="112"/>
      <c r="H46" s="122"/>
      <c r="J46" s="41"/>
    </row>
    <row r="47" spans="1:10" ht="15" customHeight="1">
      <c r="A47" s="55"/>
      <c r="B47" s="30" t="s">
        <v>58</v>
      </c>
      <c r="C47" s="30"/>
      <c r="D47" s="447"/>
      <c r="E47" s="445"/>
      <c r="F47" s="446"/>
      <c r="G47" s="74"/>
      <c r="H47" s="122"/>
      <c r="J47" s="41"/>
    </row>
    <row r="48" spans="1:10" ht="15" customHeight="1">
      <c r="A48" s="61"/>
      <c r="B48" s="31" t="s">
        <v>58</v>
      </c>
      <c r="C48" s="31"/>
      <c r="D48" s="61"/>
      <c r="E48" s="137"/>
      <c r="F48" s="138"/>
      <c r="G48" s="186"/>
      <c r="H48" s="137"/>
      <c r="I48" s="138"/>
      <c r="J48" s="42"/>
    </row>
    <row r="49" ht="12.7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2">
    <mergeCell ref="D2:I2"/>
    <mergeCell ref="D45:F47"/>
  </mergeCells>
  <printOptions/>
  <pageMargins left="0.5905511811023623" right="0.5905511811023623" top="0.7874015748031497" bottom="0.3937007874015748" header="0.31496062992125984" footer="0.3937007874015748"/>
  <pageSetup horizontalDpi="600" verticalDpi="600" orientation="portrait" paperSize="9" r:id="rId1"/>
  <headerFooter alignWithMargins="0">
    <oddHeader>&amp;L&amp;"ＭＳ ゴシック,標準"&amp;10　　経済基盤&amp;R&amp;"ＭＳ ゴシック,標準"&amp;10経済基盤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Division 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 Pref</dc:creator>
  <cp:keywords/>
  <dc:description/>
  <cp:lastModifiedBy>三重県</cp:lastModifiedBy>
  <cp:lastPrinted>2012-06-08T08:29:37Z</cp:lastPrinted>
  <dcterms:created xsi:type="dcterms:W3CDTF">1996-10-23T02:09:50Z</dcterms:created>
  <dcterms:modified xsi:type="dcterms:W3CDTF">2012-07-05T11:37:49Z</dcterms:modified>
  <cp:category/>
  <cp:version/>
  <cp:contentType/>
  <cp:contentStatus/>
</cp:coreProperties>
</file>