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71" activeTab="0"/>
  </bookViews>
  <sheets>
    <sheet name="教職員用数値入力シート" sheetId="1" r:id="rId1"/>
    <sheet name="教職員用レーダーチャート" sheetId="2" r:id="rId2"/>
    <sheet name="児童用数値入力シート" sheetId="3" r:id="rId3"/>
    <sheet name="児童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'児童用レーダーチャート'!$A$1:$N$33</definedName>
    <definedName name="_xlnm.Print_Area" localSheetId="5">'保護者用レーダーチャート'!$A$1:$M$2</definedName>
  </definedNames>
  <calcPr fullCalcOnLoad="1"/>
</workbook>
</file>

<file path=xl/sharedStrings.xml><?xml version="1.0" encoding="utf-8"?>
<sst xmlns="http://schemas.openxmlformats.org/spreadsheetml/2006/main" count="962" uniqueCount="170">
  <si>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</si>
  <si>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</si>
  <si>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</si>
  <si>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</si>
  <si>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</si>
  <si>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</si>
  <si>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</si>
  <si>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</si>
  <si>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</si>
  <si>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</si>
  <si>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</si>
  <si>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</si>
  <si>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</si>
  <si>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</si>
  <si>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</si>
  <si>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</si>
  <si>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</si>
  <si>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</si>
  <si>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</si>
  <si>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</si>
  <si>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</si>
  <si>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</si>
  <si>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</si>
  <si>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</si>
  <si>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</si>
  <si>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</si>
  <si>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</si>
  <si>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</si>
  <si>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</si>
  <si>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</si>
  <si>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</si>
  <si>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</si>
  <si>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</si>
  <si>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</si>
  <si>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</si>
  <si>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</si>
  <si>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</si>
  <si>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</si>
  <si>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</si>
  <si>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</si>
  <si>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</si>
  <si>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</si>
  <si>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</si>
  <si>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</si>
  <si>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</si>
  <si>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</si>
  <si>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</si>
  <si>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</si>
  <si>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</si>
  <si>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</si>
  <si>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</si>
  <si>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</si>
  <si>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</si>
  <si>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</si>
  <si>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</si>
  <si>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</si>
  <si>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</si>
  <si>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</si>
  <si>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</si>
  <si>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</si>
  <si>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</si>
  <si>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</si>
  <si>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</si>
  <si>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</si>
  <si>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</si>
  <si>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</si>
  <si>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</si>
  <si>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</si>
  <si>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</si>
  <si>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</si>
  <si>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</si>
  <si>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</si>
  <si>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</si>
  <si>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</si>
  <si>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</si>
  <si>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</si>
  <si>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</si>
  <si>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</si>
  <si>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</si>
  <si>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</si>
  <si>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</si>
  <si>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</si>
  <si>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</si>
  <si>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</si>
  <si>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</si>
  <si>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</si>
  <si>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</si>
  <si>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</si>
  <si>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</si>
  <si>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</si>
  <si>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</si>
  <si>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</si>
  <si>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</si>
  <si>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</si>
  <si>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</si>
  <si>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</si>
  <si>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</si>
  <si>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</si>
  <si>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</si>
  <si>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</si>
  <si>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</si>
  <si>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</si>
  <si>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</si>
  <si>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</si>
  <si>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</si>
  <si>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</si>
  <si>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</si>
  <si>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</si>
  <si>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</si>
  <si>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</si>
  <si>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</si>
  <si>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</si>
  <si>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</si>
  <si>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</si>
  <si>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</si>
  <si>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</si>
  <si>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</si>
  <si>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</si>
  <si>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</si>
  <si>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</si>
  <si>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</si>
  <si>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</si>
  <si>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</si>
  <si>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</si>
  <si>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</si>
  <si>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</si>
  <si>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</si>
  <si>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</si>
  <si>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</si>
  <si>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</si>
  <si>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</si>
  <si>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</si>
  <si>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</si>
  <si>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</si>
  <si>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</si>
  <si>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３　研修・体制の充実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</si>
  <si>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</si>
  <si>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</si>
  <si>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</si>
  <si>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</si>
  <si>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t>３　研修・体制の充実 (設問数11)</t>
  </si>
  <si>
    <t>２　学習の充実 (設問数14)</t>
  </si>
  <si>
    <t>４　家庭や地域、校種間の連携 (設問数6)</t>
  </si>
  <si>
    <r>
      <t>２　学習の充実 (設問数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</si>
  <si>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</si>
  <si>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イ</t>
  </si>
  <si>
    <t>ア</t>
  </si>
  <si>
    <t>ウ</t>
  </si>
  <si>
    <t>エ</t>
  </si>
  <si>
    <r>
      <t>４　家庭や地域、校種間の連携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</si>
  <si>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</si>
  <si>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児童一人ひとりの評価（ア～エ）を該当列に全角で入力していってください。このシートでは100人分まで入力できます。
  ア=3点、イ=2点、ウ=1点、エ=0点で計算され、集計に表示されます。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</si>
  <si>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</si>
  <si>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５　教育の環境 (設問数6)</t>
  </si>
  <si>
    <r>
      <t>５　教育の環境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</si>
  <si>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A</t>
  </si>
  <si>
    <t>B</t>
  </si>
  <si>
    <t>C</t>
  </si>
  <si>
    <t>D</t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</si>
  <si>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</si>
  <si>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１　現状の把握 (設問数9)</t>
  </si>
  <si>
    <t>1 現状の把握</t>
  </si>
  <si>
    <t>現状の把握</t>
  </si>
  <si>
    <t>１　現状の把握 (設問数2)</t>
  </si>
  <si>
    <t>小学校・小学部版（3～6年） 評価軸とその内容　教職員用 集計表</t>
  </si>
  <si>
    <t>小学校・小学部版（3～6年） 評価軸とその内容　教職員用 集計結果レーダーチャート</t>
  </si>
  <si>
    <t>小学校・小学部版（3～6年） 評価軸とその内容　児童用 集計表</t>
  </si>
  <si>
    <t>小学校・小学部版（3～6年） 評価軸とその内容　児童用 集計結果レーダーチャート</t>
  </si>
  <si>
    <t>小学校・小学部版（3～6年） 評価軸とその内容　保護者用 集計表</t>
  </si>
  <si>
    <t>小学校・小学部版(3～6年)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</si>
</sst>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176" fontId="0" fillId="0" borderId="33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55213571"/>
        <c:axId val="27160092"/>
      </c:radarChart>
      <c:catAx>
        <c:axId val="5521357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60092"/>
        <c:crosses val="autoZero"/>
        <c:auto val="1"/>
        <c:lblOffset val="100"/>
        <c:noMultiLvlLbl val="0"/>
      </c:catAx>
      <c:valAx>
        <c:axId val="27160092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3571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児童用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'児童用レーダーチャート'!$G$4:$G$8</c:f>
              <c:strCache/>
            </c:strRef>
          </c:cat>
          <c:val>
            <c:numRef>
              <c:f>'児童用レーダーチャート'!$H$4:$H$8</c:f>
              <c:numCache/>
            </c:numRef>
          </c:val>
        </c:ser>
        <c:axId val="43114237"/>
        <c:axId val="52483814"/>
      </c:radarChart>
      <c:catAx>
        <c:axId val="4311423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14237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05625"/>
          <c:w val="0.56075"/>
          <c:h val="0.89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2592279"/>
        <c:axId val="23330512"/>
      </c:radarChart>
      <c:catAx>
        <c:axId val="2592279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279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133350</xdr:rowOff>
    </xdr:from>
    <xdr:to>
      <xdr:col>12</xdr:col>
      <xdr:colOff>523875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3048000" y="1885950"/>
        <a:ext cx="4981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164</v>
      </c>
    </row>
    <row r="2" spans="1:12" ht="50.25" customHeight="1">
      <c r="A2" s="1"/>
      <c r="B2" s="88" t="s">
        <v>150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35" ht="18" thickBot="1">
      <c r="A3" s="2" t="s">
        <v>160</v>
      </c>
      <c r="I3" s="2" t="s">
        <v>141</v>
      </c>
      <c r="Q3" s="2" t="s">
        <v>140</v>
      </c>
      <c r="Y3" s="2" t="s">
        <v>142</v>
      </c>
      <c r="AI3" s="2" t="s">
        <v>153</v>
      </c>
    </row>
    <row r="4" spans="1:40" ht="18" thickBot="1">
      <c r="A4" s="2"/>
      <c r="B4" s="90" t="s">
        <v>4</v>
      </c>
      <c r="C4" s="40" t="s">
        <v>1</v>
      </c>
      <c r="D4" s="41" t="s">
        <v>2</v>
      </c>
      <c r="E4" s="42" t="s">
        <v>0</v>
      </c>
      <c r="F4" s="63" t="s">
        <v>105</v>
      </c>
      <c r="J4" s="90" t="s">
        <v>4</v>
      </c>
      <c r="K4" s="40" t="s">
        <v>137</v>
      </c>
      <c r="L4" s="41" t="s">
        <v>138</v>
      </c>
      <c r="M4" s="42" t="s">
        <v>0</v>
      </c>
      <c r="N4" s="63" t="s">
        <v>105</v>
      </c>
      <c r="R4" s="90" t="s">
        <v>4</v>
      </c>
      <c r="S4" s="40" t="s">
        <v>137</v>
      </c>
      <c r="T4" s="41" t="s">
        <v>138</v>
      </c>
      <c r="U4" s="42" t="s">
        <v>0</v>
      </c>
      <c r="V4" s="63" t="s">
        <v>105</v>
      </c>
      <c r="Z4" s="90" t="s">
        <v>4</v>
      </c>
      <c r="AA4" s="40" t="s">
        <v>137</v>
      </c>
      <c r="AB4" s="41" t="s">
        <v>138</v>
      </c>
      <c r="AC4" s="42" t="s">
        <v>0</v>
      </c>
      <c r="AD4" s="63" t="s">
        <v>105</v>
      </c>
      <c r="AJ4" s="90" t="s">
        <v>4</v>
      </c>
      <c r="AK4" s="40" t="s">
        <v>137</v>
      </c>
      <c r="AL4" s="41" t="s">
        <v>138</v>
      </c>
      <c r="AM4" s="42" t="s">
        <v>0</v>
      </c>
      <c r="AN4" s="63" t="s">
        <v>105</v>
      </c>
    </row>
    <row r="5" spans="1:40" ht="18" thickBot="1">
      <c r="A5" s="2"/>
      <c r="B5" s="91"/>
      <c r="C5" s="73">
        <f>C110</f>
        <v>0</v>
      </c>
      <c r="D5" s="74">
        <f>D110</f>
        <v>0</v>
      </c>
      <c r="E5" s="75">
        <f>E110</f>
        <v>0</v>
      </c>
      <c r="F5" s="7">
        <f>F110</f>
        <v>0</v>
      </c>
      <c r="J5" s="91"/>
      <c r="K5" s="73">
        <f>K110</f>
        <v>0</v>
      </c>
      <c r="L5" s="74">
        <f>L110</f>
        <v>0</v>
      </c>
      <c r="M5" s="75">
        <f>M110</f>
        <v>0</v>
      </c>
      <c r="N5" s="7">
        <f>N110</f>
        <v>0</v>
      </c>
      <c r="R5" s="91"/>
      <c r="S5" s="73">
        <f>S110</f>
        <v>0</v>
      </c>
      <c r="T5" s="74">
        <f>T110</f>
        <v>0</v>
      </c>
      <c r="U5" s="75">
        <f>U110</f>
        <v>0</v>
      </c>
      <c r="V5" s="7">
        <f>V110</f>
        <v>0</v>
      </c>
      <c r="Z5" s="91"/>
      <c r="AA5" s="73">
        <f>AA110</f>
        <v>0</v>
      </c>
      <c r="AB5" s="74">
        <f>AB110</f>
        <v>0</v>
      </c>
      <c r="AC5" s="75">
        <f>AC110</f>
        <v>0</v>
      </c>
      <c r="AD5" s="7">
        <f>AD110</f>
        <v>0</v>
      </c>
      <c r="AJ5" s="91"/>
      <c r="AK5" s="73">
        <f>AK110</f>
        <v>0</v>
      </c>
      <c r="AL5" s="74">
        <f>AL110</f>
        <v>0</v>
      </c>
      <c r="AM5" s="75">
        <f>AM110</f>
        <v>0</v>
      </c>
      <c r="AN5" s="7">
        <f>AN110</f>
        <v>0</v>
      </c>
    </row>
    <row r="6" spans="1:39" ht="18" thickBot="1">
      <c r="A6" s="2"/>
      <c r="B6" s="85" t="s">
        <v>130</v>
      </c>
      <c r="C6" s="86"/>
      <c r="D6" s="87"/>
      <c r="E6" s="48" t="str">
        <f>IF(C5=0,"  ",C5/(C5+D5+E5))</f>
        <v>  </v>
      </c>
      <c r="J6" s="85" t="s">
        <v>130</v>
      </c>
      <c r="K6" s="86"/>
      <c r="L6" s="87"/>
      <c r="M6" s="48" t="str">
        <f>IF(K5=0,"  ",K5/(K5+L5+M5))</f>
        <v>  </v>
      </c>
      <c r="R6" s="85" t="s">
        <v>130</v>
      </c>
      <c r="S6" s="86"/>
      <c r="T6" s="87"/>
      <c r="U6" s="48" t="str">
        <f>IF(S5=0,"  ",S5/(S5+T5+U5))</f>
        <v>  </v>
      </c>
      <c r="Z6" s="85" t="s">
        <v>130</v>
      </c>
      <c r="AA6" s="86"/>
      <c r="AB6" s="87"/>
      <c r="AC6" s="48" t="str">
        <f>IF(AA5=0,"  ",AA5/(AA5+AB5+AC5))</f>
        <v>  </v>
      </c>
      <c r="AJ6" s="85" t="s">
        <v>130</v>
      </c>
      <c r="AK6" s="86"/>
      <c r="AL6" s="87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1" bottom="1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7">
      <selection activeCell="I31" sqref="I3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165</v>
      </c>
    </row>
    <row r="2" ht="24">
      <c r="A2" s="1"/>
    </row>
    <row r="3" ht="14.25" thickBot="1">
      <c r="A3" s="23" t="s">
        <v>160</v>
      </c>
    </row>
    <row r="4" spans="1:9" ht="18" thickBot="1">
      <c r="A4" s="2"/>
      <c r="B4" s="90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130</v>
      </c>
    </row>
    <row r="5" spans="1:9" ht="18" thickBot="1">
      <c r="A5" s="2"/>
      <c r="B5" s="91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161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90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91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139</v>
      </c>
    </row>
    <row r="12" spans="2:6" ht="14.25" thickBot="1">
      <c r="B12" s="90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91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144</v>
      </c>
    </row>
    <row r="16" spans="2:6" ht="14.25" thickBot="1">
      <c r="B16" s="90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91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154</v>
      </c>
    </row>
    <row r="20" spans="2:6" ht="14.25" thickBot="1">
      <c r="B20" s="90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91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W115"/>
  <sheetViews>
    <sheetView workbookViewId="0" topLeftCell="A1">
      <selection activeCell="R9" sqref="R9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0" width="6.25390625" style="0" customWidth="1"/>
    <col min="11" max="12" width="8.125" style="0" customWidth="1"/>
    <col min="13" max="14" width="6.25390625" style="0" customWidth="1"/>
    <col min="15" max="15" width="7.875" style="0" customWidth="1"/>
    <col min="16" max="16" width="7.50390625" style="0" customWidth="1"/>
    <col min="17" max="19" width="4.75390625" style="0" customWidth="1"/>
    <col min="20" max="20" width="8.125" style="0" customWidth="1"/>
    <col min="21" max="22" width="4.375" style="0" customWidth="1"/>
    <col min="23" max="23" width="4.75390625" style="0" customWidth="1"/>
    <col min="24" max="24" width="7.50390625" style="0" customWidth="1"/>
    <col min="25" max="26" width="4.00390625" style="0" customWidth="1"/>
    <col min="27" max="27" width="5.50390625" style="0" customWidth="1"/>
    <col min="28" max="28" width="8.125" style="0" customWidth="1"/>
    <col min="29" max="30" width="4.375" style="0" customWidth="1"/>
    <col min="31" max="31" width="4.75390625" style="0" customWidth="1"/>
    <col min="32" max="32" width="7.50390625" style="0" customWidth="1"/>
    <col min="33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4.75390625" style="0" customWidth="1"/>
    <col min="40" max="40" width="7.50390625" style="0" customWidth="1"/>
    <col min="41" max="42" width="4.00390625" style="0" customWidth="1"/>
    <col min="43" max="43" width="4.75390625" style="0" customWidth="1"/>
    <col min="44" max="44" width="3.75390625" style="0" customWidth="1"/>
    <col min="45" max="45" width="7.50390625" style="0" customWidth="1"/>
    <col min="46" max="47" width="4.375" style="0" customWidth="1"/>
    <col min="48" max="48" width="4.75390625" style="0" customWidth="1"/>
    <col min="49" max="49" width="7.50390625" style="0" customWidth="1"/>
  </cols>
  <sheetData>
    <row r="1" ht="24">
      <c r="A1" s="1" t="s">
        <v>166</v>
      </c>
    </row>
    <row r="2" spans="1:18" ht="50.25" customHeight="1">
      <c r="A2" s="1"/>
      <c r="B2" s="88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105"/>
      <c r="M2" s="105"/>
      <c r="N2" s="105"/>
      <c r="O2" s="105"/>
      <c r="P2" s="12"/>
      <c r="Q2" s="12"/>
      <c r="R2" s="12"/>
    </row>
    <row r="3" spans="1:18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49" ht="18" thickBot="1">
      <c r="A4" s="2"/>
      <c r="C4" s="108" t="s">
        <v>162</v>
      </c>
      <c r="D4" s="95"/>
      <c r="E4" s="108" t="s">
        <v>124</v>
      </c>
      <c r="F4" s="109"/>
      <c r="G4" s="95"/>
      <c r="H4" s="93" t="s">
        <v>125</v>
      </c>
      <c r="I4" s="94"/>
      <c r="J4" s="95"/>
      <c r="K4" s="96" t="s">
        <v>126</v>
      </c>
      <c r="L4" s="97"/>
      <c r="M4" s="93" t="s">
        <v>127</v>
      </c>
      <c r="N4" s="95"/>
      <c r="O4" s="28"/>
      <c r="S4" s="26"/>
      <c r="T4" s="27"/>
      <c r="U4" s="27"/>
      <c r="V4" s="27"/>
      <c r="W4" s="27"/>
      <c r="X4" s="27"/>
      <c r="Y4" s="27"/>
      <c r="Z4" s="27"/>
      <c r="AA4" s="26"/>
      <c r="AB4" s="27"/>
      <c r="AC4" s="27"/>
      <c r="AD4" s="27"/>
      <c r="AE4" s="27"/>
      <c r="AF4" s="27"/>
      <c r="AG4" s="27"/>
      <c r="AH4" s="27"/>
      <c r="AI4" s="26"/>
      <c r="AJ4" s="27"/>
      <c r="AK4" s="27"/>
      <c r="AL4" s="27"/>
      <c r="AM4" s="27"/>
      <c r="AN4" s="27"/>
      <c r="AO4" s="27"/>
      <c r="AP4" s="27"/>
      <c r="AQ4" s="27"/>
      <c r="AR4" s="26"/>
      <c r="AS4" s="27"/>
      <c r="AT4" s="27"/>
      <c r="AU4" s="27"/>
      <c r="AV4" s="27"/>
      <c r="AW4" s="27"/>
    </row>
    <row r="5" spans="1:49" ht="17.25">
      <c r="A5" s="2"/>
      <c r="B5" s="90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64" t="s">
        <v>116</v>
      </c>
      <c r="J5" s="42" t="s">
        <v>117</v>
      </c>
      <c r="K5" s="64" t="s">
        <v>118</v>
      </c>
      <c r="L5" s="59" t="s">
        <v>119</v>
      </c>
      <c r="M5" s="66" t="s">
        <v>120</v>
      </c>
      <c r="N5" s="42" t="s">
        <v>121</v>
      </c>
      <c r="O5" s="25" t="s">
        <v>105</v>
      </c>
      <c r="P5" s="34"/>
      <c r="S5" s="27"/>
      <c r="T5" s="28"/>
      <c r="U5" s="28"/>
      <c r="V5" s="28"/>
      <c r="W5" s="27"/>
      <c r="X5" s="29"/>
      <c r="Y5" s="27"/>
      <c r="Z5" s="27"/>
      <c r="AA5" s="27"/>
      <c r="AB5" s="106"/>
      <c r="AC5" s="28"/>
      <c r="AD5" s="28"/>
      <c r="AE5" s="27"/>
      <c r="AF5" s="29"/>
      <c r="AG5" s="27"/>
      <c r="AH5" s="27"/>
      <c r="AI5" s="27"/>
      <c r="AJ5" s="106"/>
      <c r="AK5" s="28"/>
      <c r="AL5" s="28"/>
      <c r="AM5" s="27"/>
      <c r="AN5" s="29"/>
      <c r="AO5" s="27"/>
      <c r="AP5" s="27"/>
      <c r="AQ5" s="27"/>
      <c r="AR5" s="27"/>
      <c r="AS5" s="106"/>
      <c r="AT5" s="28"/>
      <c r="AU5" s="28"/>
      <c r="AV5" s="27"/>
      <c r="AW5" s="29"/>
    </row>
    <row r="6" spans="1:49" ht="18" thickBot="1">
      <c r="A6" s="2"/>
      <c r="B6" s="91"/>
      <c r="C6" s="43">
        <f>C112*3+C113*2+C114</f>
        <v>0</v>
      </c>
      <c r="D6" s="45">
        <f aca="true" t="shared" si="0" ref="D6:N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65">
        <f t="shared" si="0"/>
        <v>0</v>
      </c>
      <c r="J6" s="45">
        <f t="shared" si="0"/>
        <v>0</v>
      </c>
      <c r="K6" s="65">
        <f t="shared" si="0"/>
        <v>0</v>
      </c>
      <c r="L6" s="60">
        <f t="shared" si="0"/>
        <v>0</v>
      </c>
      <c r="M6" s="67">
        <f t="shared" si="0"/>
        <v>0</v>
      </c>
      <c r="N6" s="45">
        <f t="shared" si="0"/>
        <v>0</v>
      </c>
      <c r="O6" s="11">
        <f>COUNTIF(O12:O111,"&gt;=1")</f>
        <v>0</v>
      </c>
      <c r="P6" s="35"/>
      <c r="S6" s="27"/>
      <c r="T6" s="28"/>
      <c r="U6" s="28"/>
      <c r="V6" s="28"/>
      <c r="W6" s="28"/>
      <c r="X6" s="28"/>
      <c r="Y6" s="27"/>
      <c r="Z6" s="27"/>
      <c r="AA6" s="27"/>
      <c r="AB6" s="106"/>
      <c r="AC6" s="28"/>
      <c r="AD6" s="28"/>
      <c r="AE6" s="28"/>
      <c r="AF6" s="28"/>
      <c r="AG6" s="27"/>
      <c r="AH6" s="27"/>
      <c r="AI6" s="27"/>
      <c r="AJ6" s="106"/>
      <c r="AK6" s="28"/>
      <c r="AL6" s="28"/>
      <c r="AM6" s="28"/>
      <c r="AN6" s="28"/>
      <c r="AO6" s="27"/>
      <c r="AP6" s="27"/>
      <c r="AQ6" s="27"/>
      <c r="AR6" s="27"/>
      <c r="AS6" s="106"/>
      <c r="AT6" s="28"/>
      <c r="AU6" s="28"/>
      <c r="AV6" s="28"/>
      <c r="AW6" s="28"/>
    </row>
    <row r="7" spans="1:49" ht="18" thickBot="1">
      <c r="A7" s="2"/>
      <c r="C7" s="46" t="s">
        <v>129</v>
      </c>
      <c r="D7" s="39">
        <f>C6+D6</f>
        <v>0</v>
      </c>
      <c r="E7" s="98" t="s">
        <v>129</v>
      </c>
      <c r="F7" s="107"/>
      <c r="G7" s="61">
        <f>E6+F6+G6</f>
        <v>0</v>
      </c>
      <c r="H7" s="98" t="s">
        <v>129</v>
      </c>
      <c r="I7" s="87"/>
      <c r="J7" s="61">
        <f>H6+J6+I6</f>
        <v>0</v>
      </c>
      <c r="K7" s="77" t="s">
        <v>129</v>
      </c>
      <c r="L7" s="61">
        <f>K6+L6</f>
        <v>0</v>
      </c>
      <c r="M7" s="77" t="s">
        <v>129</v>
      </c>
      <c r="N7" s="61">
        <f>M6+N6</f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18" thickBot="1">
      <c r="A8" s="2"/>
      <c r="C8" s="51" t="s">
        <v>130</v>
      </c>
      <c r="D8" s="48" t="str">
        <f>IF($O$6=0,"  ",D7/6/$O$6)</f>
        <v>  </v>
      </c>
      <c r="E8" s="92" t="s">
        <v>130</v>
      </c>
      <c r="F8" s="87"/>
      <c r="G8" s="48" t="str">
        <f>IF($O$6=0,"  ",G7/9/$O$6)</f>
        <v>  </v>
      </c>
      <c r="H8" s="92" t="s">
        <v>130</v>
      </c>
      <c r="I8" s="87"/>
      <c r="J8" s="76" t="str">
        <f>IF($O$6=0,"  ",J7/9/$O$6)</f>
        <v>  </v>
      </c>
      <c r="K8" s="62" t="s">
        <v>130</v>
      </c>
      <c r="L8" s="48" t="str">
        <f>IF($O$6=0,"  ",L7/6/$O$6)</f>
        <v>  </v>
      </c>
      <c r="M8" s="62" t="s">
        <v>130</v>
      </c>
      <c r="N8" s="48" t="str">
        <f>IF($O$6=0,"  ",N7/6/$O$6)</f>
        <v>  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ht="17.25">
      <c r="A9" s="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ht="17.25">
      <c r="A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36" t="s">
        <v>128</v>
      </c>
      <c r="P11" s="38" t="s">
        <v>129</v>
      </c>
      <c r="S11" s="27"/>
      <c r="T11" s="27"/>
      <c r="U11" s="28"/>
      <c r="V11" s="28"/>
      <c r="W11" s="27"/>
      <c r="X11" s="30"/>
      <c r="Y11" s="27"/>
      <c r="Z11" s="27"/>
      <c r="AA11" s="27"/>
      <c r="AB11" s="27"/>
      <c r="AC11" s="28"/>
      <c r="AD11" s="28"/>
      <c r="AE11" s="27"/>
      <c r="AF11" s="30"/>
      <c r="AG11" s="27"/>
      <c r="AH11" s="27"/>
      <c r="AI11" s="27"/>
      <c r="AJ11" s="27"/>
      <c r="AK11" s="28"/>
      <c r="AL11" s="28"/>
      <c r="AM11" s="27"/>
      <c r="AN11" s="30"/>
      <c r="AO11" s="27"/>
      <c r="AP11" s="27"/>
      <c r="AQ11" s="27"/>
      <c r="AR11" s="27"/>
      <c r="AS11" s="27"/>
      <c r="AT11" s="28"/>
      <c r="AU11" s="28"/>
      <c r="AV11" s="27"/>
      <c r="AW11" s="30"/>
    </row>
    <row r="12" spans="2:49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7">
        <f>COUNTA(C12:N12)</f>
        <v>0</v>
      </c>
      <c r="P12" s="33">
        <f>COUNTIF(C12:N12,"ア")*3+COUNTIF(C12:N12,"イ")*2+COUNTIF(C12:N12,"ウ")</f>
        <v>0</v>
      </c>
      <c r="S12" s="27"/>
      <c r="T12" s="31"/>
      <c r="U12" s="27"/>
      <c r="V12" s="27"/>
      <c r="W12" s="27"/>
      <c r="X12" s="27"/>
      <c r="Y12" s="27"/>
      <c r="Z12" s="27"/>
      <c r="AA12" s="27"/>
      <c r="AB12" s="31"/>
      <c r="AC12" s="27"/>
      <c r="AD12" s="27"/>
      <c r="AE12" s="27"/>
      <c r="AF12" s="27"/>
      <c r="AG12" s="27"/>
      <c r="AH12" s="27"/>
      <c r="AI12" s="27"/>
      <c r="AJ12" s="31"/>
      <c r="AK12" s="27"/>
      <c r="AL12" s="27"/>
      <c r="AM12" s="27"/>
      <c r="AN12" s="27"/>
      <c r="AO12" s="27"/>
      <c r="AP12" s="27"/>
      <c r="AQ12" s="27"/>
      <c r="AR12" s="27"/>
      <c r="AS12" s="31"/>
      <c r="AT12" s="27"/>
      <c r="AU12" s="27"/>
      <c r="AV12" s="27"/>
      <c r="AW12" s="27"/>
    </row>
    <row r="13" spans="2:49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7">
        <f aca="true" t="shared" si="1" ref="O13:O76">COUNTA(C13:N13)</f>
        <v>0</v>
      </c>
      <c r="P13" s="33">
        <f aca="true" t="shared" si="2" ref="P13:P76">COUNTIF(C13:N13,"ア")*3+COUNTIF(C13:N13,"イ")*2+COUNTIF(C13:N13,"ウ")</f>
        <v>0</v>
      </c>
      <c r="S13" s="27"/>
      <c r="T13" s="31"/>
      <c r="U13" s="27"/>
      <c r="V13" s="27"/>
      <c r="W13" s="27"/>
      <c r="X13" s="27"/>
      <c r="Y13" s="27"/>
      <c r="Z13" s="27"/>
      <c r="AA13" s="27"/>
      <c r="AB13" s="31"/>
      <c r="AC13" s="27"/>
      <c r="AD13" s="27"/>
      <c r="AE13" s="27"/>
      <c r="AF13" s="27"/>
      <c r="AG13" s="27"/>
      <c r="AH13" s="27"/>
      <c r="AI13" s="27"/>
      <c r="AJ13" s="31"/>
      <c r="AK13" s="27"/>
      <c r="AL13" s="27"/>
      <c r="AM13" s="27"/>
      <c r="AN13" s="27"/>
      <c r="AO13" s="27"/>
      <c r="AP13" s="27"/>
      <c r="AQ13" s="27"/>
      <c r="AR13" s="27"/>
      <c r="AS13" s="31"/>
      <c r="AT13" s="27"/>
      <c r="AU13" s="27"/>
      <c r="AV13" s="27"/>
      <c r="AW13" s="27"/>
    </row>
    <row r="14" spans="2:49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7">
        <f t="shared" si="1"/>
        <v>0</v>
      </c>
      <c r="P14" s="33">
        <f t="shared" si="2"/>
        <v>0</v>
      </c>
      <c r="S14" s="27"/>
      <c r="T14" s="31"/>
      <c r="U14" s="27"/>
      <c r="V14" s="27"/>
      <c r="W14" s="27"/>
      <c r="X14" s="27"/>
      <c r="Y14" s="27"/>
      <c r="Z14" s="27"/>
      <c r="AA14" s="27"/>
      <c r="AB14" s="31"/>
      <c r="AC14" s="27"/>
      <c r="AD14" s="27"/>
      <c r="AE14" s="27"/>
      <c r="AF14" s="27"/>
      <c r="AG14" s="27"/>
      <c r="AH14" s="27"/>
      <c r="AI14" s="27"/>
      <c r="AJ14" s="31"/>
      <c r="AK14" s="27"/>
      <c r="AL14" s="27"/>
      <c r="AM14" s="27"/>
      <c r="AN14" s="27"/>
      <c r="AO14" s="27"/>
      <c r="AP14" s="27"/>
      <c r="AQ14" s="27"/>
      <c r="AR14" s="27"/>
      <c r="AS14" s="31"/>
      <c r="AT14" s="27"/>
      <c r="AU14" s="27"/>
      <c r="AV14" s="27"/>
      <c r="AW14" s="27"/>
    </row>
    <row r="15" spans="2:49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7">
        <f t="shared" si="1"/>
        <v>0</v>
      </c>
      <c r="P15" s="33">
        <f t="shared" si="2"/>
        <v>0</v>
      </c>
      <c r="S15" s="27"/>
      <c r="T15" s="31"/>
      <c r="U15" s="27"/>
      <c r="V15" s="27"/>
      <c r="W15" s="27"/>
      <c r="X15" s="27"/>
      <c r="Y15" s="27"/>
      <c r="Z15" s="27"/>
      <c r="AA15" s="27"/>
      <c r="AB15" s="31"/>
      <c r="AC15" s="27"/>
      <c r="AD15" s="27"/>
      <c r="AE15" s="27"/>
      <c r="AF15" s="27"/>
      <c r="AG15" s="27"/>
      <c r="AH15" s="27"/>
      <c r="AI15" s="27"/>
      <c r="AJ15" s="31"/>
      <c r="AK15" s="27"/>
      <c r="AL15" s="27"/>
      <c r="AM15" s="27"/>
      <c r="AN15" s="27"/>
      <c r="AO15" s="27"/>
      <c r="AP15" s="27"/>
      <c r="AQ15" s="27"/>
      <c r="AR15" s="27"/>
      <c r="AS15" s="31"/>
      <c r="AT15" s="27"/>
      <c r="AU15" s="27"/>
      <c r="AV15" s="27"/>
      <c r="AW15" s="27"/>
    </row>
    <row r="16" spans="2:49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7">
        <f t="shared" si="1"/>
        <v>0</v>
      </c>
      <c r="P16" s="33">
        <f t="shared" si="2"/>
        <v>0</v>
      </c>
      <c r="S16" s="27"/>
      <c r="T16" s="31"/>
      <c r="U16" s="27"/>
      <c r="V16" s="27"/>
      <c r="W16" s="27"/>
      <c r="X16" s="27"/>
      <c r="Y16" s="27"/>
      <c r="Z16" s="27"/>
      <c r="AA16" s="27"/>
      <c r="AB16" s="31"/>
      <c r="AC16" s="27"/>
      <c r="AD16" s="27"/>
      <c r="AE16" s="27"/>
      <c r="AF16" s="27"/>
      <c r="AG16" s="27"/>
      <c r="AH16" s="27"/>
      <c r="AI16" s="27"/>
      <c r="AJ16" s="31"/>
      <c r="AK16" s="27"/>
      <c r="AL16" s="27"/>
      <c r="AM16" s="27"/>
      <c r="AN16" s="27"/>
      <c r="AO16" s="27"/>
      <c r="AP16" s="27"/>
      <c r="AQ16" s="27"/>
      <c r="AR16" s="27"/>
      <c r="AS16" s="31"/>
      <c r="AT16" s="27"/>
      <c r="AU16" s="27"/>
      <c r="AV16" s="27"/>
      <c r="AW16" s="27"/>
    </row>
    <row r="17" spans="2:49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7">
        <f t="shared" si="1"/>
        <v>0</v>
      </c>
      <c r="P17" s="33">
        <f t="shared" si="2"/>
        <v>0</v>
      </c>
      <c r="S17" s="27"/>
      <c r="T17" s="31"/>
      <c r="U17" s="27"/>
      <c r="V17" s="27"/>
      <c r="W17" s="27"/>
      <c r="X17" s="27"/>
      <c r="Y17" s="27"/>
      <c r="Z17" s="27"/>
      <c r="AA17" s="27"/>
      <c r="AB17" s="31"/>
      <c r="AC17" s="27"/>
      <c r="AD17" s="27"/>
      <c r="AE17" s="27"/>
      <c r="AF17" s="27"/>
      <c r="AG17" s="27"/>
      <c r="AH17" s="27"/>
      <c r="AI17" s="27"/>
      <c r="AJ17" s="31"/>
      <c r="AK17" s="27"/>
      <c r="AL17" s="27"/>
      <c r="AM17" s="27"/>
      <c r="AN17" s="27"/>
      <c r="AO17" s="27"/>
      <c r="AP17" s="27"/>
      <c r="AQ17" s="27"/>
      <c r="AR17" s="27"/>
      <c r="AS17" s="31"/>
      <c r="AT17" s="27"/>
      <c r="AU17" s="27"/>
      <c r="AV17" s="27"/>
      <c r="AW17" s="27"/>
    </row>
    <row r="18" spans="2:49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7">
        <f t="shared" si="1"/>
        <v>0</v>
      </c>
      <c r="P18" s="33">
        <f t="shared" si="2"/>
        <v>0</v>
      </c>
      <c r="S18" s="27"/>
      <c r="T18" s="31"/>
      <c r="U18" s="27"/>
      <c r="V18" s="27"/>
      <c r="W18" s="27"/>
      <c r="X18" s="27"/>
      <c r="Y18" s="27"/>
      <c r="Z18" s="27"/>
      <c r="AA18" s="27"/>
      <c r="AB18" s="31"/>
      <c r="AC18" s="27"/>
      <c r="AD18" s="27"/>
      <c r="AE18" s="27"/>
      <c r="AF18" s="27"/>
      <c r="AG18" s="27"/>
      <c r="AH18" s="27"/>
      <c r="AI18" s="27"/>
      <c r="AJ18" s="31"/>
      <c r="AK18" s="27"/>
      <c r="AL18" s="27"/>
      <c r="AM18" s="27"/>
      <c r="AN18" s="27"/>
      <c r="AO18" s="27"/>
      <c r="AP18" s="27"/>
      <c r="AQ18" s="27"/>
      <c r="AR18" s="27"/>
      <c r="AS18" s="31"/>
      <c r="AT18" s="27"/>
      <c r="AU18" s="27"/>
      <c r="AV18" s="27"/>
      <c r="AW18" s="27"/>
    </row>
    <row r="19" spans="2:49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>
        <f t="shared" si="1"/>
        <v>0</v>
      </c>
      <c r="P19" s="33">
        <f t="shared" si="2"/>
        <v>0</v>
      </c>
      <c r="S19" s="27"/>
      <c r="T19" s="31"/>
      <c r="U19" s="27"/>
      <c r="V19" s="27"/>
      <c r="W19" s="27"/>
      <c r="X19" s="27"/>
      <c r="Y19" s="27"/>
      <c r="Z19" s="27"/>
      <c r="AA19" s="27"/>
      <c r="AB19" s="31"/>
      <c r="AC19" s="27"/>
      <c r="AD19" s="27"/>
      <c r="AE19" s="27"/>
      <c r="AF19" s="27"/>
      <c r="AG19" s="27"/>
      <c r="AH19" s="27"/>
      <c r="AI19" s="27"/>
      <c r="AJ19" s="31"/>
      <c r="AK19" s="27"/>
      <c r="AL19" s="27"/>
      <c r="AM19" s="27"/>
      <c r="AN19" s="27"/>
      <c r="AO19" s="27"/>
      <c r="AP19" s="27"/>
      <c r="AQ19" s="27"/>
      <c r="AR19" s="27"/>
      <c r="AS19" s="31"/>
      <c r="AT19" s="27"/>
      <c r="AU19" s="27"/>
      <c r="AV19" s="27"/>
      <c r="AW19" s="27"/>
    </row>
    <row r="20" spans="2:49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7">
        <f t="shared" si="1"/>
        <v>0</v>
      </c>
      <c r="P20" s="33">
        <f t="shared" si="2"/>
        <v>0</v>
      </c>
      <c r="S20" s="27"/>
      <c r="T20" s="31"/>
      <c r="U20" s="27"/>
      <c r="V20" s="27"/>
      <c r="W20" s="27"/>
      <c r="X20" s="27"/>
      <c r="Y20" s="27"/>
      <c r="Z20" s="27"/>
      <c r="AA20" s="27"/>
      <c r="AB20" s="31"/>
      <c r="AC20" s="27"/>
      <c r="AD20" s="27"/>
      <c r="AE20" s="27"/>
      <c r="AF20" s="27"/>
      <c r="AG20" s="27"/>
      <c r="AH20" s="27"/>
      <c r="AI20" s="27"/>
      <c r="AJ20" s="31"/>
      <c r="AK20" s="27"/>
      <c r="AL20" s="27"/>
      <c r="AM20" s="27"/>
      <c r="AN20" s="27"/>
      <c r="AO20" s="27"/>
      <c r="AP20" s="27"/>
      <c r="AQ20" s="27"/>
      <c r="AR20" s="27"/>
      <c r="AS20" s="31"/>
      <c r="AT20" s="27"/>
      <c r="AU20" s="27"/>
      <c r="AV20" s="27"/>
      <c r="AW20" s="27"/>
    </row>
    <row r="21" spans="2:49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7">
        <f t="shared" si="1"/>
        <v>0</v>
      </c>
      <c r="P21" s="33">
        <f t="shared" si="2"/>
        <v>0</v>
      </c>
      <c r="S21" s="27"/>
      <c r="T21" s="31"/>
      <c r="U21" s="27"/>
      <c r="V21" s="27"/>
      <c r="W21" s="27"/>
      <c r="X21" s="27"/>
      <c r="Y21" s="27"/>
      <c r="Z21" s="27"/>
      <c r="AA21" s="27"/>
      <c r="AB21" s="31"/>
      <c r="AC21" s="27"/>
      <c r="AD21" s="27"/>
      <c r="AE21" s="27"/>
      <c r="AF21" s="27"/>
      <c r="AG21" s="27"/>
      <c r="AH21" s="27"/>
      <c r="AI21" s="27"/>
      <c r="AJ21" s="31"/>
      <c r="AK21" s="27"/>
      <c r="AL21" s="27"/>
      <c r="AM21" s="27"/>
      <c r="AN21" s="27"/>
      <c r="AO21" s="27"/>
      <c r="AP21" s="27"/>
      <c r="AQ21" s="27"/>
      <c r="AR21" s="27"/>
      <c r="AS21" s="31"/>
      <c r="AT21" s="27"/>
      <c r="AU21" s="27"/>
      <c r="AV21" s="27"/>
      <c r="AW21" s="27"/>
    </row>
    <row r="22" spans="2:49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7">
        <f t="shared" si="1"/>
        <v>0</v>
      </c>
      <c r="P22" s="33">
        <f t="shared" si="2"/>
        <v>0</v>
      </c>
      <c r="S22" s="27"/>
      <c r="T22" s="31"/>
      <c r="U22" s="27"/>
      <c r="V22" s="27"/>
      <c r="W22" s="27"/>
      <c r="X22" s="27"/>
      <c r="Y22" s="27"/>
      <c r="Z22" s="27"/>
      <c r="AA22" s="27"/>
      <c r="AB22" s="31"/>
      <c r="AC22" s="27"/>
      <c r="AD22" s="27"/>
      <c r="AE22" s="27"/>
      <c r="AF22" s="27"/>
      <c r="AG22" s="27"/>
      <c r="AH22" s="27"/>
      <c r="AI22" s="27"/>
      <c r="AJ22" s="31"/>
      <c r="AK22" s="27"/>
      <c r="AL22" s="27"/>
      <c r="AM22" s="27"/>
      <c r="AN22" s="27"/>
      <c r="AO22" s="27"/>
      <c r="AP22" s="27"/>
      <c r="AQ22" s="27"/>
      <c r="AR22" s="27"/>
      <c r="AS22" s="31"/>
      <c r="AT22" s="27"/>
      <c r="AU22" s="27"/>
      <c r="AV22" s="27"/>
      <c r="AW22" s="27"/>
    </row>
    <row r="23" spans="2:49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7">
        <f t="shared" si="1"/>
        <v>0</v>
      </c>
      <c r="P23" s="33">
        <f t="shared" si="2"/>
        <v>0</v>
      </c>
      <c r="S23" s="27"/>
      <c r="T23" s="31"/>
      <c r="U23" s="27"/>
      <c r="V23" s="27"/>
      <c r="W23" s="27"/>
      <c r="X23" s="27"/>
      <c r="Y23" s="27"/>
      <c r="Z23" s="27"/>
      <c r="AA23" s="27"/>
      <c r="AB23" s="31"/>
      <c r="AC23" s="27"/>
      <c r="AD23" s="27"/>
      <c r="AE23" s="27"/>
      <c r="AF23" s="27"/>
      <c r="AG23" s="27"/>
      <c r="AH23" s="27"/>
      <c r="AI23" s="27"/>
      <c r="AJ23" s="31"/>
      <c r="AK23" s="27"/>
      <c r="AL23" s="27"/>
      <c r="AM23" s="27"/>
      <c r="AN23" s="27"/>
      <c r="AO23" s="27"/>
      <c r="AP23" s="27"/>
      <c r="AQ23" s="27"/>
      <c r="AR23" s="27"/>
      <c r="AS23" s="31"/>
      <c r="AT23" s="27"/>
      <c r="AU23" s="27"/>
      <c r="AV23" s="27"/>
      <c r="AW23" s="27"/>
    </row>
    <row r="24" spans="2:49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7">
        <f t="shared" si="1"/>
        <v>0</v>
      </c>
      <c r="P24" s="33">
        <f t="shared" si="2"/>
        <v>0</v>
      </c>
      <c r="S24" s="27"/>
      <c r="T24" s="31"/>
      <c r="U24" s="27"/>
      <c r="V24" s="27"/>
      <c r="W24" s="27"/>
      <c r="X24" s="27"/>
      <c r="Y24" s="27"/>
      <c r="Z24" s="27"/>
      <c r="AA24" s="27"/>
      <c r="AB24" s="31"/>
      <c r="AC24" s="27"/>
      <c r="AD24" s="27"/>
      <c r="AE24" s="27"/>
      <c r="AF24" s="27"/>
      <c r="AG24" s="27"/>
      <c r="AH24" s="27"/>
      <c r="AI24" s="27"/>
      <c r="AJ24" s="31"/>
      <c r="AK24" s="27"/>
      <c r="AL24" s="27"/>
      <c r="AM24" s="27"/>
      <c r="AN24" s="27"/>
      <c r="AO24" s="27"/>
      <c r="AP24" s="27"/>
      <c r="AQ24" s="27"/>
      <c r="AR24" s="27"/>
      <c r="AS24" s="31"/>
      <c r="AT24" s="27"/>
      <c r="AU24" s="27"/>
      <c r="AV24" s="27"/>
      <c r="AW24" s="27"/>
    </row>
    <row r="25" spans="2:49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7">
        <f t="shared" si="1"/>
        <v>0</v>
      </c>
      <c r="P25" s="33">
        <f t="shared" si="2"/>
        <v>0</v>
      </c>
      <c r="S25" s="27"/>
      <c r="T25" s="31"/>
      <c r="U25" s="27"/>
      <c r="V25" s="27"/>
      <c r="W25" s="27"/>
      <c r="X25" s="27"/>
      <c r="Y25" s="27"/>
      <c r="Z25" s="27"/>
      <c r="AA25" s="27"/>
      <c r="AB25" s="31"/>
      <c r="AC25" s="27"/>
      <c r="AD25" s="27"/>
      <c r="AE25" s="27"/>
      <c r="AF25" s="27"/>
      <c r="AG25" s="27"/>
      <c r="AH25" s="27"/>
      <c r="AI25" s="27"/>
      <c r="AJ25" s="31"/>
      <c r="AK25" s="27"/>
      <c r="AL25" s="27"/>
      <c r="AM25" s="27"/>
      <c r="AN25" s="27"/>
      <c r="AO25" s="27"/>
      <c r="AP25" s="27"/>
      <c r="AQ25" s="27"/>
      <c r="AR25" s="27"/>
      <c r="AS25" s="31"/>
      <c r="AT25" s="27"/>
      <c r="AU25" s="27"/>
      <c r="AV25" s="27"/>
      <c r="AW25" s="27"/>
    </row>
    <row r="26" spans="2:49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7">
        <f t="shared" si="1"/>
        <v>0</v>
      </c>
      <c r="P26" s="33">
        <f t="shared" si="2"/>
        <v>0</v>
      </c>
      <c r="S26" s="27"/>
      <c r="T26" s="31"/>
      <c r="U26" s="27"/>
      <c r="V26" s="27"/>
      <c r="W26" s="27"/>
      <c r="X26" s="27"/>
      <c r="Y26" s="27"/>
      <c r="Z26" s="27"/>
      <c r="AA26" s="27"/>
      <c r="AB26" s="31"/>
      <c r="AC26" s="27"/>
      <c r="AD26" s="27"/>
      <c r="AE26" s="27"/>
      <c r="AF26" s="27"/>
      <c r="AG26" s="27"/>
      <c r="AH26" s="27"/>
      <c r="AI26" s="27"/>
      <c r="AJ26" s="31"/>
      <c r="AK26" s="27"/>
      <c r="AL26" s="27"/>
      <c r="AM26" s="27"/>
      <c r="AN26" s="27"/>
      <c r="AO26" s="27"/>
      <c r="AP26" s="27"/>
      <c r="AQ26" s="27"/>
      <c r="AR26" s="27"/>
      <c r="AS26" s="31"/>
      <c r="AT26" s="27"/>
      <c r="AU26" s="27"/>
      <c r="AV26" s="27"/>
      <c r="AW26" s="27"/>
    </row>
    <row r="27" spans="2:49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7">
        <f t="shared" si="1"/>
        <v>0</v>
      </c>
      <c r="P27" s="33">
        <f t="shared" si="2"/>
        <v>0</v>
      </c>
      <c r="S27" s="27"/>
      <c r="T27" s="31"/>
      <c r="U27" s="27"/>
      <c r="V27" s="27"/>
      <c r="W27" s="27"/>
      <c r="X27" s="27"/>
      <c r="Y27" s="27"/>
      <c r="Z27" s="27"/>
      <c r="AA27" s="27"/>
      <c r="AB27" s="31"/>
      <c r="AC27" s="27"/>
      <c r="AD27" s="27"/>
      <c r="AE27" s="27"/>
      <c r="AF27" s="27"/>
      <c r="AG27" s="27"/>
      <c r="AH27" s="27"/>
      <c r="AI27" s="27"/>
      <c r="AJ27" s="31"/>
      <c r="AK27" s="27"/>
      <c r="AL27" s="27"/>
      <c r="AM27" s="27"/>
      <c r="AN27" s="27"/>
      <c r="AO27" s="27"/>
      <c r="AP27" s="27"/>
      <c r="AQ27" s="27"/>
      <c r="AR27" s="27"/>
      <c r="AS27" s="31"/>
      <c r="AT27" s="27"/>
      <c r="AU27" s="27"/>
      <c r="AV27" s="27"/>
      <c r="AW27" s="27"/>
    </row>
    <row r="28" spans="2:49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7">
        <f t="shared" si="1"/>
        <v>0</v>
      </c>
      <c r="P28" s="33">
        <f t="shared" si="2"/>
        <v>0</v>
      </c>
      <c r="S28" s="27"/>
      <c r="T28" s="31"/>
      <c r="U28" s="27"/>
      <c r="V28" s="27"/>
      <c r="W28" s="27"/>
      <c r="X28" s="27"/>
      <c r="Y28" s="27"/>
      <c r="Z28" s="27"/>
      <c r="AA28" s="27"/>
      <c r="AB28" s="31"/>
      <c r="AC28" s="27"/>
      <c r="AD28" s="27"/>
      <c r="AE28" s="27"/>
      <c r="AF28" s="27"/>
      <c r="AG28" s="27"/>
      <c r="AH28" s="27"/>
      <c r="AI28" s="27"/>
      <c r="AJ28" s="31"/>
      <c r="AK28" s="27"/>
      <c r="AL28" s="27"/>
      <c r="AM28" s="27"/>
      <c r="AN28" s="27"/>
      <c r="AO28" s="27"/>
      <c r="AP28" s="27"/>
      <c r="AQ28" s="27"/>
      <c r="AR28" s="27"/>
      <c r="AS28" s="31"/>
      <c r="AT28" s="27"/>
      <c r="AU28" s="27"/>
      <c r="AV28" s="27"/>
      <c r="AW28" s="27"/>
    </row>
    <row r="29" spans="2:49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7">
        <f t="shared" si="1"/>
        <v>0</v>
      </c>
      <c r="P29" s="33">
        <f t="shared" si="2"/>
        <v>0</v>
      </c>
      <c r="S29" s="27"/>
      <c r="T29" s="31"/>
      <c r="U29" s="27"/>
      <c r="V29" s="27"/>
      <c r="W29" s="27"/>
      <c r="X29" s="27"/>
      <c r="Y29" s="27"/>
      <c r="Z29" s="27"/>
      <c r="AA29" s="27"/>
      <c r="AB29" s="31"/>
      <c r="AC29" s="27"/>
      <c r="AD29" s="27"/>
      <c r="AE29" s="27"/>
      <c r="AF29" s="27"/>
      <c r="AG29" s="27"/>
      <c r="AH29" s="27"/>
      <c r="AI29" s="27"/>
      <c r="AJ29" s="31"/>
      <c r="AK29" s="27"/>
      <c r="AL29" s="27"/>
      <c r="AM29" s="27"/>
      <c r="AN29" s="27"/>
      <c r="AO29" s="27"/>
      <c r="AP29" s="27"/>
      <c r="AQ29" s="27"/>
      <c r="AR29" s="27"/>
      <c r="AS29" s="31"/>
      <c r="AT29" s="27"/>
      <c r="AU29" s="27"/>
      <c r="AV29" s="27"/>
      <c r="AW29" s="27"/>
    </row>
    <row r="30" spans="2:49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7">
        <f t="shared" si="1"/>
        <v>0</v>
      </c>
      <c r="P30" s="33">
        <f t="shared" si="2"/>
        <v>0</v>
      </c>
      <c r="S30" s="27"/>
      <c r="T30" s="31"/>
      <c r="U30" s="27"/>
      <c r="V30" s="27"/>
      <c r="W30" s="27"/>
      <c r="X30" s="27"/>
      <c r="Y30" s="27"/>
      <c r="Z30" s="27"/>
      <c r="AA30" s="27"/>
      <c r="AB30" s="31"/>
      <c r="AC30" s="27"/>
      <c r="AD30" s="27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/>
      <c r="AP30" s="27"/>
      <c r="AQ30" s="27"/>
      <c r="AR30" s="27"/>
      <c r="AS30" s="31"/>
      <c r="AT30" s="27"/>
      <c r="AU30" s="27"/>
      <c r="AV30" s="27"/>
      <c r="AW30" s="27"/>
    </row>
    <row r="31" spans="2:49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7">
        <f t="shared" si="1"/>
        <v>0</v>
      </c>
      <c r="P31" s="33">
        <f t="shared" si="2"/>
        <v>0</v>
      </c>
      <c r="S31" s="27"/>
      <c r="T31" s="31"/>
      <c r="U31" s="27"/>
      <c r="V31" s="27"/>
      <c r="W31" s="27"/>
      <c r="X31" s="27"/>
      <c r="Y31" s="27"/>
      <c r="Z31" s="27"/>
      <c r="AA31" s="27"/>
      <c r="AB31" s="31"/>
      <c r="AC31" s="27"/>
      <c r="AD31" s="27"/>
      <c r="AE31" s="27"/>
      <c r="AF31" s="27"/>
      <c r="AG31" s="27"/>
      <c r="AH31" s="27"/>
      <c r="AI31" s="27"/>
      <c r="AJ31" s="31"/>
      <c r="AK31" s="27"/>
      <c r="AL31" s="27"/>
      <c r="AM31" s="27"/>
      <c r="AN31" s="27"/>
      <c r="AO31" s="27"/>
      <c r="AP31" s="27"/>
      <c r="AQ31" s="27"/>
      <c r="AR31" s="27"/>
      <c r="AS31" s="31"/>
      <c r="AT31" s="27"/>
      <c r="AU31" s="27"/>
      <c r="AV31" s="27"/>
      <c r="AW31" s="27"/>
    </row>
    <row r="32" spans="2:49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7">
        <f t="shared" si="1"/>
        <v>0</v>
      </c>
      <c r="P32" s="33">
        <f t="shared" si="2"/>
        <v>0</v>
      </c>
      <c r="S32" s="27"/>
      <c r="T32" s="31"/>
      <c r="U32" s="27"/>
      <c r="V32" s="27"/>
      <c r="W32" s="27"/>
      <c r="X32" s="27"/>
      <c r="Y32" s="27"/>
      <c r="Z32" s="27"/>
      <c r="AA32" s="27"/>
      <c r="AB32" s="31"/>
      <c r="AC32" s="27"/>
      <c r="AD32" s="27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/>
      <c r="AP32" s="27"/>
      <c r="AQ32" s="27"/>
      <c r="AR32" s="27"/>
      <c r="AS32" s="31"/>
      <c r="AT32" s="27"/>
      <c r="AU32" s="27"/>
      <c r="AV32" s="27"/>
      <c r="AW32" s="27"/>
    </row>
    <row r="33" spans="2:49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7">
        <f t="shared" si="1"/>
        <v>0</v>
      </c>
      <c r="P33" s="33">
        <f t="shared" si="2"/>
        <v>0</v>
      </c>
      <c r="S33" s="27"/>
      <c r="T33" s="31"/>
      <c r="U33" s="27"/>
      <c r="V33" s="27"/>
      <c r="W33" s="27"/>
      <c r="X33" s="27"/>
      <c r="Y33" s="27"/>
      <c r="Z33" s="27"/>
      <c r="AA33" s="27"/>
      <c r="AB33" s="31"/>
      <c r="AC33" s="27"/>
      <c r="AD33" s="27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/>
      <c r="AP33" s="27"/>
      <c r="AQ33" s="27"/>
      <c r="AR33" s="27"/>
      <c r="AS33" s="31"/>
      <c r="AT33" s="27"/>
      <c r="AU33" s="27"/>
      <c r="AV33" s="27"/>
      <c r="AW33" s="27"/>
    </row>
    <row r="34" spans="2:49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7">
        <f t="shared" si="1"/>
        <v>0</v>
      </c>
      <c r="P34" s="33">
        <f t="shared" si="2"/>
        <v>0</v>
      </c>
      <c r="S34" s="27"/>
      <c r="T34" s="31"/>
      <c r="U34" s="27"/>
      <c r="V34" s="27"/>
      <c r="W34" s="27"/>
      <c r="X34" s="27"/>
      <c r="Y34" s="27"/>
      <c r="Z34" s="27"/>
      <c r="AA34" s="27"/>
      <c r="AB34" s="31"/>
      <c r="AC34" s="27"/>
      <c r="AD34" s="27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27"/>
      <c r="AQ34" s="27"/>
      <c r="AR34" s="27"/>
      <c r="AS34" s="31"/>
      <c r="AT34" s="27"/>
      <c r="AU34" s="27"/>
      <c r="AV34" s="27"/>
      <c r="AW34" s="27"/>
    </row>
    <row r="35" spans="2:49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7">
        <f t="shared" si="1"/>
        <v>0</v>
      </c>
      <c r="P35" s="33">
        <f t="shared" si="2"/>
        <v>0</v>
      </c>
      <c r="S35" s="27"/>
      <c r="T35" s="31"/>
      <c r="U35" s="27"/>
      <c r="V35" s="27"/>
      <c r="W35" s="27"/>
      <c r="X35" s="27"/>
      <c r="Y35" s="27"/>
      <c r="Z35" s="27"/>
      <c r="AA35" s="27"/>
      <c r="AB35" s="31"/>
      <c r="AC35" s="27"/>
      <c r="AD35" s="27"/>
      <c r="AE35" s="27"/>
      <c r="AF35" s="27"/>
      <c r="AG35" s="27"/>
      <c r="AH35" s="27"/>
      <c r="AI35" s="27"/>
      <c r="AJ35" s="31"/>
      <c r="AK35" s="27"/>
      <c r="AL35" s="27"/>
      <c r="AM35" s="27"/>
      <c r="AN35" s="27"/>
      <c r="AO35" s="27"/>
      <c r="AP35" s="27"/>
      <c r="AQ35" s="27"/>
      <c r="AR35" s="27"/>
      <c r="AS35" s="31"/>
      <c r="AT35" s="27"/>
      <c r="AU35" s="27"/>
      <c r="AV35" s="27"/>
      <c r="AW35" s="27"/>
    </row>
    <row r="36" spans="2:49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7">
        <f t="shared" si="1"/>
        <v>0</v>
      </c>
      <c r="P36" s="33">
        <f t="shared" si="2"/>
        <v>0</v>
      </c>
      <c r="S36" s="27"/>
      <c r="T36" s="31"/>
      <c r="U36" s="27"/>
      <c r="V36" s="27"/>
      <c r="W36" s="27"/>
      <c r="X36" s="27"/>
      <c r="Y36" s="27"/>
      <c r="Z36" s="27"/>
      <c r="AA36" s="27"/>
      <c r="AB36" s="31"/>
      <c r="AC36" s="27"/>
      <c r="AD36" s="27"/>
      <c r="AE36" s="27"/>
      <c r="AF36" s="27"/>
      <c r="AG36" s="27"/>
      <c r="AH36" s="27"/>
      <c r="AI36" s="27"/>
      <c r="AJ36" s="31"/>
      <c r="AK36" s="27"/>
      <c r="AL36" s="27"/>
      <c r="AM36" s="27"/>
      <c r="AN36" s="27"/>
      <c r="AO36" s="27"/>
      <c r="AP36" s="27"/>
      <c r="AQ36" s="27"/>
      <c r="AR36" s="27"/>
      <c r="AS36" s="31"/>
      <c r="AT36" s="27"/>
      <c r="AU36" s="27"/>
      <c r="AV36" s="27"/>
      <c r="AW36" s="27"/>
    </row>
    <row r="37" spans="2:49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7">
        <f t="shared" si="1"/>
        <v>0</v>
      </c>
      <c r="P37" s="33">
        <f t="shared" si="2"/>
        <v>0</v>
      </c>
      <c r="S37" s="27"/>
      <c r="T37" s="31"/>
      <c r="U37" s="27"/>
      <c r="V37" s="27"/>
      <c r="W37" s="27"/>
      <c r="X37" s="27"/>
      <c r="Y37" s="27"/>
      <c r="Z37" s="27"/>
      <c r="AA37" s="27"/>
      <c r="AB37" s="31"/>
      <c r="AC37" s="27"/>
      <c r="AD37" s="27"/>
      <c r="AE37" s="27"/>
      <c r="AF37" s="27"/>
      <c r="AG37" s="27"/>
      <c r="AH37" s="27"/>
      <c r="AI37" s="27"/>
      <c r="AJ37" s="31"/>
      <c r="AK37" s="27"/>
      <c r="AL37" s="27"/>
      <c r="AM37" s="27"/>
      <c r="AN37" s="27"/>
      <c r="AO37" s="27"/>
      <c r="AP37" s="27"/>
      <c r="AQ37" s="27"/>
      <c r="AR37" s="27"/>
      <c r="AS37" s="31"/>
      <c r="AT37" s="27"/>
      <c r="AU37" s="27"/>
      <c r="AV37" s="27"/>
      <c r="AW37" s="27"/>
    </row>
    <row r="38" spans="2:49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7">
        <f t="shared" si="1"/>
        <v>0</v>
      </c>
      <c r="P38" s="33">
        <f t="shared" si="2"/>
        <v>0</v>
      </c>
      <c r="S38" s="27"/>
      <c r="T38" s="31"/>
      <c r="U38" s="27"/>
      <c r="V38" s="27"/>
      <c r="W38" s="27"/>
      <c r="X38" s="27"/>
      <c r="Y38" s="27"/>
      <c r="Z38" s="27"/>
      <c r="AA38" s="27"/>
      <c r="AB38" s="31"/>
      <c r="AC38" s="27"/>
      <c r="AD38" s="27"/>
      <c r="AE38" s="27"/>
      <c r="AF38" s="27"/>
      <c r="AG38" s="27"/>
      <c r="AH38" s="27"/>
      <c r="AI38" s="27"/>
      <c r="AJ38" s="31"/>
      <c r="AK38" s="27"/>
      <c r="AL38" s="27"/>
      <c r="AM38" s="27"/>
      <c r="AN38" s="27"/>
      <c r="AO38" s="27"/>
      <c r="AP38" s="27"/>
      <c r="AQ38" s="27"/>
      <c r="AR38" s="27"/>
      <c r="AS38" s="31"/>
      <c r="AT38" s="27"/>
      <c r="AU38" s="27"/>
      <c r="AV38" s="27"/>
      <c r="AW38" s="27"/>
    </row>
    <row r="39" spans="2:49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7">
        <f t="shared" si="1"/>
        <v>0</v>
      </c>
      <c r="P39" s="33">
        <f t="shared" si="2"/>
        <v>0</v>
      </c>
      <c r="S39" s="27"/>
      <c r="T39" s="31"/>
      <c r="U39" s="27"/>
      <c r="V39" s="27"/>
      <c r="W39" s="27"/>
      <c r="X39" s="27"/>
      <c r="Y39" s="27"/>
      <c r="Z39" s="27"/>
      <c r="AA39" s="27"/>
      <c r="AB39" s="31"/>
      <c r="AC39" s="27"/>
      <c r="AD39" s="27"/>
      <c r="AE39" s="27"/>
      <c r="AF39" s="27"/>
      <c r="AG39" s="27"/>
      <c r="AH39" s="27"/>
      <c r="AI39" s="27"/>
      <c r="AJ39" s="31"/>
      <c r="AK39" s="27"/>
      <c r="AL39" s="27"/>
      <c r="AM39" s="27"/>
      <c r="AN39" s="27"/>
      <c r="AO39" s="27"/>
      <c r="AP39" s="27"/>
      <c r="AQ39" s="27"/>
      <c r="AR39" s="27"/>
      <c r="AS39" s="31"/>
      <c r="AT39" s="27"/>
      <c r="AU39" s="27"/>
      <c r="AV39" s="27"/>
      <c r="AW39" s="27"/>
    </row>
    <row r="40" spans="2:49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7">
        <f t="shared" si="1"/>
        <v>0</v>
      </c>
      <c r="P40" s="33">
        <f t="shared" si="2"/>
        <v>0</v>
      </c>
      <c r="S40" s="27"/>
      <c r="T40" s="31"/>
      <c r="U40" s="27"/>
      <c r="V40" s="27"/>
      <c r="W40" s="27"/>
      <c r="X40" s="27"/>
      <c r="Y40" s="27"/>
      <c r="Z40" s="27"/>
      <c r="AA40" s="27"/>
      <c r="AB40" s="31"/>
      <c r="AC40" s="27"/>
      <c r="AD40" s="27"/>
      <c r="AE40" s="27"/>
      <c r="AF40" s="27"/>
      <c r="AG40" s="27"/>
      <c r="AH40" s="27"/>
      <c r="AI40" s="27"/>
      <c r="AJ40" s="31"/>
      <c r="AK40" s="27"/>
      <c r="AL40" s="27"/>
      <c r="AM40" s="27"/>
      <c r="AN40" s="27"/>
      <c r="AO40" s="27"/>
      <c r="AP40" s="27"/>
      <c r="AQ40" s="27"/>
      <c r="AR40" s="27"/>
      <c r="AS40" s="31"/>
      <c r="AT40" s="27"/>
      <c r="AU40" s="27"/>
      <c r="AV40" s="27"/>
      <c r="AW40" s="27"/>
    </row>
    <row r="41" spans="2:49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7">
        <f t="shared" si="1"/>
        <v>0</v>
      </c>
      <c r="P41" s="33">
        <f t="shared" si="2"/>
        <v>0</v>
      </c>
      <c r="S41" s="27"/>
      <c r="T41" s="31"/>
      <c r="U41" s="27"/>
      <c r="V41" s="27"/>
      <c r="W41" s="27"/>
      <c r="X41" s="27"/>
      <c r="Y41" s="27"/>
      <c r="Z41" s="27"/>
      <c r="AA41" s="27"/>
      <c r="AB41" s="31"/>
      <c r="AC41" s="27"/>
      <c r="AD41" s="27"/>
      <c r="AE41" s="27"/>
      <c r="AF41" s="27"/>
      <c r="AG41" s="27"/>
      <c r="AH41" s="27"/>
      <c r="AI41" s="27"/>
      <c r="AJ41" s="31"/>
      <c r="AK41" s="27"/>
      <c r="AL41" s="27"/>
      <c r="AM41" s="27"/>
      <c r="AN41" s="27"/>
      <c r="AO41" s="27"/>
      <c r="AP41" s="27"/>
      <c r="AQ41" s="27"/>
      <c r="AR41" s="27"/>
      <c r="AS41" s="31"/>
      <c r="AT41" s="27"/>
      <c r="AU41" s="27"/>
      <c r="AV41" s="27"/>
      <c r="AW41" s="27"/>
    </row>
    <row r="42" spans="2:49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7">
        <f t="shared" si="1"/>
        <v>0</v>
      </c>
      <c r="P42" s="33">
        <f t="shared" si="2"/>
        <v>0</v>
      </c>
      <c r="S42" s="27"/>
      <c r="T42" s="31"/>
      <c r="U42" s="27"/>
      <c r="V42" s="27"/>
      <c r="W42" s="27"/>
      <c r="X42" s="27"/>
      <c r="Y42" s="27"/>
      <c r="Z42" s="27"/>
      <c r="AA42" s="27"/>
      <c r="AB42" s="31"/>
      <c r="AC42" s="27"/>
      <c r="AD42" s="27"/>
      <c r="AE42" s="27"/>
      <c r="AF42" s="27"/>
      <c r="AG42" s="27"/>
      <c r="AH42" s="27"/>
      <c r="AI42" s="27"/>
      <c r="AJ42" s="31"/>
      <c r="AK42" s="27"/>
      <c r="AL42" s="27"/>
      <c r="AM42" s="27"/>
      <c r="AN42" s="27"/>
      <c r="AO42" s="27"/>
      <c r="AP42" s="27"/>
      <c r="AQ42" s="27"/>
      <c r="AR42" s="27"/>
      <c r="AS42" s="31"/>
      <c r="AT42" s="27"/>
      <c r="AU42" s="27"/>
      <c r="AV42" s="27"/>
      <c r="AW42" s="27"/>
    </row>
    <row r="43" spans="2:49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37">
        <f t="shared" si="1"/>
        <v>0</v>
      </c>
      <c r="P43" s="33">
        <f t="shared" si="2"/>
        <v>0</v>
      </c>
      <c r="S43" s="27"/>
      <c r="T43" s="31"/>
      <c r="U43" s="27"/>
      <c r="V43" s="27"/>
      <c r="W43" s="27"/>
      <c r="X43" s="27"/>
      <c r="Y43" s="27"/>
      <c r="Z43" s="27"/>
      <c r="AA43" s="27"/>
      <c r="AB43" s="31"/>
      <c r="AC43" s="27"/>
      <c r="AD43" s="27"/>
      <c r="AE43" s="27"/>
      <c r="AF43" s="27"/>
      <c r="AG43" s="27"/>
      <c r="AH43" s="27"/>
      <c r="AI43" s="27"/>
      <c r="AJ43" s="31"/>
      <c r="AK43" s="27"/>
      <c r="AL43" s="27"/>
      <c r="AM43" s="27"/>
      <c r="AN43" s="27"/>
      <c r="AO43" s="27"/>
      <c r="AP43" s="27"/>
      <c r="AQ43" s="27"/>
      <c r="AR43" s="27"/>
      <c r="AS43" s="31"/>
      <c r="AT43" s="27"/>
      <c r="AU43" s="27"/>
      <c r="AV43" s="27"/>
      <c r="AW43" s="27"/>
    </row>
    <row r="44" spans="2:49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37">
        <f t="shared" si="1"/>
        <v>0</v>
      </c>
      <c r="P44" s="33">
        <f t="shared" si="2"/>
        <v>0</v>
      </c>
      <c r="S44" s="27"/>
      <c r="T44" s="31"/>
      <c r="U44" s="27"/>
      <c r="V44" s="27"/>
      <c r="W44" s="27"/>
      <c r="X44" s="27"/>
      <c r="Y44" s="27"/>
      <c r="Z44" s="27"/>
      <c r="AA44" s="27"/>
      <c r="AB44" s="31"/>
      <c r="AC44" s="27"/>
      <c r="AD44" s="27"/>
      <c r="AE44" s="27"/>
      <c r="AF44" s="27"/>
      <c r="AG44" s="27"/>
      <c r="AH44" s="27"/>
      <c r="AI44" s="27"/>
      <c r="AJ44" s="31"/>
      <c r="AK44" s="27"/>
      <c r="AL44" s="27"/>
      <c r="AM44" s="27"/>
      <c r="AN44" s="27"/>
      <c r="AO44" s="27"/>
      <c r="AP44" s="27"/>
      <c r="AQ44" s="27"/>
      <c r="AR44" s="27"/>
      <c r="AS44" s="31"/>
      <c r="AT44" s="27"/>
      <c r="AU44" s="27"/>
      <c r="AV44" s="27"/>
      <c r="AW44" s="27"/>
    </row>
    <row r="45" spans="2:49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7">
        <f t="shared" si="1"/>
        <v>0</v>
      </c>
      <c r="P45" s="33">
        <f t="shared" si="2"/>
        <v>0</v>
      </c>
      <c r="S45" s="27"/>
      <c r="T45" s="31"/>
      <c r="U45" s="27"/>
      <c r="V45" s="27"/>
      <c r="W45" s="27"/>
      <c r="X45" s="27"/>
      <c r="Y45" s="27"/>
      <c r="Z45" s="27"/>
      <c r="AA45" s="27"/>
      <c r="AB45" s="31"/>
      <c r="AC45" s="27"/>
      <c r="AD45" s="27"/>
      <c r="AE45" s="27"/>
      <c r="AF45" s="27"/>
      <c r="AG45" s="27"/>
      <c r="AH45" s="27"/>
      <c r="AI45" s="27"/>
      <c r="AJ45" s="31"/>
      <c r="AK45" s="27"/>
      <c r="AL45" s="27"/>
      <c r="AM45" s="27"/>
      <c r="AN45" s="27"/>
      <c r="AO45" s="27"/>
      <c r="AP45" s="27"/>
      <c r="AQ45" s="27"/>
      <c r="AR45" s="27"/>
      <c r="AS45" s="31"/>
      <c r="AT45" s="27"/>
      <c r="AU45" s="27"/>
      <c r="AV45" s="27"/>
      <c r="AW45" s="27"/>
    </row>
    <row r="46" spans="2:49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7">
        <f t="shared" si="1"/>
        <v>0</v>
      </c>
      <c r="P46" s="33">
        <f t="shared" si="2"/>
        <v>0</v>
      </c>
      <c r="S46" s="27"/>
      <c r="T46" s="31"/>
      <c r="U46" s="27"/>
      <c r="V46" s="27"/>
      <c r="W46" s="27"/>
      <c r="X46" s="27"/>
      <c r="Y46" s="27"/>
      <c r="Z46" s="27"/>
      <c r="AA46" s="27"/>
      <c r="AB46" s="31"/>
      <c r="AC46" s="27"/>
      <c r="AD46" s="27"/>
      <c r="AE46" s="27"/>
      <c r="AF46" s="27"/>
      <c r="AG46" s="27"/>
      <c r="AH46" s="27"/>
      <c r="AI46" s="27"/>
      <c r="AJ46" s="31"/>
      <c r="AK46" s="27"/>
      <c r="AL46" s="27"/>
      <c r="AM46" s="27"/>
      <c r="AN46" s="27"/>
      <c r="AO46" s="27"/>
      <c r="AP46" s="27"/>
      <c r="AQ46" s="27"/>
      <c r="AR46" s="27"/>
      <c r="AS46" s="31"/>
      <c r="AT46" s="27"/>
      <c r="AU46" s="27"/>
      <c r="AV46" s="27"/>
      <c r="AW46" s="27"/>
    </row>
    <row r="47" spans="2:49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7">
        <f t="shared" si="1"/>
        <v>0</v>
      </c>
      <c r="P47" s="33">
        <f t="shared" si="2"/>
        <v>0</v>
      </c>
      <c r="S47" s="27"/>
      <c r="T47" s="31"/>
      <c r="U47" s="27"/>
      <c r="V47" s="27"/>
      <c r="W47" s="27"/>
      <c r="X47" s="27"/>
      <c r="Y47" s="27"/>
      <c r="Z47" s="27"/>
      <c r="AA47" s="27"/>
      <c r="AB47" s="31"/>
      <c r="AC47" s="27"/>
      <c r="AD47" s="27"/>
      <c r="AE47" s="27"/>
      <c r="AF47" s="27"/>
      <c r="AG47" s="27"/>
      <c r="AH47" s="27"/>
      <c r="AI47" s="27"/>
      <c r="AJ47" s="31"/>
      <c r="AK47" s="27"/>
      <c r="AL47" s="27"/>
      <c r="AM47" s="27"/>
      <c r="AN47" s="27"/>
      <c r="AO47" s="27"/>
      <c r="AP47" s="27"/>
      <c r="AQ47" s="27"/>
      <c r="AR47" s="27"/>
      <c r="AS47" s="31"/>
      <c r="AT47" s="27"/>
      <c r="AU47" s="27"/>
      <c r="AV47" s="27"/>
      <c r="AW47" s="27"/>
    </row>
    <row r="48" spans="2:49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37">
        <f t="shared" si="1"/>
        <v>0</v>
      </c>
      <c r="P48" s="33">
        <f t="shared" si="2"/>
        <v>0</v>
      </c>
      <c r="S48" s="27"/>
      <c r="T48" s="31"/>
      <c r="U48" s="27"/>
      <c r="V48" s="27"/>
      <c r="W48" s="27"/>
      <c r="X48" s="27"/>
      <c r="Y48" s="27"/>
      <c r="Z48" s="27"/>
      <c r="AA48" s="27"/>
      <c r="AB48" s="31"/>
      <c r="AC48" s="27"/>
      <c r="AD48" s="27"/>
      <c r="AE48" s="27"/>
      <c r="AF48" s="27"/>
      <c r="AG48" s="27"/>
      <c r="AH48" s="27"/>
      <c r="AI48" s="27"/>
      <c r="AJ48" s="31"/>
      <c r="AK48" s="27"/>
      <c r="AL48" s="27"/>
      <c r="AM48" s="27"/>
      <c r="AN48" s="27"/>
      <c r="AO48" s="27"/>
      <c r="AP48" s="27"/>
      <c r="AQ48" s="27"/>
      <c r="AR48" s="27"/>
      <c r="AS48" s="31"/>
      <c r="AT48" s="27"/>
      <c r="AU48" s="27"/>
      <c r="AV48" s="27"/>
      <c r="AW48" s="27"/>
    </row>
    <row r="49" spans="2:49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37">
        <f t="shared" si="1"/>
        <v>0</v>
      </c>
      <c r="P49" s="33">
        <f t="shared" si="2"/>
        <v>0</v>
      </c>
      <c r="S49" s="27"/>
      <c r="T49" s="31"/>
      <c r="U49" s="27"/>
      <c r="V49" s="27"/>
      <c r="W49" s="27"/>
      <c r="X49" s="27"/>
      <c r="Y49" s="27"/>
      <c r="Z49" s="27"/>
      <c r="AA49" s="27"/>
      <c r="AB49" s="31"/>
      <c r="AC49" s="27"/>
      <c r="AD49" s="27"/>
      <c r="AE49" s="27"/>
      <c r="AF49" s="27"/>
      <c r="AG49" s="27"/>
      <c r="AH49" s="27"/>
      <c r="AI49" s="27"/>
      <c r="AJ49" s="31"/>
      <c r="AK49" s="27"/>
      <c r="AL49" s="27"/>
      <c r="AM49" s="27"/>
      <c r="AN49" s="27"/>
      <c r="AO49" s="27"/>
      <c r="AP49" s="27"/>
      <c r="AQ49" s="27"/>
      <c r="AR49" s="27"/>
      <c r="AS49" s="31"/>
      <c r="AT49" s="27"/>
      <c r="AU49" s="27"/>
      <c r="AV49" s="27"/>
      <c r="AW49" s="27"/>
    </row>
    <row r="50" spans="2:49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37">
        <f t="shared" si="1"/>
        <v>0</v>
      </c>
      <c r="P50" s="33">
        <f t="shared" si="2"/>
        <v>0</v>
      </c>
      <c r="S50" s="27"/>
      <c r="T50" s="31"/>
      <c r="U50" s="27"/>
      <c r="V50" s="27"/>
      <c r="W50" s="27"/>
      <c r="X50" s="27"/>
      <c r="Y50" s="27"/>
      <c r="Z50" s="27"/>
      <c r="AA50" s="27"/>
      <c r="AB50" s="31"/>
      <c r="AC50" s="27"/>
      <c r="AD50" s="27"/>
      <c r="AE50" s="27"/>
      <c r="AF50" s="27"/>
      <c r="AG50" s="27"/>
      <c r="AH50" s="27"/>
      <c r="AI50" s="27"/>
      <c r="AJ50" s="31"/>
      <c r="AK50" s="27"/>
      <c r="AL50" s="27"/>
      <c r="AM50" s="27"/>
      <c r="AN50" s="27"/>
      <c r="AO50" s="27"/>
      <c r="AP50" s="27"/>
      <c r="AQ50" s="27"/>
      <c r="AR50" s="27"/>
      <c r="AS50" s="31"/>
      <c r="AT50" s="27"/>
      <c r="AU50" s="27"/>
      <c r="AV50" s="27"/>
      <c r="AW50" s="27"/>
    </row>
    <row r="51" spans="2:49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37">
        <f t="shared" si="1"/>
        <v>0</v>
      </c>
      <c r="P51" s="33">
        <f t="shared" si="2"/>
        <v>0</v>
      </c>
      <c r="S51" s="27"/>
      <c r="T51" s="31"/>
      <c r="U51" s="27"/>
      <c r="V51" s="27"/>
      <c r="W51" s="27"/>
      <c r="X51" s="27"/>
      <c r="Y51" s="27"/>
      <c r="Z51" s="27"/>
      <c r="AA51" s="27"/>
      <c r="AB51" s="31"/>
      <c r="AC51" s="27"/>
      <c r="AD51" s="27"/>
      <c r="AE51" s="27"/>
      <c r="AF51" s="27"/>
      <c r="AG51" s="27"/>
      <c r="AH51" s="27"/>
      <c r="AI51" s="27"/>
      <c r="AJ51" s="31"/>
      <c r="AK51" s="27"/>
      <c r="AL51" s="27"/>
      <c r="AM51" s="27"/>
      <c r="AN51" s="27"/>
      <c r="AO51" s="27"/>
      <c r="AP51" s="27"/>
      <c r="AQ51" s="27"/>
      <c r="AR51" s="27"/>
      <c r="AS51" s="31"/>
      <c r="AT51" s="27"/>
      <c r="AU51" s="27"/>
      <c r="AV51" s="27"/>
      <c r="AW51" s="27"/>
    </row>
    <row r="52" spans="2:49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7">
        <f t="shared" si="1"/>
        <v>0</v>
      </c>
      <c r="P52" s="33">
        <f t="shared" si="2"/>
        <v>0</v>
      </c>
      <c r="S52" s="27"/>
      <c r="T52" s="31"/>
      <c r="U52" s="27"/>
      <c r="V52" s="27"/>
      <c r="W52" s="27"/>
      <c r="X52" s="27"/>
      <c r="Y52" s="27"/>
      <c r="Z52" s="27"/>
      <c r="AA52" s="27"/>
      <c r="AB52" s="31"/>
      <c r="AC52" s="27"/>
      <c r="AD52" s="27"/>
      <c r="AE52" s="27"/>
      <c r="AF52" s="27"/>
      <c r="AG52" s="27"/>
      <c r="AH52" s="27"/>
      <c r="AI52" s="27"/>
      <c r="AJ52" s="31"/>
      <c r="AK52" s="27"/>
      <c r="AL52" s="27"/>
      <c r="AM52" s="27"/>
      <c r="AN52" s="27"/>
      <c r="AO52" s="27"/>
      <c r="AP52" s="27"/>
      <c r="AQ52" s="27"/>
      <c r="AR52" s="27"/>
      <c r="AS52" s="31"/>
      <c r="AT52" s="27"/>
      <c r="AU52" s="27"/>
      <c r="AV52" s="27"/>
      <c r="AW52" s="27"/>
    </row>
    <row r="53" spans="2:49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7">
        <f t="shared" si="1"/>
        <v>0</v>
      </c>
      <c r="P53" s="33">
        <f t="shared" si="2"/>
        <v>0</v>
      </c>
      <c r="S53" s="27"/>
      <c r="T53" s="31"/>
      <c r="U53" s="27"/>
      <c r="V53" s="27"/>
      <c r="W53" s="27"/>
      <c r="X53" s="27"/>
      <c r="Y53" s="27"/>
      <c r="Z53" s="27"/>
      <c r="AA53" s="27"/>
      <c r="AB53" s="31"/>
      <c r="AC53" s="27"/>
      <c r="AD53" s="27"/>
      <c r="AE53" s="27"/>
      <c r="AF53" s="27"/>
      <c r="AG53" s="27"/>
      <c r="AH53" s="27"/>
      <c r="AI53" s="27"/>
      <c r="AJ53" s="31"/>
      <c r="AK53" s="27"/>
      <c r="AL53" s="27"/>
      <c r="AM53" s="27"/>
      <c r="AN53" s="27"/>
      <c r="AO53" s="27"/>
      <c r="AP53" s="27"/>
      <c r="AQ53" s="27"/>
      <c r="AR53" s="27"/>
      <c r="AS53" s="31"/>
      <c r="AT53" s="27"/>
      <c r="AU53" s="27"/>
      <c r="AV53" s="27"/>
      <c r="AW53" s="27"/>
    </row>
    <row r="54" spans="2:49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37">
        <f t="shared" si="1"/>
        <v>0</v>
      </c>
      <c r="P54" s="33">
        <f t="shared" si="2"/>
        <v>0</v>
      </c>
      <c r="S54" s="27"/>
      <c r="T54" s="31"/>
      <c r="U54" s="27"/>
      <c r="V54" s="27"/>
      <c r="W54" s="27"/>
      <c r="X54" s="27"/>
      <c r="Y54" s="27"/>
      <c r="Z54" s="27"/>
      <c r="AA54" s="27"/>
      <c r="AB54" s="31"/>
      <c r="AC54" s="27"/>
      <c r="AD54" s="27"/>
      <c r="AE54" s="27"/>
      <c r="AF54" s="27"/>
      <c r="AG54" s="27"/>
      <c r="AH54" s="27"/>
      <c r="AI54" s="27"/>
      <c r="AJ54" s="31"/>
      <c r="AK54" s="27"/>
      <c r="AL54" s="27"/>
      <c r="AM54" s="27"/>
      <c r="AN54" s="27"/>
      <c r="AO54" s="27"/>
      <c r="AP54" s="27"/>
      <c r="AQ54" s="27"/>
      <c r="AR54" s="27"/>
      <c r="AS54" s="31"/>
      <c r="AT54" s="27"/>
      <c r="AU54" s="27"/>
      <c r="AV54" s="27"/>
      <c r="AW54" s="27"/>
    </row>
    <row r="55" spans="2:49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37">
        <f t="shared" si="1"/>
        <v>0</v>
      </c>
      <c r="P55" s="33">
        <f t="shared" si="2"/>
        <v>0</v>
      </c>
      <c r="S55" s="27"/>
      <c r="T55" s="31"/>
      <c r="U55" s="27"/>
      <c r="V55" s="27"/>
      <c r="W55" s="27"/>
      <c r="X55" s="27"/>
      <c r="Y55" s="27"/>
      <c r="Z55" s="27"/>
      <c r="AA55" s="27"/>
      <c r="AB55" s="31"/>
      <c r="AC55" s="27"/>
      <c r="AD55" s="27"/>
      <c r="AE55" s="27"/>
      <c r="AF55" s="27"/>
      <c r="AG55" s="27"/>
      <c r="AH55" s="27"/>
      <c r="AI55" s="27"/>
      <c r="AJ55" s="31"/>
      <c r="AK55" s="27"/>
      <c r="AL55" s="27"/>
      <c r="AM55" s="27"/>
      <c r="AN55" s="27"/>
      <c r="AO55" s="27"/>
      <c r="AP55" s="27"/>
      <c r="AQ55" s="27"/>
      <c r="AR55" s="27"/>
      <c r="AS55" s="31"/>
      <c r="AT55" s="27"/>
      <c r="AU55" s="27"/>
      <c r="AV55" s="27"/>
      <c r="AW55" s="27"/>
    </row>
    <row r="56" spans="2:49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37">
        <f t="shared" si="1"/>
        <v>0</v>
      </c>
      <c r="P56" s="33">
        <f t="shared" si="2"/>
        <v>0</v>
      </c>
      <c r="S56" s="27"/>
      <c r="T56" s="31"/>
      <c r="U56" s="27"/>
      <c r="V56" s="27"/>
      <c r="W56" s="27"/>
      <c r="X56" s="27"/>
      <c r="Y56" s="27"/>
      <c r="Z56" s="27"/>
      <c r="AA56" s="27"/>
      <c r="AB56" s="31"/>
      <c r="AC56" s="27"/>
      <c r="AD56" s="27"/>
      <c r="AE56" s="27"/>
      <c r="AF56" s="27"/>
      <c r="AG56" s="27"/>
      <c r="AH56" s="27"/>
      <c r="AI56" s="27"/>
      <c r="AJ56" s="31"/>
      <c r="AK56" s="27"/>
      <c r="AL56" s="27"/>
      <c r="AM56" s="27"/>
      <c r="AN56" s="27"/>
      <c r="AO56" s="27"/>
      <c r="AP56" s="27"/>
      <c r="AQ56" s="27"/>
      <c r="AR56" s="27"/>
      <c r="AS56" s="31"/>
      <c r="AT56" s="27"/>
      <c r="AU56" s="27"/>
      <c r="AV56" s="27"/>
      <c r="AW56" s="27"/>
    </row>
    <row r="57" spans="2:49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7">
        <f t="shared" si="1"/>
        <v>0</v>
      </c>
      <c r="P57" s="33">
        <f t="shared" si="2"/>
        <v>0</v>
      </c>
      <c r="S57" s="27"/>
      <c r="T57" s="31"/>
      <c r="U57" s="27"/>
      <c r="V57" s="27"/>
      <c r="W57" s="27"/>
      <c r="X57" s="27"/>
      <c r="Y57" s="27"/>
      <c r="Z57" s="27"/>
      <c r="AA57" s="27"/>
      <c r="AB57" s="31"/>
      <c r="AC57" s="27"/>
      <c r="AD57" s="27"/>
      <c r="AE57" s="27"/>
      <c r="AF57" s="27"/>
      <c r="AG57" s="27"/>
      <c r="AH57" s="27"/>
      <c r="AI57" s="27"/>
      <c r="AJ57" s="31"/>
      <c r="AK57" s="27"/>
      <c r="AL57" s="27"/>
      <c r="AM57" s="27"/>
      <c r="AN57" s="27"/>
      <c r="AO57" s="27"/>
      <c r="AP57" s="27"/>
      <c r="AQ57" s="27"/>
      <c r="AR57" s="27"/>
      <c r="AS57" s="31"/>
      <c r="AT57" s="27"/>
      <c r="AU57" s="27"/>
      <c r="AV57" s="27"/>
      <c r="AW57" s="27"/>
    </row>
    <row r="58" spans="2:49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7">
        <f t="shared" si="1"/>
        <v>0</v>
      </c>
      <c r="P58" s="33">
        <f t="shared" si="2"/>
        <v>0</v>
      </c>
      <c r="S58" s="27"/>
      <c r="T58" s="31"/>
      <c r="U58" s="27"/>
      <c r="V58" s="27"/>
      <c r="W58" s="27"/>
      <c r="X58" s="27"/>
      <c r="Y58" s="27"/>
      <c r="Z58" s="27"/>
      <c r="AA58" s="27"/>
      <c r="AB58" s="31"/>
      <c r="AC58" s="27"/>
      <c r="AD58" s="27"/>
      <c r="AE58" s="27"/>
      <c r="AF58" s="27"/>
      <c r="AG58" s="27"/>
      <c r="AH58" s="27"/>
      <c r="AI58" s="27"/>
      <c r="AJ58" s="31"/>
      <c r="AK58" s="27"/>
      <c r="AL58" s="27"/>
      <c r="AM58" s="27"/>
      <c r="AN58" s="27"/>
      <c r="AO58" s="27"/>
      <c r="AP58" s="27"/>
      <c r="AQ58" s="27"/>
      <c r="AR58" s="27"/>
      <c r="AS58" s="31"/>
      <c r="AT58" s="27"/>
      <c r="AU58" s="27"/>
      <c r="AV58" s="27"/>
      <c r="AW58" s="27"/>
    </row>
    <row r="59" spans="2:49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7">
        <f t="shared" si="1"/>
        <v>0</v>
      </c>
      <c r="P59" s="33">
        <f t="shared" si="2"/>
        <v>0</v>
      </c>
      <c r="S59" s="27"/>
      <c r="T59" s="31"/>
      <c r="U59" s="27"/>
      <c r="V59" s="27"/>
      <c r="W59" s="27"/>
      <c r="X59" s="27"/>
      <c r="Y59" s="27"/>
      <c r="Z59" s="27"/>
      <c r="AA59" s="27"/>
      <c r="AB59" s="31"/>
      <c r="AC59" s="27"/>
      <c r="AD59" s="27"/>
      <c r="AE59" s="27"/>
      <c r="AF59" s="27"/>
      <c r="AG59" s="27"/>
      <c r="AH59" s="27"/>
      <c r="AI59" s="27"/>
      <c r="AJ59" s="31"/>
      <c r="AK59" s="27"/>
      <c r="AL59" s="27"/>
      <c r="AM59" s="27"/>
      <c r="AN59" s="27"/>
      <c r="AO59" s="27"/>
      <c r="AP59" s="27"/>
      <c r="AQ59" s="27"/>
      <c r="AR59" s="27"/>
      <c r="AS59" s="31"/>
      <c r="AT59" s="27"/>
      <c r="AU59" s="27"/>
      <c r="AV59" s="27"/>
      <c r="AW59" s="27"/>
    </row>
    <row r="60" spans="2:49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37">
        <f t="shared" si="1"/>
        <v>0</v>
      </c>
      <c r="P60" s="33">
        <f t="shared" si="2"/>
        <v>0</v>
      </c>
      <c r="S60" s="27"/>
      <c r="T60" s="31"/>
      <c r="U60" s="27"/>
      <c r="V60" s="27"/>
      <c r="W60" s="27"/>
      <c r="X60" s="27"/>
      <c r="Y60" s="27"/>
      <c r="Z60" s="27"/>
      <c r="AA60" s="27"/>
      <c r="AB60" s="31"/>
      <c r="AC60" s="27"/>
      <c r="AD60" s="27"/>
      <c r="AE60" s="27"/>
      <c r="AF60" s="27"/>
      <c r="AG60" s="27"/>
      <c r="AH60" s="27"/>
      <c r="AI60" s="27"/>
      <c r="AJ60" s="31"/>
      <c r="AK60" s="27"/>
      <c r="AL60" s="27"/>
      <c r="AM60" s="27"/>
      <c r="AN60" s="27"/>
      <c r="AO60" s="27"/>
      <c r="AP60" s="27"/>
      <c r="AQ60" s="27"/>
      <c r="AR60" s="27"/>
      <c r="AS60" s="31"/>
      <c r="AT60" s="27"/>
      <c r="AU60" s="27"/>
      <c r="AV60" s="27"/>
      <c r="AW60" s="27"/>
    </row>
    <row r="61" spans="2:49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37">
        <f t="shared" si="1"/>
        <v>0</v>
      </c>
      <c r="P61" s="33">
        <f t="shared" si="2"/>
        <v>0</v>
      </c>
      <c r="S61" s="27"/>
      <c r="T61" s="31"/>
      <c r="U61" s="27"/>
      <c r="V61" s="27"/>
      <c r="W61" s="27"/>
      <c r="X61" s="27"/>
      <c r="Y61" s="27"/>
      <c r="Z61" s="27"/>
      <c r="AA61" s="27"/>
      <c r="AB61" s="31"/>
      <c r="AC61" s="27"/>
      <c r="AD61" s="27"/>
      <c r="AE61" s="27"/>
      <c r="AF61" s="27"/>
      <c r="AG61" s="27"/>
      <c r="AH61" s="27"/>
      <c r="AI61" s="27"/>
      <c r="AJ61" s="31"/>
      <c r="AK61" s="27"/>
      <c r="AL61" s="27"/>
      <c r="AM61" s="27"/>
      <c r="AN61" s="27"/>
      <c r="AO61" s="27"/>
      <c r="AP61" s="27"/>
      <c r="AQ61" s="27"/>
      <c r="AR61" s="27"/>
      <c r="AS61" s="31"/>
      <c r="AT61" s="27"/>
      <c r="AU61" s="27"/>
      <c r="AV61" s="27"/>
      <c r="AW61" s="27"/>
    </row>
    <row r="62" spans="2:49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37">
        <f t="shared" si="1"/>
        <v>0</v>
      </c>
      <c r="P62" s="33">
        <f t="shared" si="2"/>
        <v>0</v>
      </c>
      <c r="S62" s="27"/>
      <c r="T62" s="31"/>
      <c r="U62" s="27"/>
      <c r="V62" s="27"/>
      <c r="W62" s="27"/>
      <c r="X62" s="27"/>
      <c r="Y62" s="27"/>
      <c r="Z62" s="27"/>
      <c r="AA62" s="27"/>
      <c r="AB62" s="31"/>
      <c r="AC62" s="27"/>
      <c r="AD62" s="27"/>
      <c r="AE62" s="27"/>
      <c r="AF62" s="27"/>
      <c r="AG62" s="27"/>
      <c r="AH62" s="27"/>
      <c r="AI62" s="27"/>
      <c r="AJ62" s="31"/>
      <c r="AK62" s="27"/>
      <c r="AL62" s="27"/>
      <c r="AM62" s="27"/>
      <c r="AN62" s="27"/>
      <c r="AO62" s="27"/>
      <c r="AP62" s="27"/>
      <c r="AQ62" s="27"/>
      <c r="AR62" s="27"/>
      <c r="AS62" s="31"/>
      <c r="AT62" s="27"/>
      <c r="AU62" s="27"/>
      <c r="AV62" s="27"/>
      <c r="AW62" s="27"/>
    </row>
    <row r="63" spans="2:49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7">
        <f t="shared" si="1"/>
        <v>0</v>
      </c>
      <c r="P63" s="33">
        <f t="shared" si="2"/>
        <v>0</v>
      </c>
      <c r="S63" s="27"/>
      <c r="T63" s="31"/>
      <c r="U63" s="27"/>
      <c r="V63" s="27"/>
      <c r="W63" s="27"/>
      <c r="X63" s="27"/>
      <c r="Y63" s="27"/>
      <c r="Z63" s="27"/>
      <c r="AA63" s="27"/>
      <c r="AB63" s="31"/>
      <c r="AC63" s="27"/>
      <c r="AD63" s="27"/>
      <c r="AE63" s="27"/>
      <c r="AF63" s="27"/>
      <c r="AG63" s="27"/>
      <c r="AH63" s="27"/>
      <c r="AI63" s="27"/>
      <c r="AJ63" s="31"/>
      <c r="AK63" s="27"/>
      <c r="AL63" s="27"/>
      <c r="AM63" s="27"/>
      <c r="AN63" s="27"/>
      <c r="AO63" s="27"/>
      <c r="AP63" s="27"/>
      <c r="AQ63" s="27"/>
      <c r="AR63" s="27"/>
      <c r="AS63" s="31"/>
      <c r="AT63" s="27"/>
      <c r="AU63" s="27"/>
      <c r="AV63" s="27"/>
      <c r="AW63" s="27"/>
    </row>
    <row r="64" spans="2:49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7">
        <f t="shared" si="1"/>
        <v>0</v>
      </c>
      <c r="P64" s="33">
        <f t="shared" si="2"/>
        <v>0</v>
      </c>
      <c r="S64" s="27"/>
      <c r="T64" s="31"/>
      <c r="U64" s="27"/>
      <c r="V64" s="27"/>
      <c r="W64" s="27"/>
      <c r="X64" s="27"/>
      <c r="Y64" s="27"/>
      <c r="Z64" s="27"/>
      <c r="AA64" s="27"/>
      <c r="AB64" s="31"/>
      <c r="AC64" s="27"/>
      <c r="AD64" s="27"/>
      <c r="AE64" s="27"/>
      <c r="AF64" s="27"/>
      <c r="AG64" s="27"/>
      <c r="AH64" s="27"/>
      <c r="AI64" s="27"/>
      <c r="AJ64" s="31"/>
      <c r="AK64" s="27"/>
      <c r="AL64" s="27"/>
      <c r="AM64" s="27"/>
      <c r="AN64" s="27"/>
      <c r="AO64" s="27"/>
      <c r="AP64" s="27"/>
      <c r="AQ64" s="27"/>
      <c r="AR64" s="27"/>
      <c r="AS64" s="31"/>
      <c r="AT64" s="27"/>
      <c r="AU64" s="27"/>
      <c r="AV64" s="27"/>
      <c r="AW64" s="27"/>
    </row>
    <row r="65" spans="2:49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37">
        <f t="shared" si="1"/>
        <v>0</v>
      </c>
      <c r="P65" s="33">
        <f t="shared" si="2"/>
        <v>0</v>
      </c>
      <c r="S65" s="27"/>
      <c r="T65" s="31"/>
      <c r="U65" s="27"/>
      <c r="V65" s="27"/>
      <c r="W65" s="27"/>
      <c r="X65" s="27"/>
      <c r="Y65" s="27"/>
      <c r="Z65" s="27"/>
      <c r="AA65" s="27"/>
      <c r="AB65" s="31"/>
      <c r="AC65" s="27"/>
      <c r="AD65" s="27"/>
      <c r="AE65" s="27"/>
      <c r="AF65" s="27"/>
      <c r="AG65" s="27"/>
      <c r="AH65" s="27"/>
      <c r="AI65" s="27"/>
      <c r="AJ65" s="31"/>
      <c r="AK65" s="27"/>
      <c r="AL65" s="27"/>
      <c r="AM65" s="27"/>
      <c r="AN65" s="27"/>
      <c r="AO65" s="27"/>
      <c r="AP65" s="27"/>
      <c r="AQ65" s="27"/>
      <c r="AR65" s="27"/>
      <c r="AS65" s="31"/>
      <c r="AT65" s="27"/>
      <c r="AU65" s="27"/>
      <c r="AV65" s="27"/>
      <c r="AW65" s="27"/>
    </row>
    <row r="66" spans="2:49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37">
        <f t="shared" si="1"/>
        <v>0</v>
      </c>
      <c r="P66" s="33">
        <f t="shared" si="2"/>
        <v>0</v>
      </c>
      <c r="S66" s="27"/>
      <c r="T66" s="31"/>
      <c r="U66" s="27"/>
      <c r="V66" s="27"/>
      <c r="W66" s="27"/>
      <c r="X66" s="27"/>
      <c r="Y66" s="27"/>
      <c r="Z66" s="27"/>
      <c r="AA66" s="27"/>
      <c r="AB66" s="31"/>
      <c r="AC66" s="27"/>
      <c r="AD66" s="27"/>
      <c r="AE66" s="27"/>
      <c r="AF66" s="27"/>
      <c r="AG66" s="27"/>
      <c r="AH66" s="27"/>
      <c r="AI66" s="27"/>
      <c r="AJ66" s="31"/>
      <c r="AK66" s="27"/>
      <c r="AL66" s="27"/>
      <c r="AM66" s="27"/>
      <c r="AN66" s="27"/>
      <c r="AO66" s="27"/>
      <c r="AP66" s="27"/>
      <c r="AQ66" s="27"/>
      <c r="AR66" s="27"/>
      <c r="AS66" s="31"/>
      <c r="AT66" s="27"/>
      <c r="AU66" s="27"/>
      <c r="AV66" s="27"/>
      <c r="AW66" s="27"/>
    </row>
    <row r="67" spans="2:49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37">
        <f t="shared" si="1"/>
        <v>0</v>
      </c>
      <c r="P67" s="33">
        <f t="shared" si="2"/>
        <v>0</v>
      </c>
      <c r="S67" s="27"/>
      <c r="T67" s="31"/>
      <c r="U67" s="27"/>
      <c r="V67" s="27"/>
      <c r="W67" s="27"/>
      <c r="X67" s="27"/>
      <c r="Y67" s="27"/>
      <c r="Z67" s="27"/>
      <c r="AA67" s="27"/>
      <c r="AB67" s="31"/>
      <c r="AC67" s="27"/>
      <c r="AD67" s="27"/>
      <c r="AE67" s="27"/>
      <c r="AF67" s="27"/>
      <c r="AG67" s="27"/>
      <c r="AH67" s="27"/>
      <c r="AI67" s="27"/>
      <c r="AJ67" s="31"/>
      <c r="AK67" s="27"/>
      <c r="AL67" s="27"/>
      <c r="AM67" s="27"/>
      <c r="AN67" s="27"/>
      <c r="AO67" s="27"/>
      <c r="AP67" s="27"/>
      <c r="AQ67" s="27"/>
      <c r="AR67" s="27"/>
      <c r="AS67" s="31"/>
      <c r="AT67" s="27"/>
      <c r="AU67" s="27"/>
      <c r="AV67" s="27"/>
      <c r="AW67" s="27"/>
    </row>
    <row r="68" spans="2:49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7">
        <f t="shared" si="1"/>
        <v>0</v>
      </c>
      <c r="P68" s="33">
        <f t="shared" si="2"/>
        <v>0</v>
      </c>
      <c r="S68" s="27"/>
      <c r="T68" s="31"/>
      <c r="U68" s="27"/>
      <c r="V68" s="27"/>
      <c r="W68" s="27"/>
      <c r="X68" s="27"/>
      <c r="Y68" s="27"/>
      <c r="Z68" s="27"/>
      <c r="AA68" s="27"/>
      <c r="AB68" s="31"/>
      <c r="AC68" s="27"/>
      <c r="AD68" s="27"/>
      <c r="AE68" s="27"/>
      <c r="AF68" s="27"/>
      <c r="AG68" s="27"/>
      <c r="AH68" s="27"/>
      <c r="AI68" s="27"/>
      <c r="AJ68" s="31"/>
      <c r="AK68" s="27"/>
      <c r="AL68" s="27"/>
      <c r="AM68" s="27"/>
      <c r="AN68" s="27"/>
      <c r="AO68" s="27"/>
      <c r="AP68" s="27"/>
      <c r="AQ68" s="27"/>
      <c r="AR68" s="27"/>
      <c r="AS68" s="31"/>
      <c r="AT68" s="27"/>
      <c r="AU68" s="27"/>
      <c r="AV68" s="27"/>
      <c r="AW68" s="27"/>
    </row>
    <row r="69" spans="2:49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7">
        <f t="shared" si="1"/>
        <v>0</v>
      </c>
      <c r="P69" s="33">
        <f t="shared" si="2"/>
        <v>0</v>
      </c>
      <c r="S69" s="27"/>
      <c r="T69" s="31"/>
      <c r="U69" s="27"/>
      <c r="V69" s="27"/>
      <c r="W69" s="27"/>
      <c r="X69" s="27"/>
      <c r="Y69" s="27"/>
      <c r="Z69" s="27"/>
      <c r="AA69" s="27"/>
      <c r="AB69" s="31"/>
      <c r="AC69" s="27"/>
      <c r="AD69" s="27"/>
      <c r="AE69" s="27"/>
      <c r="AF69" s="27"/>
      <c r="AG69" s="27"/>
      <c r="AH69" s="27"/>
      <c r="AI69" s="27"/>
      <c r="AJ69" s="31"/>
      <c r="AK69" s="27"/>
      <c r="AL69" s="27"/>
      <c r="AM69" s="27"/>
      <c r="AN69" s="27"/>
      <c r="AO69" s="27"/>
      <c r="AP69" s="27"/>
      <c r="AQ69" s="27"/>
      <c r="AR69" s="27"/>
      <c r="AS69" s="31"/>
      <c r="AT69" s="27"/>
      <c r="AU69" s="27"/>
      <c r="AV69" s="27"/>
      <c r="AW69" s="27"/>
    </row>
    <row r="70" spans="2:49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7">
        <f t="shared" si="1"/>
        <v>0</v>
      </c>
      <c r="P70" s="33">
        <f t="shared" si="2"/>
        <v>0</v>
      </c>
      <c r="S70" s="27"/>
      <c r="T70" s="31"/>
      <c r="U70" s="27"/>
      <c r="V70" s="27"/>
      <c r="W70" s="27"/>
      <c r="X70" s="27"/>
      <c r="Y70" s="27"/>
      <c r="Z70" s="27"/>
      <c r="AA70" s="27"/>
      <c r="AB70" s="31"/>
      <c r="AC70" s="27"/>
      <c r="AD70" s="27"/>
      <c r="AE70" s="27"/>
      <c r="AF70" s="27"/>
      <c r="AG70" s="27"/>
      <c r="AH70" s="27"/>
      <c r="AI70" s="27"/>
      <c r="AJ70" s="31"/>
      <c r="AK70" s="27"/>
      <c r="AL70" s="27"/>
      <c r="AM70" s="27"/>
      <c r="AN70" s="27"/>
      <c r="AO70" s="27"/>
      <c r="AP70" s="27"/>
      <c r="AQ70" s="27"/>
      <c r="AR70" s="27"/>
      <c r="AS70" s="31"/>
      <c r="AT70" s="27"/>
      <c r="AU70" s="27"/>
      <c r="AV70" s="27"/>
      <c r="AW70" s="27"/>
    </row>
    <row r="71" spans="2:49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7">
        <f t="shared" si="1"/>
        <v>0</v>
      </c>
      <c r="P71" s="33">
        <f t="shared" si="2"/>
        <v>0</v>
      </c>
      <c r="S71" s="27"/>
      <c r="T71" s="31"/>
      <c r="U71" s="27"/>
      <c r="V71" s="27"/>
      <c r="W71" s="27"/>
      <c r="X71" s="27"/>
      <c r="Y71" s="27"/>
      <c r="Z71" s="27"/>
      <c r="AA71" s="27"/>
      <c r="AB71" s="31"/>
      <c r="AC71" s="27"/>
      <c r="AD71" s="27"/>
      <c r="AE71" s="27"/>
      <c r="AF71" s="27"/>
      <c r="AG71" s="27"/>
      <c r="AH71" s="27"/>
      <c r="AI71" s="27"/>
      <c r="AJ71" s="31"/>
      <c r="AK71" s="27"/>
      <c r="AL71" s="27"/>
      <c r="AM71" s="27"/>
      <c r="AN71" s="27"/>
      <c r="AO71" s="27"/>
      <c r="AP71" s="27"/>
      <c r="AQ71" s="27"/>
      <c r="AR71" s="27"/>
      <c r="AS71" s="31"/>
      <c r="AT71" s="27"/>
      <c r="AU71" s="27"/>
      <c r="AV71" s="27"/>
      <c r="AW71" s="27"/>
    </row>
    <row r="72" spans="2:49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37">
        <f t="shared" si="1"/>
        <v>0</v>
      </c>
      <c r="P72" s="33">
        <f t="shared" si="2"/>
        <v>0</v>
      </c>
      <c r="S72" s="27"/>
      <c r="T72" s="31"/>
      <c r="U72" s="27"/>
      <c r="V72" s="27"/>
      <c r="W72" s="27"/>
      <c r="X72" s="27"/>
      <c r="Y72" s="27"/>
      <c r="Z72" s="27"/>
      <c r="AA72" s="27"/>
      <c r="AB72" s="31"/>
      <c r="AC72" s="27"/>
      <c r="AD72" s="27"/>
      <c r="AE72" s="27"/>
      <c r="AF72" s="27"/>
      <c r="AG72" s="27"/>
      <c r="AH72" s="27"/>
      <c r="AI72" s="27"/>
      <c r="AJ72" s="31"/>
      <c r="AK72" s="27"/>
      <c r="AL72" s="27"/>
      <c r="AM72" s="27"/>
      <c r="AN72" s="27"/>
      <c r="AO72" s="27"/>
      <c r="AP72" s="27"/>
      <c r="AQ72" s="27"/>
      <c r="AR72" s="27"/>
      <c r="AS72" s="31"/>
      <c r="AT72" s="27"/>
      <c r="AU72" s="27"/>
      <c r="AV72" s="27"/>
      <c r="AW72" s="27"/>
    </row>
    <row r="73" spans="2:49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37">
        <f t="shared" si="1"/>
        <v>0</v>
      </c>
      <c r="P73" s="33">
        <f t="shared" si="2"/>
        <v>0</v>
      </c>
      <c r="S73" s="27"/>
      <c r="T73" s="31"/>
      <c r="U73" s="27"/>
      <c r="V73" s="27"/>
      <c r="W73" s="27"/>
      <c r="X73" s="27"/>
      <c r="Y73" s="27"/>
      <c r="Z73" s="27"/>
      <c r="AA73" s="27"/>
      <c r="AB73" s="31"/>
      <c r="AC73" s="27"/>
      <c r="AD73" s="27"/>
      <c r="AE73" s="27"/>
      <c r="AF73" s="27"/>
      <c r="AG73" s="27"/>
      <c r="AH73" s="27"/>
      <c r="AI73" s="27"/>
      <c r="AJ73" s="31"/>
      <c r="AK73" s="27"/>
      <c r="AL73" s="27"/>
      <c r="AM73" s="27"/>
      <c r="AN73" s="27"/>
      <c r="AO73" s="27"/>
      <c r="AP73" s="27"/>
      <c r="AQ73" s="27"/>
      <c r="AR73" s="27"/>
      <c r="AS73" s="31"/>
      <c r="AT73" s="27"/>
      <c r="AU73" s="27"/>
      <c r="AV73" s="27"/>
      <c r="AW73" s="27"/>
    </row>
    <row r="74" spans="2:49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37">
        <f t="shared" si="1"/>
        <v>0</v>
      </c>
      <c r="P74" s="33">
        <f t="shared" si="2"/>
        <v>0</v>
      </c>
      <c r="S74" s="27"/>
      <c r="T74" s="31"/>
      <c r="U74" s="27"/>
      <c r="V74" s="27"/>
      <c r="W74" s="27"/>
      <c r="X74" s="27"/>
      <c r="Y74" s="27"/>
      <c r="Z74" s="27"/>
      <c r="AA74" s="27"/>
      <c r="AB74" s="31"/>
      <c r="AC74" s="27"/>
      <c r="AD74" s="27"/>
      <c r="AE74" s="27"/>
      <c r="AF74" s="27"/>
      <c r="AG74" s="27"/>
      <c r="AH74" s="27"/>
      <c r="AI74" s="27"/>
      <c r="AJ74" s="31"/>
      <c r="AK74" s="27"/>
      <c r="AL74" s="27"/>
      <c r="AM74" s="27"/>
      <c r="AN74" s="27"/>
      <c r="AO74" s="27"/>
      <c r="AP74" s="27"/>
      <c r="AQ74" s="27"/>
      <c r="AR74" s="27"/>
      <c r="AS74" s="31"/>
      <c r="AT74" s="27"/>
      <c r="AU74" s="27"/>
      <c r="AV74" s="27"/>
      <c r="AW74" s="27"/>
    </row>
    <row r="75" spans="2:49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7">
        <f t="shared" si="1"/>
        <v>0</v>
      </c>
      <c r="P75" s="33">
        <f t="shared" si="2"/>
        <v>0</v>
      </c>
      <c r="S75" s="27"/>
      <c r="T75" s="31"/>
      <c r="U75" s="27"/>
      <c r="V75" s="27"/>
      <c r="W75" s="27"/>
      <c r="X75" s="27"/>
      <c r="Y75" s="27"/>
      <c r="Z75" s="27"/>
      <c r="AA75" s="27"/>
      <c r="AB75" s="31"/>
      <c r="AC75" s="27"/>
      <c r="AD75" s="27"/>
      <c r="AE75" s="27"/>
      <c r="AF75" s="27"/>
      <c r="AG75" s="27"/>
      <c r="AH75" s="27"/>
      <c r="AI75" s="27"/>
      <c r="AJ75" s="31"/>
      <c r="AK75" s="27"/>
      <c r="AL75" s="27"/>
      <c r="AM75" s="27"/>
      <c r="AN75" s="27"/>
      <c r="AO75" s="27"/>
      <c r="AP75" s="27"/>
      <c r="AQ75" s="27"/>
      <c r="AR75" s="27"/>
      <c r="AS75" s="31"/>
      <c r="AT75" s="27"/>
      <c r="AU75" s="27"/>
      <c r="AV75" s="27"/>
      <c r="AW75" s="27"/>
    </row>
    <row r="76" spans="2:49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7">
        <f t="shared" si="1"/>
        <v>0</v>
      </c>
      <c r="P76" s="33">
        <f t="shared" si="2"/>
        <v>0</v>
      </c>
      <c r="S76" s="27"/>
      <c r="T76" s="31"/>
      <c r="U76" s="27"/>
      <c r="V76" s="27"/>
      <c r="W76" s="27"/>
      <c r="X76" s="27"/>
      <c r="Y76" s="27"/>
      <c r="Z76" s="27"/>
      <c r="AA76" s="27"/>
      <c r="AB76" s="31"/>
      <c r="AC76" s="27"/>
      <c r="AD76" s="27"/>
      <c r="AE76" s="27"/>
      <c r="AF76" s="27"/>
      <c r="AG76" s="27"/>
      <c r="AH76" s="27"/>
      <c r="AI76" s="27"/>
      <c r="AJ76" s="31"/>
      <c r="AK76" s="27"/>
      <c r="AL76" s="27"/>
      <c r="AM76" s="27"/>
      <c r="AN76" s="27"/>
      <c r="AO76" s="27"/>
      <c r="AP76" s="27"/>
      <c r="AQ76" s="27"/>
      <c r="AR76" s="27"/>
      <c r="AS76" s="31"/>
      <c r="AT76" s="27"/>
      <c r="AU76" s="27"/>
      <c r="AV76" s="27"/>
      <c r="AW76" s="27"/>
    </row>
    <row r="77" spans="2:49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7">
        <f aca="true" t="shared" si="3" ref="O77:O111">COUNTA(C77:N77)</f>
        <v>0</v>
      </c>
      <c r="P77" s="33">
        <f aca="true" t="shared" si="4" ref="P77:P111">COUNTIF(C77:N77,"ア")*3+COUNTIF(C77:N77,"イ")*2+COUNTIF(C77:N77,"ウ")</f>
        <v>0</v>
      </c>
      <c r="S77" s="27"/>
      <c r="T77" s="31"/>
      <c r="U77" s="27"/>
      <c r="V77" s="27"/>
      <c r="W77" s="27"/>
      <c r="X77" s="27"/>
      <c r="Y77" s="27"/>
      <c r="Z77" s="27"/>
      <c r="AA77" s="27"/>
      <c r="AB77" s="31"/>
      <c r="AC77" s="27"/>
      <c r="AD77" s="27"/>
      <c r="AE77" s="27"/>
      <c r="AF77" s="27"/>
      <c r="AG77" s="27"/>
      <c r="AH77" s="27"/>
      <c r="AI77" s="27"/>
      <c r="AJ77" s="31"/>
      <c r="AK77" s="27"/>
      <c r="AL77" s="27"/>
      <c r="AM77" s="27"/>
      <c r="AN77" s="27"/>
      <c r="AO77" s="27"/>
      <c r="AP77" s="27"/>
      <c r="AQ77" s="27"/>
      <c r="AR77" s="27"/>
      <c r="AS77" s="31"/>
      <c r="AT77" s="27"/>
      <c r="AU77" s="27"/>
      <c r="AV77" s="27"/>
      <c r="AW77" s="27"/>
    </row>
    <row r="78" spans="2:49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37">
        <f t="shared" si="3"/>
        <v>0</v>
      </c>
      <c r="P78" s="33">
        <f t="shared" si="4"/>
        <v>0</v>
      </c>
      <c r="S78" s="27"/>
      <c r="T78" s="31"/>
      <c r="U78" s="27"/>
      <c r="V78" s="27"/>
      <c r="W78" s="27"/>
      <c r="X78" s="27"/>
      <c r="Y78" s="27"/>
      <c r="Z78" s="27"/>
      <c r="AA78" s="27"/>
      <c r="AB78" s="31"/>
      <c r="AC78" s="27"/>
      <c r="AD78" s="27"/>
      <c r="AE78" s="27"/>
      <c r="AF78" s="27"/>
      <c r="AG78" s="27"/>
      <c r="AH78" s="27"/>
      <c r="AI78" s="27"/>
      <c r="AJ78" s="31"/>
      <c r="AK78" s="27"/>
      <c r="AL78" s="27"/>
      <c r="AM78" s="27"/>
      <c r="AN78" s="27"/>
      <c r="AO78" s="27"/>
      <c r="AP78" s="27"/>
      <c r="AQ78" s="27"/>
      <c r="AR78" s="27"/>
      <c r="AS78" s="31"/>
      <c r="AT78" s="27"/>
      <c r="AU78" s="27"/>
      <c r="AV78" s="27"/>
      <c r="AW78" s="27"/>
    </row>
    <row r="79" spans="2:49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37">
        <f t="shared" si="3"/>
        <v>0</v>
      </c>
      <c r="P79" s="33">
        <f t="shared" si="4"/>
        <v>0</v>
      </c>
      <c r="S79" s="27"/>
      <c r="T79" s="31"/>
      <c r="U79" s="27"/>
      <c r="V79" s="27"/>
      <c r="W79" s="27"/>
      <c r="X79" s="27"/>
      <c r="Y79" s="27"/>
      <c r="Z79" s="27"/>
      <c r="AA79" s="27"/>
      <c r="AB79" s="31"/>
      <c r="AC79" s="27"/>
      <c r="AD79" s="27"/>
      <c r="AE79" s="27"/>
      <c r="AF79" s="27"/>
      <c r="AG79" s="27"/>
      <c r="AH79" s="27"/>
      <c r="AI79" s="27"/>
      <c r="AJ79" s="31"/>
      <c r="AK79" s="27"/>
      <c r="AL79" s="27"/>
      <c r="AM79" s="27"/>
      <c r="AN79" s="27"/>
      <c r="AO79" s="27"/>
      <c r="AP79" s="27"/>
      <c r="AQ79" s="27"/>
      <c r="AR79" s="27"/>
      <c r="AS79" s="31"/>
      <c r="AT79" s="27"/>
      <c r="AU79" s="27"/>
      <c r="AV79" s="27"/>
      <c r="AW79" s="27"/>
    </row>
    <row r="80" spans="2:49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37">
        <f t="shared" si="3"/>
        <v>0</v>
      </c>
      <c r="P80" s="33">
        <f t="shared" si="4"/>
        <v>0</v>
      </c>
      <c r="S80" s="27"/>
      <c r="T80" s="31"/>
      <c r="U80" s="27"/>
      <c r="V80" s="27"/>
      <c r="W80" s="27"/>
      <c r="X80" s="27"/>
      <c r="Y80" s="27"/>
      <c r="Z80" s="27"/>
      <c r="AA80" s="27"/>
      <c r="AB80" s="31"/>
      <c r="AC80" s="27"/>
      <c r="AD80" s="27"/>
      <c r="AE80" s="27"/>
      <c r="AF80" s="27"/>
      <c r="AG80" s="27"/>
      <c r="AH80" s="27"/>
      <c r="AI80" s="27"/>
      <c r="AJ80" s="31"/>
      <c r="AK80" s="27"/>
      <c r="AL80" s="27"/>
      <c r="AM80" s="27"/>
      <c r="AN80" s="27"/>
      <c r="AO80" s="27"/>
      <c r="AP80" s="27"/>
      <c r="AQ80" s="27"/>
      <c r="AR80" s="27"/>
      <c r="AS80" s="31"/>
      <c r="AT80" s="27"/>
      <c r="AU80" s="27"/>
      <c r="AV80" s="27"/>
      <c r="AW80" s="27"/>
    </row>
    <row r="81" spans="2:49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7">
        <f t="shared" si="3"/>
        <v>0</v>
      </c>
      <c r="P81" s="33">
        <f t="shared" si="4"/>
        <v>0</v>
      </c>
      <c r="S81" s="27"/>
      <c r="T81" s="31"/>
      <c r="U81" s="27"/>
      <c r="V81" s="27"/>
      <c r="W81" s="27"/>
      <c r="X81" s="27"/>
      <c r="Y81" s="27"/>
      <c r="Z81" s="27"/>
      <c r="AA81" s="27"/>
      <c r="AB81" s="31"/>
      <c r="AC81" s="27"/>
      <c r="AD81" s="27"/>
      <c r="AE81" s="27"/>
      <c r="AF81" s="27"/>
      <c r="AG81" s="27"/>
      <c r="AH81" s="27"/>
      <c r="AI81" s="27"/>
      <c r="AJ81" s="31"/>
      <c r="AK81" s="27"/>
      <c r="AL81" s="27"/>
      <c r="AM81" s="27"/>
      <c r="AN81" s="27"/>
      <c r="AO81" s="27"/>
      <c r="AP81" s="27"/>
      <c r="AQ81" s="27"/>
      <c r="AR81" s="27"/>
      <c r="AS81" s="31"/>
      <c r="AT81" s="27"/>
      <c r="AU81" s="27"/>
      <c r="AV81" s="27"/>
      <c r="AW81" s="27"/>
    </row>
    <row r="82" spans="2:49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7">
        <f t="shared" si="3"/>
        <v>0</v>
      </c>
      <c r="P82" s="33">
        <f t="shared" si="4"/>
        <v>0</v>
      </c>
      <c r="S82" s="27"/>
      <c r="T82" s="31"/>
      <c r="U82" s="27"/>
      <c r="V82" s="27"/>
      <c r="W82" s="27"/>
      <c r="X82" s="27"/>
      <c r="Y82" s="27"/>
      <c r="Z82" s="27"/>
      <c r="AA82" s="27"/>
      <c r="AB82" s="31"/>
      <c r="AC82" s="27"/>
      <c r="AD82" s="27"/>
      <c r="AE82" s="27"/>
      <c r="AF82" s="27"/>
      <c r="AG82" s="27"/>
      <c r="AH82" s="27"/>
      <c r="AI82" s="27"/>
      <c r="AJ82" s="31"/>
      <c r="AK82" s="27"/>
      <c r="AL82" s="27"/>
      <c r="AM82" s="27"/>
      <c r="AN82" s="27"/>
      <c r="AO82" s="27"/>
      <c r="AP82" s="27"/>
      <c r="AQ82" s="27"/>
      <c r="AR82" s="27"/>
      <c r="AS82" s="31"/>
      <c r="AT82" s="27"/>
      <c r="AU82" s="27"/>
      <c r="AV82" s="27"/>
      <c r="AW82" s="27"/>
    </row>
    <row r="83" spans="2:49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37">
        <f t="shared" si="3"/>
        <v>0</v>
      </c>
      <c r="P83" s="33">
        <f t="shared" si="4"/>
        <v>0</v>
      </c>
      <c r="S83" s="27"/>
      <c r="T83" s="31"/>
      <c r="U83" s="27"/>
      <c r="V83" s="27"/>
      <c r="W83" s="27"/>
      <c r="X83" s="27"/>
      <c r="Y83" s="27"/>
      <c r="Z83" s="27"/>
      <c r="AA83" s="27"/>
      <c r="AB83" s="31"/>
      <c r="AC83" s="27"/>
      <c r="AD83" s="27"/>
      <c r="AE83" s="27"/>
      <c r="AF83" s="27"/>
      <c r="AG83" s="27"/>
      <c r="AH83" s="27"/>
      <c r="AI83" s="27"/>
      <c r="AJ83" s="31"/>
      <c r="AK83" s="27"/>
      <c r="AL83" s="27"/>
      <c r="AM83" s="27"/>
      <c r="AN83" s="27"/>
      <c r="AO83" s="27"/>
      <c r="AP83" s="27"/>
      <c r="AQ83" s="27"/>
      <c r="AR83" s="27"/>
      <c r="AS83" s="31"/>
      <c r="AT83" s="27"/>
      <c r="AU83" s="27"/>
      <c r="AV83" s="27"/>
      <c r="AW83" s="27"/>
    </row>
    <row r="84" spans="2:49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37">
        <f t="shared" si="3"/>
        <v>0</v>
      </c>
      <c r="P84" s="33">
        <f t="shared" si="4"/>
        <v>0</v>
      </c>
      <c r="S84" s="27"/>
      <c r="T84" s="31"/>
      <c r="U84" s="27"/>
      <c r="V84" s="27"/>
      <c r="W84" s="27"/>
      <c r="X84" s="27"/>
      <c r="Y84" s="27"/>
      <c r="Z84" s="27"/>
      <c r="AA84" s="27"/>
      <c r="AB84" s="31"/>
      <c r="AC84" s="27"/>
      <c r="AD84" s="27"/>
      <c r="AE84" s="27"/>
      <c r="AF84" s="27"/>
      <c r="AG84" s="27"/>
      <c r="AH84" s="27"/>
      <c r="AI84" s="27"/>
      <c r="AJ84" s="31"/>
      <c r="AK84" s="27"/>
      <c r="AL84" s="27"/>
      <c r="AM84" s="27"/>
      <c r="AN84" s="27"/>
      <c r="AO84" s="27"/>
      <c r="AP84" s="27"/>
      <c r="AQ84" s="27"/>
      <c r="AR84" s="27"/>
      <c r="AS84" s="31"/>
      <c r="AT84" s="27"/>
      <c r="AU84" s="27"/>
      <c r="AV84" s="27"/>
      <c r="AW84" s="27"/>
    </row>
    <row r="85" spans="2:49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37">
        <f t="shared" si="3"/>
        <v>0</v>
      </c>
      <c r="P85" s="33">
        <f t="shared" si="4"/>
        <v>0</v>
      </c>
      <c r="S85" s="27"/>
      <c r="T85" s="31"/>
      <c r="U85" s="27"/>
      <c r="V85" s="27"/>
      <c r="W85" s="27"/>
      <c r="X85" s="27"/>
      <c r="Y85" s="27"/>
      <c r="Z85" s="27"/>
      <c r="AA85" s="27"/>
      <c r="AB85" s="31"/>
      <c r="AC85" s="27"/>
      <c r="AD85" s="27"/>
      <c r="AE85" s="27"/>
      <c r="AF85" s="27"/>
      <c r="AG85" s="27"/>
      <c r="AH85" s="27"/>
      <c r="AI85" s="27"/>
      <c r="AJ85" s="31"/>
      <c r="AK85" s="27"/>
      <c r="AL85" s="27"/>
      <c r="AM85" s="27"/>
      <c r="AN85" s="27"/>
      <c r="AO85" s="27"/>
      <c r="AP85" s="27"/>
      <c r="AQ85" s="27"/>
      <c r="AR85" s="27"/>
      <c r="AS85" s="31"/>
      <c r="AT85" s="27"/>
      <c r="AU85" s="27"/>
      <c r="AV85" s="27"/>
      <c r="AW85" s="27"/>
    </row>
    <row r="86" spans="2:49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37">
        <f t="shared" si="3"/>
        <v>0</v>
      </c>
      <c r="P86" s="33">
        <f t="shared" si="4"/>
        <v>0</v>
      </c>
      <c r="S86" s="27"/>
      <c r="T86" s="31"/>
      <c r="U86" s="27"/>
      <c r="V86" s="27"/>
      <c r="W86" s="27"/>
      <c r="X86" s="27"/>
      <c r="Y86" s="27"/>
      <c r="Z86" s="27"/>
      <c r="AA86" s="27"/>
      <c r="AB86" s="31"/>
      <c r="AC86" s="27"/>
      <c r="AD86" s="27"/>
      <c r="AE86" s="27"/>
      <c r="AF86" s="27"/>
      <c r="AG86" s="27"/>
      <c r="AH86" s="27"/>
      <c r="AI86" s="27"/>
      <c r="AJ86" s="31"/>
      <c r="AK86" s="27"/>
      <c r="AL86" s="27"/>
      <c r="AM86" s="27"/>
      <c r="AN86" s="27"/>
      <c r="AO86" s="27"/>
      <c r="AP86" s="27"/>
      <c r="AQ86" s="27"/>
      <c r="AR86" s="27"/>
      <c r="AS86" s="31"/>
      <c r="AT86" s="27"/>
      <c r="AU86" s="27"/>
      <c r="AV86" s="27"/>
      <c r="AW86" s="27"/>
    </row>
    <row r="87" spans="2:49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7">
        <f t="shared" si="3"/>
        <v>0</v>
      </c>
      <c r="P87" s="33">
        <f t="shared" si="4"/>
        <v>0</v>
      </c>
      <c r="S87" s="27"/>
      <c r="T87" s="31"/>
      <c r="U87" s="27"/>
      <c r="V87" s="27"/>
      <c r="W87" s="27"/>
      <c r="X87" s="27"/>
      <c r="Y87" s="27"/>
      <c r="Z87" s="27"/>
      <c r="AA87" s="27"/>
      <c r="AB87" s="31"/>
      <c r="AC87" s="27"/>
      <c r="AD87" s="27"/>
      <c r="AE87" s="27"/>
      <c r="AF87" s="27"/>
      <c r="AG87" s="27"/>
      <c r="AH87" s="27"/>
      <c r="AI87" s="27"/>
      <c r="AJ87" s="31"/>
      <c r="AK87" s="27"/>
      <c r="AL87" s="27"/>
      <c r="AM87" s="27"/>
      <c r="AN87" s="27"/>
      <c r="AO87" s="27"/>
      <c r="AP87" s="27"/>
      <c r="AQ87" s="27"/>
      <c r="AR87" s="27"/>
      <c r="AS87" s="31"/>
      <c r="AT87" s="27"/>
      <c r="AU87" s="27"/>
      <c r="AV87" s="27"/>
      <c r="AW87" s="27"/>
    </row>
    <row r="88" spans="2:49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7">
        <f t="shared" si="3"/>
        <v>0</v>
      </c>
      <c r="P88" s="33">
        <f t="shared" si="4"/>
        <v>0</v>
      </c>
      <c r="S88" s="27"/>
      <c r="T88" s="31"/>
      <c r="U88" s="27"/>
      <c r="V88" s="27"/>
      <c r="W88" s="27"/>
      <c r="X88" s="27"/>
      <c r="Y88" s="27"/>
      <c r="Z88" s="27"/>
      <c r="AA88" s="27"/>
      <c r="AB88" s="31"/>
      <c r="AC88" s="27"/>
      <c r="AD88" s="27"/>
      <c r="AE88" s="27"/>
      <c r="AF88" s="27"/>
      <c r="AG88" s="27"/>
      <c r="AH88" s="27"/>
      <c r="AI88" s="27"/>
      <c r="AJ88" s="31"/>
      <c r="AK88" s="27"/>
      <c r="AL88" s="27"/>
      <c r="AM88" s="27"/>
      <c r="AN88" s="27"/>
      <c r="AO88" s="27"/>
      <c r="AP88" s="27"/>
      <c r="AQ88" s="27"/>
      <c r="AR88" s="27"/>
      <c r="AS88" s="31"/>
      <c r="AT88" s="27"/>
      <c r="AU88" s="27"/>
      <c r="AV88" s="27"/>
      <c r="AW88" s="27"/>
    </row>
    <row r="89" spans="2:49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7">
        <f t="shared" si="3"/>
        <v>0</v>
      </c>
      <c r="P89" s="33">
        <f t="shared" si="4"/>
        <v>0</v>
      </c>
      <c r="S89" s="27"/>
      <c r="T89" s="31"/>
      <c r="U89" s="27"/>
      <c r="V89" s="27"/>
      <c r="W89" s="27"/>
      <c r="X89" s="27"/>
      <c r="Y89" s="27"/>
      <c r="Z89" s="27"/>
      <c r="AA89" s="27"/>
      <c r="AB89" s="31"/>
      <c r="AC89" s="27"/>
      <c r="AD89" s="27"/>
      <c r="AE89" s="27"/>
      <c r="AF89" s="27"/>
      <c r="AG89" s="27"/>
      <c r="AH89" s="27"/>
      <c r="AI89" s="27"/>
      <c r="AJ89" s="31"/>
      <c r="AK89" s="27"/>
      <c r="AL89" s="27"/>
      <c r="AM89" s="27"/>
      <c r="AN89" s="27"/>
      <c r="AO89" s="27"/>
      <c r="AP89" s="27"/>
      <c r="AQ89" s="27"/>
      <c r="AR89" s="27"/>
      <c r="AS89" s="31"/>
      <c r="AT89" s="27"/>
      <c r="AU89" s="27"/>
      <c r="AV89" s="27"/>
      <c r="AW89" s="27"/>
    </row>
    <row r="90" spans="2:49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37">
        <f t="shared" si="3"/>
        <v>0</v>
      </c>
      <c r="P90" s="33">
        <f t="shared" si="4"/>
        <v>0</v>
      </c>
      <c r="S90" s="27"/>
      <c r="T90" s="31"/>
      <c r="U90" s="27"/>
      <c r="V90" s="27"/>
      <c r="W90" s="27"/>
      <c r="X90" s="27"/>
      <c r="Y90" s="27"/>
      <c r="Z90" s="27"/>
      <c r="AA90" s="27"/>
      <c r="AB90" s="31"/>
      <c r="AC90" s="27"/>
      <c r="AD90" s="27"/>
      <c r="AE90" s="27"/>
      <c r="AF90" s="27"/>
      <c r="AG90" s="27"/>
      <c r="AH90" s="27"/>
      <c r="AI90" s="27"/>
      <c r="AJ90" s="31"/>
      <c r="AK90" s="27"/>
      <c r="AL90" s="27"/>
      <c r="AM90" s="27"/>
      <c r="AN90" s="27"/>
      <c r="AO90" s="27"/>
      <c r="AP90" s="27"/>
      <c r="AQ90" s="27"/>
      <c r="AR90" s="27"/>
      <c r="AS90" s="31"/>
      <c r="AT90" s="27"/>
      <c r="AU90" s="27"/>
      <c r="AV90" s="27"/>
      <c r="AW90" s="27"/>
    </row>
    <row r="91" spans="2:49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37">
        <f t="shared" si="3"/>
        <v>0</v>
      </c>
      <c r="P91" s="33">
        <f t="shared" si="4"/>
        <v>0</v>
      </c>
      <c r="S91" s="27"/>
      <c r="T91" s="31"/>
      <c r="U91" s="27"/>
      <c r="V91" s="27"/>
      <c r="W91" s="27"/>
      <c r="X91" s="27"/>
      <c r="Y91" s="27"/>
      <c r="Z91" s="27"/>
      <c r="AA91" s="27"/>
      <c r="AB91" s="31"/>
      <c r="AC91" s="27"/>
      <c r="AD91" s="27"/>
      <c r="AE91" s="27"/>
      <c r="AF91" s="27"/>
      <c r="AG91" s="27"/>
      <c r="AH91" s="27"/>
      <c r="AI91" s="27"/>
      <c r="AJ91" s="31"/>
      <c r="AK91" s="27"/>
      <c r="AL91" s="27"/>
      <c r="AM91" s="27"/>
      <c r="AN91" s="27"/>
      <c r="AO91" s="27"/>
      <c r="AP91" s="27"/>
      <c r="AQ91" s="27"/>
      <c r="AR91" s="27"/>
      <c r="AS91" s="31"/>
      <c r="AT91" s="27"/>
      <c r="AU91" s="27"/>
      <c r="AV91" s="27"/>
      <c r="AW91" s="27"/>
    </row>
    <row r="92" spans="2:49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37">
        <f t="shared" si="3"/>
        <v>0</v>
      </c>
      <c r="P92" s="33">
        <f t="shared" si="4"/>
        <v>0</v>
      </c>
      <c r="S92" s="27"/>
      <c r="T92" s="31"/>
      <c r="U92" s="27"/>
      <c r="V92" s="27"/>
      <c r="W92" s="27"/>
      <c r="X92" s="27"/>
      <c r="Y92" s="27"/>
      <c r="Z92" s="27"/>
      <c r="AA92" s="27"/>
      <c r="AB92" s="31"/>
      <c r="AC92" s="27"/>
      <c r="AD92" s="27"/>
      <c r="AE92" s="27"/>
      <c r="AF92" s="27"/>
      <c r="AG92" s="27"/>
      <c r="AH92" s="27"/>
      <c r="AI92" s="27"/>
      <c r="AJ92" s="31"/>
      <c r="AK92" s="27"/>
      <c r="AL92" s="27"/>
      <c r="AM92" s="27"/>
      <c r="AN92" s="27"/>
      <c r="AO92" s="27"/>
      <c r="AP92" s="27"/>
      <c r="AQ92" s="27"/>
      <c r="AR92" s="27"/>
      <c r="AS92" s="31"/>
      <c r="AT92" s="27"/>
      <c r="AU92" s="27"/>
      <c r="AV92" s="27"/>
      <c r="AW92" s="27"/>
    </row>
    <row r="93" spans="2:49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7">
        <f t="shared" si="3"/>
        <v>0</v>
      </c>
      <c r="P93" s="33">
        <f t="shared" si="4"/>
        <v>0</v>
      </c>
      <c r="S93" s="27"/>
      <c r="T93" s="31"/>
      <c r="U93" s="27"/>
      <c r="V93" s="27"/>
      <c r="W93" s="27"/>
      <c r="X93" s="27"/>
      <c r="Y93" s="27"/>
      <c r="Z93" s="27"/>
      <c r="AA93" s="27"/>
      <c r="AB93" s="31"/>
      <c r="AC93" s="27"/>
      <c r="AD93" s="27"/>
      <c r="AE93" s="27"/>
      <c r="AF93" s="27"/>
      <c r="AG93" s="27"/>
      <c r="AH93" s="27"/>
      <c r="AI93" s="27"/>
      <c r="AJ93" s="31"/>
      <c r="AK93" s="27"/>
      <c r="AL93" s="27"/>
      <c r="AM93" s="27"/>
      <c r="AN93" s="27"/>
      <c r="AO93" s="27"/>
      <c r="AP93" s="27"/>
      <c r="AQ93" s="27"/>
      <c r="AR93" s="27"/>
      <c r="AS93" s="31"/>
      <c r="AT93" s="27"/>
      <c r="AU93" s="27"/>
      <c r="AV93" s="27"/>
      <c r="AW93" s="27"/>
    </row>
    <row r="94" spans="2:49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7">
        <f t="shared" si="3"/>
        <v>0</v>
      </c>
      <c r="P94" s="33">
        <f t="shared" si="4"/>
        <v>0</v>
      </c>
      <c r="S94" s="27"/>
      <c r="T94" s="31"/>
      <c r="U94" s="27"/>
      <c r="V94" s="27"/>
      <c r="W94" s="27"/>
      <c r="X94" s="27"/>
      <c r="Y94" s="27"/>
      <c r="Z94" s="27"/>
      <c r="AA94" s="27"/>
      <c r="AB94" s="31"/>
      <c r="AC94" s="27"/>
      <c r="AD94" s="27"/>
      <c r="AE94" s="27"/>
      <c r="AF94" s="27"/>
      <c r="AG94" s="27"/>
      <c r="AH94" s="27"/>
      <c r="AI94" s="27"/>
      <c r="AJ94" s="31"/>
      <c r="AK94" s="27"/>
      <c r="AL94" s="27"/>
      <c r="AM94" s="27"/>
      <c r="AN94" s="27"/>
      <c r="AO94" s="27"/>
      <c r="AP94" s="27"/>
      <c r="AQ94" s="27"/>
      <c r="AR94" s="27"/>
      <c r="AS94" s="31"/>
      <c r="AT94" s="27"/>
      <c r="AU94" s="27"/>
      <c r="AV94" s="27"/>
      <c r="AW94" s="27"/>
    </row>
    <row r="95" spans="2:49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7">
        <f t="shared" si="3"/>
        <v>0</v>
      </c>
      <c r="P95" s="33">
        <f t="shared" si="4"/>
        <v>0</v>
      </c>
      <c r="S95" s="27"/>
      <c r="T95" s="31"/>
      <c r="U95" s="27"/>
      <c r="V95" s="27"/>
      <c r="W95" s="27"/>
      <c r="X95" s="27"/>
      <c r="Y95" s="27"/>
      <c r="Z95" s="27"/>
      <c r="AA95" s="27"/>
      <c r="AB95" s="31"/>
      <c r="AC95" s="27"/>
      <c r="AD95" s="27"/>
      <c r="AE95" s="27"/>
      <c r="AF95" s="27"/>
      <c r="AG95" s="27"/>
      <c r="AH95" s="27"/>
      <c r="AI95" s="27"/>
      <c r="AJ95" s="31"/>
      <c r="AK95" s="27"/>
      <c r="AL95" s="27"/>
      <c r="AM95" s="27"/>
      <c r="AN95" s="27"/>
      <c r="AO95" s="27"/>
      <c r="AP95" s="27"/>
      <c r="AQ95" s="27"/>
      <c r="AR95" s="27"/>
      <c r="AS95" s="31"/>
      <c r="AT95" s="27"/>
      <c r="AU95" s="27"/>
      <c r="AV95" s="27"/>
      <c r="AW95" s="27"/>
    </row>
    <row r="96" spans="2:49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37">
        <f t="shared" si="3"/>
        <v>0</v>
      </c>
      <c r="P96" s="33">
        <f t="shared" si="4"/>
        <v>0</v>
      </c>
      <c r="S96" s="27"/>
      <c r="T96" s="31"/>
      <c r="U96" s="27"/>
      <c r="V96" s="27"/>
      <c r="W96" s="27"/>
      <c r="X96" s="27"/>
      <c r="Y96" s="27"/>
      <c r="Z96" s="27"/>
      <c r="AA96" s="27"/>
      <c r="AB96" s="31"/>
      <c r="AC96" s="27"/>
      <c r="AD96" s="27"/>
      <c r="AE96" s="27"/>
      <c r="AF96" s="27"/>
      <c r="AG96" s="27"/>
      <c r="AH96" s="27"/>
      <c r="AI96" s="27"/>
      <c r="AJ96" s="31"/>
      <c r="AK96" s="27"/>
      <c r="AL96" s="27"/>
      <c r="AM96" s="27"/>
      <c r="AN96" s="27"/>
      <c r="AO96" s="27"/>
      <c r="AP96" s="27"/>
      <c r="AQ96" s="27"/>
      <c r="AR96" s="27"/>
      <c r="AS96" s="31"/>
      <c r="AT96" s="27"/>
      <c r="AU96" s="27"/>
      <c r="AV96" s="27"/>
      <c r="AW96" s="27"/>
    </row>
    <row r="97" spans="2:49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37">
        <f t="shared" si="3"/>
        <v>0</v>
      </c>
      <c r="P97" s="33">
        <f t="shared" si="4"/>
        <v>0</v>
      </c>
      <c r="S97" s="27"/>
      <c r="T97" s="31"/>
      <c r="U97" s="27"/>
      <c r="V97" s="27"/>
      <c r="W97" s="27"/>
      <c r="X97" s="27"/>
      <c r="Y97" s="27"/>
      <c r="Z97" s="27"/>
      <c r="AA97" s="27"/>
      <c r="AB97" s="31"/>
      <c r="AC97" s="27"/>
      <c r="AD97" s="27"/>
      <c r="AE97" s="27"/>
      <c r="AF97" s="27"/>
      <c r="AG97" s="27"/>
      <c r="AH97" s="27"/>
      <c r="AI97" s="27"/>
      <c r="AJ97" s="31"/>
      <c r="AK97" s="27"/>
      <c r="AL97" s="27"/>
      <c r="AM97" s="27"/>
      <c r="AN97" s="27"/>
      <c r="AO97" s="27"/>
      <c r="AP97" s="27"/>
      <c r="AQ97" s="27"/>
      <c r="AR97" s="27"/>
      <c r="AS97" s="31"/>
      <c r="AT97" s="27"/>
      <c r="AU97" s="27"/>
      <c r="AV97" s="27"/>
      <c r="AW97" s="27"/>
    </row>
    <row r="98" spans="2:49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37">
        <f t="shared" si="3"/>
        <v>0</v>
      </c>
      <c r="P98" s="33">
        <f t="shared" si="4"/>
        <v>0</v>
      </c>
      <c r="S98" s="27"/>
      <c r="T98" s="31"/>
      <c r="U98" s="27"/>
      <c r="V98" s="27"/>
      <c r="W98" s="27"/>
      <c r="X98" s="27"/>
      <c r="Y98" s="27"/>
      <c r="Z98" s="27"/>
      <c r="AA98" s="27"/>
      <c r="AB98" s="31"/>
      <c r="AC98" s="27"/>
      <c r="AD98" s="27"/>
      <c r="AE98" s="27"/>
      <c r="AF98" s="27"/>
      <c r="AG98" s="27"/>
      <c r="AH98" s="27"/>
      <c r="AI98" s="27"/>
      <c r="AJ98" s="31"/>
      <c r="AK98" s="27"/>
      <c r="AL98" s="27"/>
      <c r="AM98" s="27"/>
      <c r="AN98" s="27"/>
      <c r="AO98" s="27"/>
      <c r="AP98" s="27"/>
      <c r="AQ98" s="27"/>
      <c r="AR98" s="27"/>
      <c r="AS98" s="31"/>
      <c r="AT98" s="27"/>
      <c r="AU98" s="27"/>
      <c r="AV98" s="27"/>
      <c r="AW98" s="27"/>
    </row>
    <row r="99" spans="2:49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7">
        <f t="shared" si="3"/>
        <v>0</v>
      </c>
      <c r="P99" s="33">
        <f t="shared" si="4"/>
        <v>0</v>
      </c>
      <c r="S99" s="27"/>
      <c r="T99" s="31"/>
      <c r="U99" s="27"/>
      <c r="V99" s="27"/>
      <c r="W99" s="27"/>
      <c r="X99" s="27"/>
      <c r="Y99" s="27"/>
      <c r="Z99" s="27"/>
      <c r="AA99" s="27"/>
      <c r="AB99" s="31"/>
      <c r="AC99" s="27"/>
      <c r="AD99" s="27"/>
      <c r="AE99" s="27"/>
      <c r="AF99" s="27"/>
      <c r="AG99" s="27"/>
      <c r="AH99" s="27"/>
      <c r="AI99" s="27"/>
      <c r="AJ99" s="31"/>
      <c r="AK99" s="27"/>
      <c r="AL99" s="27"/>
      <c r="AM99" s="27"/>
      <c r="AN99" s="27"/>
      <c r="AO99" s="27"/>
      <c r="AP99" s="27"/>
      <c r="AQ99" s="27"/>
      <c r="AR99" s="27"/>
      <c r="AS99" s="31"/>
      <c r="AT99" s="27"/>
      <c r="AU99" s="27"/>
      <c r="AV99" s="27"/>
      <c r="AW99" s="27"/>
    </row>
    <row r="100" spans="2:49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7">
        <f t="shared" si="3"/>
        <v>0</v>
      </c>
      <c r="P100" s="33">
        <f t="shared" si="4"/>
        <v>0</v>
      </c>
      <c r="S100" s="27"/>
      <c r="T100" s="31"/>
      <c r="U100" s="27"/>
      <c r="V100" s="27"/>
      <c r="W100" s="27"/>
      <c r="X100" s="27"/>
      <c r="Y100" s="27"/>
      <c r="Z100" s="27"/>
      <c r="AA100" s="27"/>
      <c r="AB100" s="31"/>
      <c r="AC100" s="27"/>
      <c r="AD100" s="27"/>
      <c r="AE100" s="27"/>
      <c r="AF100" s="27"/>
      <c r="AG100" s="27"/>
      <c r="AH100" s="27"/>
      <c r="AI100" s="27"/>
      <c r="AJ100" s="31"/>
      <c r="AK100" s="27"/>
      <c r="AL100" s="27"/>
      <c r="AM100" s="27"/>
      <c r="AN100" s="27"/>
      <c r="AO100" s="27"/>
      <c r="AP100" s="27"/>
      <c r="AQ100" s="27"/>
      <c r="AR100" s="27"/>
      <c r="AS100" s="31"/>
      <c r="AT100" s="27"/>
      <c r="AU100" s="27"/>
      <c r="AV100" s="27"/>
      <c r="AW100" s="27"/>
    </row>
    <row r="101" spans="2:49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7">
        <f t="shared" si="3"/>
        <v>0</v>
      </c>
      <c r="P101" s="33">
        <f t="shared" si="4"/>
        <v>0</v>
      </c>
      <c r="S101" s="27"/>
      <c r="T101" s="31"/>
      <c r="U101" s="27"/>
      <c r="V101" s="27"/>
      <c r="W101" s="27"/>
      <c r="X101" s="27"/>
      <c r="Y101" s="27"/>
      <c r="Z101" s="27"/>
      <c r="AA101" s="27"/>
      <c r="AB101" s="31"/>
      <c r="AC101" s="27"/>
      <c r="AD101" s="27"/>
      <c r="AE101" s="27"/>
      <c r="AF101" s="27"/>
      <c r="AG101" s="27"/>
      <c r="AH101" s="27"/>
      <c r="AI101" s="27"/>
      <c r="AJ101" s="31"/>
      <c r="AK101" s="27"/>
      <c r="AL101" s="27"/>
      <c r="AM101" s="27"/>
      <c r="AN101" s="27"/>
      <c r="AO101" s="27"/>
      <c r="AP101" s="27"/>
      <c r="AQ101" s="27"/>
      <c r="AR101" s="27"/>
      <c r="AS101" s="31"/>
      <c r="AT101" s="27"/>
      <c r="AU101" s="27"/>
      <c r="AV101" s="27"/>
      <c r="AW101" s="27"/>
    </row>
    <row r="102" spans="2:49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7">
        <f t="shared" si="3"/>
        <v>0</v>
      </c>
      <c r="P102" s="33">
        <f t="shared" si="4"/>
        <v>0</v>
      </c>
      <c r="S102" s="27"/>
      <c r="T102" s="31"/>
      <c r="U102" s="27"/>
      <c r="V102" s="27"/>
      <c r="W102" s="27"/>
      <c r="X102" s="27"/>
      <c r="Y102" s="27"/>
      <c r="Z102" s="27"/>
      <c r="AA102" s="27"/>
      <c r="AB102" s="31"/>
      <c r="AC102" s="27"/>
      <c r="AD102" s="27"/>
      <c r="AE102" s="27"/>
      <c r="AF102" s="27"/>
      <c r="AG102" s="27"/>
      <c r="AH102" s="27"/>
      <c r="AI102" s="27"/>
      <c r="AJ102" s="31"/>
      <c r="AK102" s="27"/>
      <c r="AL102" s="27"/>
      <c r="AM102" s="27"/>
      <c r="AN102" s="27"/>
      <c r="AO102" s="27"/>
      <c r="AP102" s="27"/>
      <c r="AQ102" s="27"/>
      <c r="AR102" s="27"/>
      <c r="AS102" s="31"/>
      <c r="AT102" s="27"/>
      <c r="AU102" s="27"/>
      <c r="AV102" s="27"/>
      <c r="AW102" s="27"/>
    </row>
    <row r="103" spans="2:49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37">
        <f t="shared" si="3"/>
        <v>0</v>
      </c>
      <c r="P103" s="33">
        <f t="shared" si="4"/>
        <v>0</v>
      </c>
      <c r="S103" s="27"/>
      <c r="T103" s="31"/>
      <c r="U103" s="27"/>
      <c r="V103" s="27"/>
      <c r="W103" s="27"/>
      <c r="X103" s="27"/>
      <c r="Y103" s="27"/>
      <c r="Z103" s="27"/>
      <c r="AA103" s="27"/>
      <c r="AB103" s="31"/>
      <c r="AC103" s="27"/>
      <c r="AD103" s="27"/>
      <c r="AE103" s="27"/>
      <c r="AF103" s="27"/>
      <c r="AG103" s="27"/>
      <c r="AH103" s="27"/>
      <c r="AI103" s="27"/>
      <c r="AJ103" s="31"/>
      <c r="AK103" s="27"/>
      <c r="AL103" s="27"/>
      <c r="AM103" s="27"/>
      <c r="AN103" s="27"/>
      <c r="AO103" s="27"/>
      <c r="AP103" s="27"/>
      <c r="AQ103" s="27"/>
      <c r="AR103" s="27"/>
      <c r="AS103" s="31"/>
      <c r="AT103" s="27"/>
      <c r="AU103" s="27"/>
      <c r="AV103" s="27"/>
      <c r="AW103" s="27"/>
    </row>
    <row r="104" spans="2:49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37">
        <f t="shared" si="3"/>
        <v>0</v>
      </c>
      <c r="P104" s="33">
        <f t="shared" si="4"/>
        <v>0</v>
      </c>
      <c r="S104" s="27"/>
      <c r="T104" s="31"/>
      <c r="U104" s="27"/>
      <c r="V104" s="27"/>
      <c r="W104" s="27"/>
      <c r="X104" s="27"/>
      <c r="Y104" s="27"/>
      <c r="Z104" s="27"/>
      <c r="AA104" s="27"/>
      <c r="AB104" s="31"/>
      <c r="AC104" s="27"/>
      <c r="AD104" s="27"/>
      <c r="AE104" s="27"/>
      <c r="AF104" s="27"/>
      <c r="AG104" s="27"/>
      <c r="AH104" s="27"/>
      <c r="AI104" s="27"/>
      <c r="AJ104" s="31"/>
      <c r="AK104" s="27"/>
      <c r="AL104" s="27"/>
      <c r="AM104" s="27"/>
      <c r="AN104" s="27"/>
      <c r="AO104" s="27"/>
      <c r="AP104" s="27"/>
      <c r="AQ104" s="27"/>
      <c r="AR104" s="27"/>
      <c r="AS104" s="31"/>
      <c r="AT104" s="27"/>
      <c r="AU104" s="27"/>
      <c r="AV104" s="27"/>
      <c r="AW104" s="27"/>
    </row>
    <row r="105" spans="2:49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7">
        <f t="shared" si="3"/>
        <v>0</v>
      </c>
      <c r="P105" s="33">
        <f t="shared" si="4"/>
        <v>0</v>
      </c>
      <c r="S105" s="27"/>
      <c r="T105" s="31"/>
      <c r="U105" s="27"/>
      <c r="V105" s="27"/>
      <c r="W105" s="27"/>
      <c r="X105" s="27"/>
      <c r="Y105" s="27"/>
      <c r="Z105" s="27"/>
      <c r="AA105" s="27"/>
      <c r="AB105" s="31"/>
      <c r="AC105" s="27"/>
      <c r="AD105" s="27"/>
      <c r="AE105" s="27"/>
      <c r="AF105" s="27"/>
      <c r="AG105" s="27"/>
      <c r="AH105" s="27"/>
      <c r="AI105" s="27"/>
      <c r="AJ105" s="31"/>
      <c r="AK105" s="27"/>
      <c r="AL105" s="27"/>
      <c r="AM105" s="27"/>
      <c r="AN105" s="27"/>
      <c r="AO105" s="27"/>
      <c r="AP105" s="27"/>
      <c r="AQ105" s="27"/>
      <c r="AR105" s="27"/>
      <c r="AS105" s="31"/>
      <c r="AT105" s="27"/>
      <c r="AU105" s="27"/>
      <c r="AV105" s="27"/>
      <c r="AW105" s="27"/>
    </row>
    <row r="106" spans="2:49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7">
        <f t="shared" si="3"/>
        <v>0</v>
      </c>
      <c r="P106" s="33">
        <f t="shared" si="4"/>
        <v>0</v>
      </c>
      <c r="S106" s="27"/>
      <c r="T106" s="31"/>
      <c r="U106" s="27"/>
      <c r="V106" s="27"/>
      <c r="W106" s="27"/>
      <c r="X106" s="27"/>
      <c r="Y106" s="27"/>
      <c r="Z106" s="27"/>
      <c r="AA106" s="27"/>
      <c r="AB106" s="31"/>
      <c r="AC106" s="27"/>
      <c r="AD106" s="27"/>
      <c r="AE106" s="27"/>
      <c r="AF106" s="27"/>
      <c r="AG106" s="27"/>
      <c r="AH106" s="27"/>
      <c r="AI106" s="27"/>
      <c r="AJ106" s="31"/>
      <c r="AK106" s="27"/>
      <c r="AL106" s="27"/>
      <c r="AM106" s="27"/>
      <c r="AN106" s="27"/>
      <c r="AO106" s="27"/>
      <c r="AP106" s="27"/>
      <c r="AQ106" s="27"/>
      <c r="AR106" s="27"/>
      <c r="AS106" s="31"/>
      <c r="AT106" s="27"/>
      <c r="AU106" s="27"/>
      <c r="AV106" s="27"/>
      <c r="AW106" s="27"/>
    </row>
    <row r="107" spans="2:49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7">
        <f t="shared" si="3"/>
        <v>0</v>
      </c>
      <c r="P107" s="33">
        <f t="shared" si="4"/>
        <v>0</v>
      </c>
      <c r="S107" s="27"/>
      <c r="T107" s="31"/>
      <c r="U107" s="27"/>
      <c r="V107" s="27"/>
      <c r="W107" s="27"/>
      <c r="X107" s="27"/>
      <c r="Y107" s="27"/>
      <c r="Z107" s="27"/>
      <c r="AA107" s="27"/>
      <c r="AB107" s="31"/>
      <c r="AC107" s="27"/>
      <c r="AD107" s="27"/>
      <c r="AE107" s="27"/>
      <c r="AF107" s="27"/>
      <c r="AG107" s="27"/>
      <c r="AH107" s="27"/>
      <c r="AI107" s="27"/>
      <c r="AJ107" s="31"/>
      <c r="AK107" s="27"/>
      <c r="AL107" s="27"/>
      <c r="AM107" s="27"/>
      <c r="AN107" s="27"/>
      <c r="AO107" s="27"/>
      <c r="AP107" s="27"/>
      <c r="AQ107" s="27"/>
      <c r="AR107" s="27"/>
      <c r="AS107" s="31"/>
      <c r="AT107" s="27"/>
      <c r="AU107" s="27"/>
      <c r="AV107" s="27"/>
      <c r="AW107" s="27"/>
    </row>
    <row r="108" spans="2:49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37">
        <f t="shared" si="3"/>
        <v>0</v>
      </c>
      <c r="P108" s="33">
        <f t="shared" si="4"/>
        <v>0</v>
      </c>
      <c r="S108" s="27"/>
      <c r="T108" s="31"/>
      <c r="U108" s="27"/>
      <c r="V108" s="27"/>
      <c r="W108" s="27"/>
      <c r="X108" s="27"/>
      <c r="Y108" s="27"/>
      <c r="Z108" s="27"/>
      <c r="AA108" s="27"/>
      <c r="AB108" s="31"/>
      <c r="AC108" s="27"/>
      <c r="AD108" s="27"/>
      <c r="AE108" s="27"/>
      <c r="AF108" s="27"/>
      <c r="AG108" s="27"/>
      <c r="AH108" s="27"/>
      <c r="AI108" s="27"/>
      <c r="AJ108" s="31"/>
      <c r="AK108" s="27"/>
      <c r="AL108" s="27"/>
      <c r="AM108" s="27"/>
      <c r="AN108" s="27"/>
      <c r="AO108" s="27"/>
      <c r="AP108" s="27"/>
      <c r="AQ108" s="27"/>
      <c r="AR108" s="27"/>
      <c r="AS108" s="31"/>
      <c r="AT108" s="27"/>
      <c r="AU108" s="27"/>
      <c r="AV108" s="27"/>
      <c r="AW108" s="27"/>
    </row>
    <row r="109" spans="2:49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37">
        <f t="shared" si="3"/>
        <v>0</v>
      </c>
      <c r="P109" s="33">
        <f t="shared" si="4"/>
        <v>0</v>
      </c>
      <c r="S109" s="27"/>
      <c r="T109" s="31"/>
      <c r="U109" s="27"/>
      <c r="V109" s="27"/>
      <c r="W109" s="27"/>
      <c r="X109" s="27"/>
      <c r="Y109" s="27"/>
      <c r="Z109" s="27"/>
      <c r="AA109" s="27"/>
      <c r="AB109" s="31"/>
      <c r="AC109" s="27"/>
      <c r="AD109" s="27"/>
      <c r="AE109" s="27"/>
      <c r="AF109" s="27"/>
      <c r="AG109" s="27"/>
      <c r="AH109" s="27"/>
      <c r="AI109" s="27"/>
      <c r="AJ109" s="31"/>
      <c r="AK109" s="27"/>
      <c r="AL109" s="27"/>
      <c r="AM109" s="27"/>
      <c r="AN109" s="27"/>
      <c r="AO109" s="27"/>
      <c r="AP109" s="27"/>
      <c r="AQ109" s="27"/>
      <c r="AR109" s="27"/>
      <c r="AS109" s="31"/>
      <c r="AT109" s="27"/>
      <c r="AU109" s="27"/>
      <c r="AV109" s="27"/>
      <c r="AW109" s="27"/>
    </row>
    <row r="110" spans="2:49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37">
        <f t="shared" si="3"/>
        <v>0</v>
      </c>
      <c r="P110" s="33">
        <f t="shared" si="4"/>
        <v>0</v>
      </c>
      <c r="S110" s="27"/>
      <c r="T110" s="31"/>
      <c r="U110" s="27"/>
      <c r="V110" s="27"/>
      <c r="W110" s="27"/>
      <c r="X110" s="27"/>
      <c r="Y110" s="27"/>
      <c r="Z110" s="27"/>
      <c r="AA110" s="27"/>
      <c r="AB110" s="31"/>
      <c r="AC110" s="27"/>
      <c r="AD110" s="27"/>
      <c r="AE110" s="27"/>
      <c r="AF110" s="27"/>
      <c r="AG110" s="27"/>
      <c r="AH110" s="27"/>
      <c r="AI110" s="27"/>
      <c r="AJ110" s="31"/>
      <c r="AK110" s="27"/>
      <c r="AL110" s="27"/>
      <c r="AM110" s="27"/>
      <c r="AN110" s="27"/>
      <c r="AO110" s="27"/>
      <c r="AP110" s="27"/>
      <c r="AQ110" s="27"/>
      <c r="AR110" s="27"/>
      <c r="AS110" s="31"/>
      <c r="AT110" s="27"/>
      <c r="AU110" s="27"/>
      <c r="AV110" s="27"/>
      <c r="AW110" s="27"/>
    </row>
    <row r="111" spans="2:49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37">
        <f t="shared" si="3"/>
        <v>0</v>
      </c>
      <c r="P111" s="33">
        <f t="shared" si="4"/>
        <v>0</v>
      </c>
      <c r="S111" s="27"/>
      <c r="T111" s="31"/>
      <c r="U111" s="27"/>
      <c r="V111" s="27"/>
      <c r="W111" s="27"/>
      <c r="X111" s="27"/>
      <c r="Y111" s="27"/>
      <c r="Z111" s="27"/>
      <c r="AA111" s="27"/>
      <c r="AB111" s="31"/>
      <c r="AC111" s="27"/>
      <c r="AD111" s="27"/>
      <c r="AE111" s="27"/>
      <c r="AF111" s="27"/>
      <c r="AG111" s="27"/>
      <c r="AH111" s="27"/>
      <c r="AI111" s="27"/>
      <c r="AJ111" s="31"/>
      <c r="AK111" s="27"/>
      <c r="AL111" s="27"/>
      <c r="AM111" s="27"/>
      <c r="AN111" s="27"/>
      <c r="AO111" s="27"/>
      <c r="AP111" s="27"/>
      <c r="AQ111" s="27"/>
      <c r="AR111" s="27"/>
      <c r="AS111" s="31"/>
      <c r="AT111" s="27"/>
      <c r="AU111" s="27"/>
      <c r="AV111" s="27"/>
      <c r="AW111" s="27"/>
    </row>
    <row r="112" spans="2:49" ht="14.25" customHeight="1" thickBot="1">
      <c r="B112" s="7" t="s">
        <v>146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N113">COUNTIF(E$12:E$111,$B112)</f>
        <v>0</v>
      </c>
      <c r="F112" s="7">
        <f t="shared" si="5"/>
        <v>0</v>
      </c>
      <c r="G112" s="7">
        <f t="shared" si="5"/>
        <v>0</v>
      </c>
      <c r="H112" s="7">
        <f>COUNTIF(H$12:H$111,$B112)</f>
        <v>0</v>
      </c>
      <c r="I112" s="7">
        <f>COUNTIF(I$12:I$111,$B112)</f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99" t="s">
        <v>134</v>
      </c>
      <c r="P112" s="100"/>
      <c r="S112" s="27"/>
      <c r="T112" s="28"/>
      <c r="U112" s="27"/>
      <c r="V112" s="27"/>
      <c r="W112" s="27"/>
      <c r="X112" s="27"/>
      <c r="Y112" s="27"/>
      <c r="Z112" s="27"/>
      <c r="AA112" s="27"/>
      <c r="AB112" s="28"/>
      <c r="AC112" s="27"/>
      <c r="AD112" s="27"/>
      <c r="AE112" s="27"/>
      <c r="AF112" s="27"/>
      <c r="AG112" s="27"/>
      <c r="AH112" s="27"/>
      <c r="AI112" s="27"/>
      <c r="AJ112" s="28"/>
      <c r="AK112" s="27"/>
      <c r="AL112" s="27"/>
      <c r="AM112" s="27"/>
      <c r="AN112" s="27"/>
      <c r="AO112" s="27"/>
      <c r="AP112" s="27"/>
      <c r="AQ112" s="27"/>
      <c r="AR112" s="27"/>
      <c r="AS112" s="28"/>
      <c r="AT112" s="27"/>
      <c r="AU112" s="27"/>
      <c r="AV112" s="27"/>
      <c r="AW112" s="27"/>
    </row>
    <row r="113" spans="2:16" ht="14.25" customHeight="1" thickBot="1">
      <c r="B113" s="7" t="s">
        <v>145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>COUNTIF(I$12:I$111,$B113)</f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101"/>
      <c r="P113" s="102"/>
    </row>
    <row r="114" spans="2:16" ht="14.25" thickBot="1">
      <c r="B114" s="7" t="s">
        <v>147</v>
      </c>
      <c r="C114" s="7">
        <f>COUNTIF($C$12:$C$111,B114)</f>
        <v>0</v>
      </c>
      <c r="D114" s="7">
        <f aca="true" t="shared" si="6" ref="D114:N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>COUNTIF(I$12:I$111,$B114)</f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101"/>
      <c r="P114" s="102"/>
    </row>
    <row r="115" spans="2:16" ht="14.25" thickBot="1">
      <c r="B115" s="7" t="s">
        <v>148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>COUNTIF(I$12:I$111,$B115)</f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103"/>
      <c r="P115" s="104"/>
    </row>
  </sheetData>
  <mergeCells count="15">
    <mergeCell ref="M4:N4"/>
    <mergeCell ref="O112:P115"/>
    <mergeCell ref="B2:O2"/>
    <mergeCell ref="AS5:AS6"/>
    <mergeCell ref="E7:F7"/>
    <mergeCell ref="B5:B6"/>
    <mergeCell ref="AB5:AB6"/>
    <mergeCell ref="AJ5:AJ6"/>
    <mergeCell ref="C4:D4"/>
    <mergeCell ref="E4:G4"/>
    <mergeCell ref="E8:F8"/>
    <mergeCell ref="H4:J4"/>
    <mergeCell ref="K4:L4"/>
    <mergeCell ref="H7:I7"/>
    <mergeCell ref="H8:I8"/>
  </mergeCells>
  <dataValidations count="2">
    <dataValidation allowBlank="1" showInputMessage="1" showErrorMessage="1" imeMode="off" sqref="O12:O111"/>
    <dataValidation allowBlank="1" showInputMessage="1" showErrorMessage="1" imeMode="fullKatakana" sqref="C12:N1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3">
      <selection activeCell="G32" sqref="G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167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42" t="s">
        <v>111</v>
      </c>
      <c r="D4" s="35"/>
      <c r="E4" s="28"/>
      <c r="F4" s="29"/>
      <c r="G4" s="15" t="s">
        <v>161</v>
      </c>
      <c r="H4" s="20" t="str">
        <f>C6</f>
        <v>  </v>
      </c>
      <c r="J4" s="11">
        <f>'児童用数値入力シート'!O6</f>
        <v>0</v>
      </c>
    </row>
    <row r="5" spans="1:8" ht="15" customHeight="1" thickBot="1">
      <c r="A5" s="2"/>
      <c r="B5" s="52" t="str">
        <f>IF($J$4=0,"  ",'児童用数値入力シート'!C6/(3*$J$4))</f>
        <v>  </v>
      </c>
      <c r="C5" s="54" t="str">
        <f>IF($J$4=0,"  ",'児童用数値入力シート'!D6/(3*$J$4))</f>
        <v>  </v>
      </c>
      <c r="D5" s="70"/>
      <c r="E5" s="71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130</v>
      </c>
      <c r="C6" s="69" t="str">
        <f>IF(J4=0,"  ",(B5+C5)/2)</f>
        <v>  </v>
      </c>
      <c r="D6" s="72"/>
      <c r="E6" s="71"/>
      <c r="F6" s="29"/>
      <c r="G6" s="15" t="s">
        <v>107</v>
      </c>
      <c r="H6" s="21" t="str">
        <f>D18</f>
        <v>  </v>
      </c>
    </row>
    <row r="7" spans="1:8" ht="15" customHeight="1">
      <c r="A7" s="2"/>
      <c r="F7" s="28"/>
      <c r="G7" s="15" t="s">
        <v>108</v>
      </c>
      <c r="H7" s="16" t="str">
        <f>C24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",'児童用数値入力シート'!E6/(3*$J$4))</f>
        <v>  </v>
      </c>
      <c r="C11" s="53" t="str">
        <f>IF($J$4=0,"  ",'児童用数値入力シート'!F6/(3*$J$4))</f>
        <v>  </v>
      </c>
      <c r="D11" s="54" t="str">
        <f>IF($J$4=0,"  ",'児童用数値入力シート'!G6/(3*$J$4))</f>
        <v>  </v>
      </c>
      <c r="E11" s="27"/>
      <c r="F11" s="29"/>
      <c r="G11" s="27"/>
    </row>
    <row r="12" spans="1:7" ht="14.25" thickBot="1">
      <c r="A12" s="27"/>
      <c r="B12" s="85" t="s">
        <v>130</v>
      </c>
      <c r="C12" s="87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135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42" t="s">
        <v>117</v>
      </c>
      <c r="E16" s="27"/>
      <c r="F16" s="27"/>
      <c r="G16" s="27"/>
    </row>
    <row r="17" spans="1:7" ht="14.25" thickBot="1">
      <c r="A17" s="49"/>
      <c r="B17" s="52" t="str">
        <f>IF($J$4=0,"  ",'児童用数値入力シート'!H6/(3*$J$4))</f>
        <v>  </v>
      </c>
      <c r="C17" s="68" t="str">
        <f>IF($J$4=0,"  ",'児童用数値入力シート'!I6/(3*$J$4))</f>
        <v>  </v>
      </c>
      <c r="D17" s="54" t="str">
        <f>IF($J$4=0,"  ",'児童用数値入力シート'!J6/(3*$J$4))</f>
        <v>  </v>
      </c>
      <c r="E17" s="27"/>
      <c r="F17" s="27"/>
      <c r="G17" s="27"/>
    </row>
    <row r="18" spans="1:7" ht="14.25" thickBot="1">
      <c r="A18" s="27"/>
      <c r="B18" s="85" t="s">
        <v>130</v>
      </c>
      <c r="C18" s="87" t="str">
        <f>IF(J4=0,"  ",(B17+C17)/2)</f>
        <v>  </v>
      </c>
      <c r="D18" s="50" t="str">
        <f>IF(J4=0,"  ",(B17+C17+D17)/3)</f>
        <v>  </v>
      </c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149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118</v>
      </c>
      <c r="C22" s="59" t="s">
        <v>119</v>
      </c>
      <c r="D22" s="35"/>
      <c r="E22" s="27"/>
      <c r="F22" s="27"/>
      <c r="G22" s="27"/>
    </row>
    <row r="23" spans="1:7" ht="14.25" thickBot="1">
      <c r="A23" s="49"/>
      <c r="B23" s="52" t="str">
        <f>IF($J$4=0,"  ",'児童用数値入力シート'!K6/(3*$J$4))</f>
        <v>  </v>
      </c>
      <c r="C23" s="68" t="str">
        <f>IF($J$4=0,"  ",'児童用数値入力シート'!L6/(3*$J$4))</f>
        <v>  </v>
      </c>
      <c r="D23" s="70"/>
      <c r="E23" s="27"/>
      <c r="F23" s="27"/>
      <c r="G23" s="27"/>
    </row>
    <row r="24" spans="1:7" ht="14.25" thickBot="1">
      <c r="A24" s="27"/>
      <c r="B24" s="51" t="s">
        <v>130</v>
      </c>
      <c r="C24" s="50" t="str">
        <f>IF(J4=0,"  ",(B23+C23)/2)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133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120</v>
      </c>
      <c r="C28" s="42" t="s">
        <v>121</v>
      </c>
      <c r="D28" s="28"/>
      <c r="E28" s="27"/>
      <c r="F28" s="29"/>
      <c r="G28" s="27"/>
    </row>
    <row r="29" spans="1:7" ht="14.25" thickBot="1">
      <c r="A29" s="27"/>
      <c r="B29" s="55" t="str">
        <f>IF($J$4=0,"  ",'児童用数値入力シート'!M6/(3*$J$4))</f>
        <v>  </v>
      </c>
      <c r="C29" s="56" t="str">
        <f>IF($J$4=0,"  ",'児童用数値入力シート'!N6/(3*$J$4))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130</v>
      </c>
      <c r="C30" s="50" t="str">
        <f>IF(J4=0,"  ",(B29+C29)/2)</f>
        <v>  </v>
      </c>
      <c r="D30" s="27"/>
      <c r="E30" s="27"/>
      <c r="F30" s="27"/>
      <c r="G30" s="27"/>
    </row>
  </sheetData>
  <mergeCells count="2">
    <mergeCell ref="B12:C12"/>
    <mergeCell ref="B18:C18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6" sqref="S16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168</v>
      </c>
    </row>
    <row r="2" spans="1:20" ht="50.25" customHeight="1">
      <c r="A2" s="1"/>
      <c r="B2" s="88" t="s">
        <v>152</v>
      </c>
      <c r="C2" s="88"/>
      <c r="D2" s="88"/>
      <c r="E2" s="88"/>
      <c r="F2" s="88"/>
      <c r="G2" s="105"/>
      <c r="H2" s="105"/>
      <c r="I2" s="105"/>
      <c r="J2" s="105"/>
      <c r="K2" s="105"/>
      <c r="L2" s="105"/>
      <c r="M2" s="105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0" ht="18" thickBot="1">
      <c r="A4" s="2"/>
      <c r="C4" s="108" t="s">
        <v>162</v>
      </c>
      <c r="D4" s="95"/>
      <c r="E4" s="108" t="s">
        <v>124</v>
      </c>
      <c r="F4" s="109"/>
      <c r="G4" s="95"/>
      <c r="H4" s="93" t="s">
        <v>125</v>
      </c>
      <c r="I4" s="95"/>
      <c r="J4" s="93" t="s">
        <v>126</v>
      </c>
      <c r="K4" s="109"/>
      <c r="L4" s="95"/>
      <c r="M4" s="108" t="s">
        <v>127</v>
      </c>
      <c r="N4" s="109"/>
      <c r="O4" s="95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90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4" t="s">
        <v>117</v>
      </c>
      <c r="K5" s="41" t="s">
        <v>118</v>
      </c>
      <c r="L5" s="59" t="s">
        <v>119</v>
      </c>
      <c r="M5" s="66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106"/>
      <c r="V5" s="28"/>
      <c r="W5" s="28"/>
      <c r="X5" s="27"/>
      <c r="Y5" s="29"/>
      <c r="Z5" s="27"/>
      <c r="AA5" s="27"/>
      <c r="AB5" s="27"/>
      <c r="AC5" s="106"/>
      <c r="AD5" s="28"/>
      <c r="AE5" s="28"/>
      <c r="AF5" s="27"/>
      <c r="AG5" s="29"/>
      <c r="AH5" s="27"/>
      <c r="AI5" s="27"/>
      <c r="AJ5" s="27"/>
      <c r="AK5" s="106"/>
      <c r="AL5" s="28"/>
      <c r="AM5" s="28"/>
      <c r="AN5" s="27"/>
      <c r="AO5" s="29"/>
      <c r="AP5" s="27"/>
      <c r="AQ5" s="27"/>
      <c r="AR5" s="27"/>
      <c r="AS5" s="27"/>
      <c r="AT5" s="106"/>
      <c r="AU5" s="28"/>
      <c r="AV5" s="28"/>
      <c r="AW5" s="27"/>
      <c r="AX5" s="29"/>
    </row>
    <row r="6" spans="1:50" ht="18" thickBot="1">
      <c r="A6" s="2"/>
      <c r="B6" s="91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5">
        <f t="shared" si="0"/>
        <v>0</v>
      </c>
      <c r="K6" s="44">
        <f t="shared" si="0"/>
        <v>0</v>
      </c>
      <c r="L6" s="60">
        <f t="shared" si="0"/>
        <v>0</v>
      </c>
      <c r="M6" s="67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106"/>
      <c r="V6" s="28"/>
      <c r="W6" s="28"/>
      <c r="X6" s="28"/>
      <c r="Y6" s="28"/>
      <c r="Z6" s="27"/>
      <c r="AA6" s="27"/>
      <c r="AB6" s="27"/>
      <c r="AC6" s="106"/>
      <c r="AD6" s="28"/>
      <c r="AE6" s="28"/>
      <c r="AF6" s="28"/>
      <c r="AG6" s="28"/>
      <c r="AH6" s="27"/>
      <c r="AI6" s="27"/>
      <c r="AJ6" s="27"/>
      <c r="AK6" s="106"/>
      <c r="AL6" s="28"/>
      <c r="AM6" s="28"/>
      <c r="AN6" s="28"/>
      <c r="AO6" s="28"/>
      <c r="AP6" s="27"/>
      <c r="AQ6" s="27"/>
      <c r="AR6" s="27"/>
      <c r="AS6" s="27"/>
      <c r="AT6" s="106"/>
      <c r="AU6" s="28"/>
      <c r="AV6" s="28"/>
      <c r="AW6" s="28"/>
      <c r="AX6" s="28"/>
    </row>
    <row r="7" spans="1:50" ht="18" thickBot="1">
      <c r="A7" s="2"/>
      <c r="C7" s="46" t="s">
        <v>129</v>
      </c>
      <c r="D7" s="39">
        <f>C6+D6</f>
        <v>0</v>
      </c>
      <c r="E7" s="85" t="s">
        <v>129</v>
      </c>
      <c r="F7" s="110"/>
      <c r="G7" s="61">
        <f>E6+F6+G6</f>
        <v>0</v>
      </c>
      <c r="H7" s="77" t="s">
        <v>129</v>
      </c>
      <c r="I7" s="79">
        <f>H6+I6</f>
        <v>0</v>
      </c>
      <c r="J7" s="80"/>
      <c r="K7" s="51" t="s">
        <v>129</v>
      </c>
      <c r="L7" s="81">
        <f>J6+K6+L6</f>
        <v>0</v>
      </c>
      <c r="M7" s="85" t="s">
        <v>129</v>
      </c>
      <c r="N7" s="110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130</v>
      </c>
      <c r="D8" s="48" t="str">
        <f>IF($P$6=0,"  ",D7/6/$P$6)</f>
        <v>  </v>
      </c>
      <c r="E8" s="92" t="s">
        <v>130</v>
      </c>
      <c r="F8" s="87"/>
      <c r="G8" s="48" t="str">
        <f>IF($P$6=0,"  ",G7/9/$P$6)</f>
        <v>  </v>
      </c>
      <c r="H8" s="62" t="s">
        <v>130</v>
      </c>
      <c r="I8" s="48" t="str">
        <f>IF($P$6=0,"  ",I7/6/$P$6)</f>
        <v>  </v>
      </c>
      <c r="J8" s="82"/>
      <c r="K8" s="83" t="s">
        <v>130</v>
      </c>
      <c r="L8" s="84" t="str">
        <f>IF($P$6=0,"  ",L7/9/$P$6)</f>
        <v>  </v>
      </c>
      <c r="M8" s="92" t="s">
        <v>130</v>
      </c>
      <c r="N8" s="110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128</v>
      </c>
      <c r="Q11" s="38" t="s">
        <v>129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75">COUNTA(C12:O12)</f>
        <v>0</v>
      </c>
      <c r="Q12" s="33">
        <f aca="true" t="shared" si="2" ref="Q12:Q75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t="shared" si="1"/>
        <v>0</v>
      </c>
      <c r="Q44" s="33">
        <f t="shared" si="2"/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1"/>
        <v>0</v>
      </c>
      <c r="Q45" s="33">
        <f t="shared" si="2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1"/>
        <v>0</v>
      </c>
      <c r="Q46" s="33">
        <f t="shared" si="2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1"/>
        <v>0</v>
      </c>
      <c r="Q47" s="33">
        <f t="shared" si="2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1"/>
        <v>0</v>
      </c>
      <c r="Q48" s="33">
        <f t="shared" si="2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1"/>
        <v>0</v>
      </c>
      <c r="Q49" s="33">
        <f t="shared" si="2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1"/>
        <v>0</v>
      </c>
      <c r="Q50" s="33">
        <f t="shared" si="2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1"/>
        <v>0</v>
      </c>
      <c r="Q51" s="33">
        <f t="shared" si="2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1"/>
        <v>0</v>
      </c>
      <c r="Q52" s="33">
        <f t="shared" si="2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1"/>
        <v>0</v>
      </c>
      <c r="Q53" s="33">
        <f t="shared" si="2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1"/>
        <v>0</v>
      </c>
      <c r="Q54" s="33">
        <f t="shared" si="2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1"/>
        <v>0</v>
      </c>
      <c r="Q55" s="33">
        <f t="shared" si="2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1"/>
        <v>0</v>
      </c>
      <c r="Q56" s="33">
        <f t="shared" si="2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1"/>
        <v>0</v>
      </c>
      <c r="Q57" s="33">
        <f t="shared" si="2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1"/>
        <v>0</v>
      </c>
      <c r="Q58" s="33">
        <f t="shared" si="2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1"/>
        <v>0</v>
      </c>
      <c r="Q59" s="33">
        <f t="shared" si="2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1"/>
        <v>0</v>
      </c>
      <c r="Q60" s="33">
        <f t="shared" si="2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1"/>
        <v>0</v>
      </c>
      <c r="Q61" s="33">
        <f t="shared" si="2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1"/>
        <v>0</v>
      </c>
      <c r="Q62" s="33">
        <f t="shared" si="2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1"/>
        <v>0</v>
      </c>
      <c r="Q63" s="33">
        <f t="shared" si="2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1"/>
        <v>0</v>
      </c>
      <c r="Q64" s="33">
        <f t="shared" si="2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1"/>
        <v>0</v>
      </c>
      <c r="Q65" s="33">
        <f t="shared" si="2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1"/>
        <v>0</v>
      </c>
      <c r="Q66" s="33">
        <f t="shared" si="2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1"/>
        <v>0</v>
      </c>
      <c r="Q67" s="33">
        <f t="shared" si="2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1"/>
        <v>0</v>
      </c>
      <c r="Q68" s="33">
        <f t="shared" si="2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1"/>
        <v>0</v>
      </c>
      <c r="Q69" s="33">
        <f t="shared" si="2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1"/>
        <v>0</v>
      </c>
      <c r="Q70" s="33">
        <f t="shared" si="2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1"/>
        <v>0</v>
      </c>
      <c r="Q71" s="33">
        <f t="shared" si="2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1"/>
        <v>0</v>
      </c>
      <c r="Q72" s="33">
        <f t="shared" si="2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1"/>
        <v>0</v>
      </c>
      <c r="Q73" s="33">
        <f t="shared" si="2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1"/>
        <v>0</v>
      </c>
      <c r="Q74" s="33">
        <f t="shared" si="2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1"/>
        <v>0</v>
      </c>
      <c r="Q75" s="33">
        <f t="shared" si="2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3" ref="P76:P111">COUNTA(C76:O76)</f>
        <v>0</v>
      </c>
      <c r="Q76" s="33">
        <f aca="true" t="shared" si="4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3"/>
        <v>0</v>
      </c>
      <c r="Q77" s="33">
        <f t="shared" si="4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3"/>
        <v>0</v>
      </c>
      <c r="Q78" s="33">
        <f t="shared" si="4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3"/>
        <v>0</v>
      </c>
      <c r="Q79" s="33">
        <f t="shared" si="4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3"/>
        <v>0</v>
      </c>
      <c r="Q80" s="33">
        <f t="shared" si="4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3"/>
        <v>0</v>
      </c>
      <c r="Q81" s="33">
        <f t="shared" si="4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3"/>
        <v>0</v>
      </c>
      <c r="Q82" s="33">
        <f t="shared" si="4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3"/>
        <v>0</v>
      </c>
      <c r="Q83" s="33">
        <f t="shared" si="4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3"/>
        <v>0</v>
      </c>
      <c r="Q84" s="33">
        <f t="shared" si="4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3"/>
        <v>0</v>
      </c>
      <c r="Q85" s="33">
        <f t="shared" si="4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3"/>
        <v>0</v>
      </c>
      <c r="Q86" s="33">
        <f t="shared" si="4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3"/>
        <v>0</v>
      </c>
      <c r="Q87" s="33">
        <f t="shared" si="4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3"/>
        <v>0</v>
      </c>
      <c r="Q88" s="33">
        <f t="shared" si="4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3"/>
        <v>0</v>
      </c>
      <c r="Q89" s="33">
        <f t="shared" si="4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3"/>
        <v>0</v>
      </c>
      <c r="Q90" s="33">
        <f t="shared" si="4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3"/>
        <v>0</v>
      </c>
      <c r="Q91" s="33">
        <f t="shared" si="4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3"/>
        <v>0</v>
      </c>
      <c r="Q92" s="33">
        <f t="shared" si="4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3"/>
        <v>0</v>
      </c>
      <c r="Q93" s="33">
        <f t="shared" si="4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3"/>
        <v>0</v>
      </c>
      <c r="Q94" s="33">
        <f t="shared" si="4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3"/>
        <v>0</v>
      </c>
      <c r="Q95" s="33">
        <f t="shared" si="4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3"/>
        <v>0</v>
      </c>
      <c r="Q96" s="33">
        <f t="shared" si="4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3"/>
        <v>0</v>
      </c>
      <c r="Q97" s="33">
        <f t="shared" si="4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3"/>
        <v>0</v>
      </c>
      <c r="Q98" s="33">
        <f t="shared" si="4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3"/>
        <v>0</v>
      </c>
      <c r="Q99" s="33">
        <f t="shared" si="4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3"/>
        <v>0</v>
      </c>
      <c r="Q100" s="33">
        <f t="shared" si="4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3"/>
        <v>0</v>
      </c>
      <c r="Q101" s="33">
        <f t="shared" si="4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3"/>
        <v>0</v>
      </c>
      <c r="Q102" s="33">
        <f t="shared" si="4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3"/>
        <v>0</v>
      </c>
      <c r="Q103" s="33">
        <f t="shared" si="4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3"/>
        <v>0</v>
      </c>
      <c r="Q104" s="33">
        <f t="shared" si="4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3"/>
        <v>0</v>
      </c>
      <c r="Q105" s="33">
        <f t="shared" si="4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3"/>
        <v>0</v>
      </c>
      <c r="Q106" s="33">
        <f t="shared" si="4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3"/>
        <v>0</v>
      </c>
      <c r="Q107" s="33">
        <f t="shared" si="4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 t="shared" si="3"/>
        <v>0</v>
      </c>
      <c r="Q108" s="33">
        <f t="shared" si="4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 t="shared" si="3"/>
        <v>0</v>
      </c>
      <c r="Q109" s="33">
        <f t="shared" si="4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 t="shared" si="3"/>
        <v>0</v>
      </c>
      <c r="Q110" s="33">
        <f t="shared" si="4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 t="shared" si="3"/>
        <v>0</v>
      </c>
      <c r="Q111" s="33">
        <f t="shared" si="4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155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O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99" t="s">
        <v>134</v>
      </c>
      <c r="Q112" s="100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156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101"/>
      <c r="Q113" s="102"/>
    </row>
    <row r="114" spans="2:17" ht="14.25" thickBot="1">
      <c r="B114" s="7" t="s">
        <v>157</v>
      </c>
      <c r="C114" s="7">
        <f>COUNTIF($C$12:$C$111,B114)</f>
        <v>0</v>
      </c>
      <c r="D114" s="7">
        <f aca="true" t="shared" si="6" ref="D114:O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101"/>
      <c r="Q114" s="102"/>
    </row>
    <row r="115" spans="2:17" ht="14.25" thickBot="1">
      <c r="B115" s="7" t="s">
        <v>158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103"/>
      <c r="Q115" s="104"/>
    </row>
  </sheetData>
  <mergeCells count="16">
    <mergeCell ref="M7:N7"/>
    <mergeCell ref="M8:N8"/>
    <mergeCell ref="P112:Q115"/>
    <mergeCell ref="U5:U6"/>
    <mergeCell ref="AC5:AC6"/>
    <mergeCell ref="AK5:AK6"/>
    <mergeCell ref="AT5:AT6"/>
    <mergeCell ref="B5:B6"/>
    <mergeCell ref="E8:F8"/>
    <mergeCell ref="C4:D4"/>
    <mergeCell ref="E4:G4"/>
    <mergeCell ref="E7:F7"/>
    <mergeCell ref="B2:M2"/>
    <mergeCell ref="H4:I4"/>
    <mergeCell ref="J4:L4"/>
    <mergeCell ref="M4:O4"/>
  </mergeCells>
  <dataValidations count="1">
    <dataValidation allowBlank="1" showInputMessage="1" showErrorMessage="1" imeMode="off" sqref="C12:P1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7">
      <selection activeCell="P28" sqref="P28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169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161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8" t="str">
        <f>IF($J$4=0,"  ",'保護者用数値入力シート'!D6/(3*$J$4))</f>
        <v>  </v>
      </c>
      <c r="D5" s="70"/>
      <c r="E5" s="71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130</v>
      </c>
      <c r="C6" s="69" t="str">
        <f>IF(J4=0,"  ",(B5+C5)/2)</f>
        <v>  </v>
      </c>
      <c r="D6" s="72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5" t="s">
        <v>130</v>
      </c>
      <c r="C12" s="87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159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8" t="str">
        <f>IF($J$4=0,"  ",'保護者用数値入力シート'!I6/(3*$J$4))</f>
        <v>  </v>
      </c>
      <c r="D17" s="70"/>
      <c r="E17" s="27"/>
      <c r="F17" s="27"/>
      <c r="G17" s="27"/>
    </row>
    <row r="18" spans="1:7" ht="14.25" thickBot="1">
      <c r="A18" s="27"/>
      <c r="B18" s="51" t="s">
        <v>130</v>
      </c>
      <c r="C18" s="78" t="str">
        <f>IF(J4=0,"  ",(B17+C17)/2)</f>
        <v>  </v>
      </c>
      <c r="D18" s="70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132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5" t="s">
        <v>130</v>
      </c>
      <c r="C24" s="87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136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5" t="s">
        <v>130</v>
      </c>
      <c r="C30" s="87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2006-12-08T07:46:19Z</cp:lastPrinted>
  <dcterms:created xsi:type="dcterms:W3CDTF">2006-11-10T00:25:15Z</dcterms:created>
  <dcterms:modified xsi:type="dcterms:W3CDTF">2007-05-21T08:25:19Z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1577519576</vt:i4>
  </property>
  <property fmtid="{D5CDD505-2E9C-101B-9397-08002B2CF9AE}" pid="3" name="_EmailSubject">
    <vt:lpwstr>試作版の実施について４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