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activeTab="0"/>
  </bookViews>
  <sheets>
    <sheet name="sheet1" sheetId="1" r:id="rId1"/>
  </sheets>
  <definedNames>
    <definedName name="_xlnm.Print_Area" localSheetId="0">'sheet1'!$A$1:$N$80</definedName>
  </definedNames>
  <calcPr fullCalcOnLoad="1"/>
</workbook>
</file>

<file path=xl/sharedStrings.xml><?xml version="1.0" encoding="utf-8"?>
<sst xmlns="http://schemas.openxmlformats.org/spreadsheetml/2006/main" count="593" uniqueCount="105">
  <si>
    <t/>
  </si>
  <si>
    <t>結核患者</t>
  </si>
  <si>
    <t>被発見者数        定期－定期外・実施主体・保健所別</t>
  </si>
  <si>
    <t>平成14年度</t>
  </si>
  <si>
    <t>-</t>
  </si>
  <si>
    <t>ツベルクリン反応検査          　</t>
  </si>
  <si>
    <t>被発見者数        　</t>
  </si>
  <si>
    <t>かくたん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</si>
  <si>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</si>
  <si>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</si>
  <si>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</si>
  <si>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</si>
  <si>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</si>
  <si>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</si>
  <si>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</si>
  <si>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検査者数</t>
  </si>
  <si>
    <t>結核発病のおそれがあると診断された者</t>
  </si>
  <si>
    <t>松阪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</si>
  <si>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</si>
  <si>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</si>
  <si>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</si>
  <si>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</si>
  <si>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</si>
  <si>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</si>
  <si>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</si>
  <si>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</si>
  <si>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</si>
  <si>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伊勢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</si>
  <si>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</si>
  <si>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</si>
  <si>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</si>
  <si>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</si>
  <si>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</si>
  <si>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</si>
  <si>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</si>
  <si>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</si>
  <si>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</si>
  <si>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上野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</si>
  <si>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</si>
  <si>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</si>
  <si>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</si>
  <si>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</si>
  <si>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</si>
  <si>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</si>
  <si>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</si>
  <si>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</si>
  <si>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</si>
  <si>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尾鷲</t>
  </si>
  <si>
    <t>施設の長</t>
  </si>
  <si>
    <t>市町村長</t>
  </si>
  <si>
    <t>定期外</t>
  </si>
  <si>
    <t>患者家族</t>
  </si>
  <si>
    <t>その他</t>
  </si>
  <si>
    <t>総数          　</t>
  </si>
  <si>
    <t>定期</t>
  </si>
  <si>
    <t>事業者</t>
  </si>
  <si>
    <t>学校長</t>
  </si>
  <si>
    <t>熊野</t>
  </si>
  <si>
    <t>施設の長</t>
  </si>
  <si>
    <t>市町村長</t>
  </si>
  <si>
    <t>定期外</t>
  </si>
  <si>
    <t>患者家族</t>
  </si>
  <si>
    <t>その他</t>
  </si>
  <si>
    <t>（地域保健事業報告）</t>
  </si>
  <si>
    <t>-</t>
  </si>
  <si>
    <t>定期</t>
  </si>
  <si>
    <t>保健所</t>
  </si>
  <si>
    <t>定期外</t>
  </si>
  <si>
    <t>実施主体</t>
  </si>
  <si>
    <t>第53表（２－１）  結核健康診断受診者・予防接種者</t>
  </si>
  <si>
    <t>ツベルクリン反応検査          　</t>
  </si>
  <si>
    <t>被発見者数        　</t>
  </si>
  <si>
    <t>かくたん</t>
  </si>
  <si>
    <t>被注射者数</t>
  </si>
  <si>
    <t>被判定者数</t>
  </si>
  <si>
    <t>陰性者数</t>
  </si>
  <si>
    <t>陽性者数</t>
  </si>
  <si>
    <t>(再)強陽性</t>
  </si>
  <si>
    <t>ＢＣＧ接種者数</t>
  </si>
  <si>
    <t>総数          　</t>
  </si>
  <si>
    <t>定期</t>
  </si>
  <si>
    <t>事業者</t>
  </si>
  <si>
    <t>学校長</t>
  </si>
  <si>
    <t>総数</t>
  </si>
  <si>
    <t>施設の長</t>
  </si>
  <si>
    <t>市町村長</t>
  </si>
  <si>
    <t>定期外</t>
  </si>
  <si>
    <t>患者家族</t>
  </si>
  <si>
    <t>その他</t>
  </si>
  <si>
    <t>桑名</t>
  </si>
  <si>
    <t>四日市</t>
  </si>
  <si>
    <t>鈴鹿</t>
  </si>
  <si>
    <t>津</t>
  </si>
  <si>
    <t>第53表（２－２）  結核健康診断受診者・予防接種者</t>
  </si>
  <si>
    <t>被発見者数        定期－定期外・実施主体・保健所別</t>
  </si>
  <si>
    <t>定期</t>
  </si>
  <si>
    <t>保健所</t>
  </si>
  <si>
    <t>定期外</t>
  </si>
  <si>
    <t>実施主体</t>
  </si>
  <si>
    <t>(再)強陽性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</si>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</sst>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1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5" fillId="0" borderId="3" xfId="0" applyFont="1" applyFill="1" applyBorder="1" applyAlignment="1" applyProtection="1" quotePrefix="1">
      <alignment horizontal="distributed" vertical="center"/>
      <protection/>
    </xf>
    <xf numFmtId="0" fontId="5" fillId="0" borderId="4" xfId="0" applyFont="1" applyFill="1" applyBorder="1" applyAlignment="1" applyProtection="1" quotePrefix="1">
      <alignment horizontal="distributed" vertical="center"/>
      <protection/>
    </xf>
    <xf numFmtId="0" fontId="5" fillId="0" borderId="3" xfId="0" applyFont="1" applyFill="1" applyBorder="1" applyAlignment="1" applyProtection="1" quotePrefix="1">
      <alignment vertical="center"/>
      <protection/>
    </xf>
    <xf numFmtId="0" fontId="5" fillId="0" borderId="4" xfId="0" applyFont="1" applyFill="1" applyBorder="1" applyAlignment="1" applyProtection="1" quotePrefix="1">
      <alignment vertical="center"/>
      <protection/>
    </xf>
    <xf numFmtId="0" fontId="6" fillId="0" borderId="5" xfId="0" applyFont="1" applyBorder="1" applyAlignment="1">
      <alignment vertical="center"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 quotePrefix="1">
      <alignment horizontal="distributed" vertical="center"/>
      <protection/>
    </xf>
    <xf numFmtId="0" fontId="5" fillId="0" borderId="7" xfId="0" applyFont="1" applyFill="1" applyBorder="1" applyAlignment="1" applyProtection="1" quotePrefix="1">
      <alignment horizontal="distributed" vertical="center"/>
      <protection/>
    </xf>
    <xf numFmtId="0" fontId="5" fillId="0" borderId="8" xfId="0" applyFont="1" applyFill="1" applyBorder="1" applyAlignment="1" applyProtection="1" quotePrefix="1">
      <alignment horizontal="distributed" vertical="center"/>
      <protection/>
    </xf>
    <xf numFmtId="0" fontId="5" fillId="0" borderId="2" xfId="0" applyFont="1" applyFill="1" applyBorder="1" applyAlignment="1" applyProtection="1" quotePrefix="1">
      <alignment horizontal="right" vertical="center"/>
      <protection/>
    </xf>
    <xf numFmtId="0" fontId="6" fillId="0" borderId="2" xfId="0" applyFont="1" applyFill="1" applyBorder="1" applyAlignment="1" applyProtection="1" quotePrefix="1">
      <alignment horizontal="right" vertical="center"/>
      <protection/>
    </xf>
    <xf numFmtId="0" fontId="5" fillId="0" borderId="1" xfId="0" applyFont="1" applyFill="1" applyBorder="1" applyAlignment="1" applyProtection="1" quotePrefix="1">
      <alignment horizontal="right" vertical="center"/>
      <protection/>
    </xf>
    <xf numFmtId="0" fontId="5" fillId="0" borderId="4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Fill="1" applyBorder="1" applyAlignment="1" applyProtection="1" quotePrefix="1">
      <alignment horizontal="right" vertical="center"/>
      <protection/>
    </xf>
    <xf numFmtId="0" fontId="5" fillId="0" borderId="7" xfId="0" applyFont="1" applyFill="1" applyBorder="1" applyAlignment="1" applyProtection="1" quotePrefix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 quotePrefix="1">
      <alignment vertical="center"/>
      <protection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Fill="1" applyBorder="1" applyAlignment="1" applyProtection="1" quotePrefix="1">
      <alignment vertical="center"/>
      <protection/>
    </xf>
    <xf numFmtId="0" fontId="5" fillId="0" borderId="4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 applyProtection="1" quotePrefix="1">
      <alignment horizontal="distributed" vertical="center"/>
      <protection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13" xfId="0" applyFont="1" applyFill="1" applyBorder="1" applyAlignment="1" applyProtection="1" quotePrefix="1">
      <alignment horizontal="distributed" vertical="center"/>
      <protection/>
    </xf>
    <xf numFmtId="0" fontId="5" fillId="0" borderId="6" xfId="0" applyFont="1" applyFill="1" applyBorder="1" applyAlignment="1" applyProtection="1" quotePrefix="1">
      <alignment horizontal="distributed" vertical="center"/>
      <protection/>
    </xf>
    <xf numFmtId="0" fontId="5" fillId="0" borderId="10" xfId="0" applyFont="1" applyFill="1" applyBorder="1" applyAlignment="1" applyProtection="1" quotePrefix="1">
      <alignment horizontal="distributed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00390625" defaultRowHeight="12"/>
  <cols>
    <col min="1" max="14" width="15.125" style="9" customWidth="1"/>
    <col min="15" max="16384" width="9.375" style="9" customWidth="1"/>
  </cols>
  <sheetData>
    <row r="1" spans="1:9" ht="49.5" customHeight="1">
      <c r="A1" s="8" t="s">
        <v>69</v>
      </c>
      <c r="I1" s="10" t="s">
        <v>2</v>
      </c>
    </row>
    <row r="2" spans="10:14" ht="18" customHeight="1">
      <c r="J2" s="11"/>
      <c r="K2" s="11"/>
      <c r="L2" s="11"/>
      <c r="N2" s="9" t="s">
        <v>3</v>
      </c>
    </row>
    <row r="3" spans="1:15" ht="19.5" customHeight="1">
      <c r="A3" s="12" t="s">
        <v>0</v>
      </c>
      <c r="B3" s="13" t="s">
        <v>65</v>
      </c>
      <c r="C3" s="12" t="s">
        <v>0</v>
      </c>
      <c r="D3" s="43" t="s">
        <v>70</v>
      </c>
      <c r="E3" s="44"/>
      <c r="F3" s="44"/>
      <c r="G3" s="44"/>
      <c r="H3" s="45"/>
      <c r="I3" s="14" t="s">
        <v>0</v>
      </c>
      <c r="J3" s="15" t="s">
        <v>0</v>
      </c>
      <c r="K3" s="15"/>
      <c r="L3" s="15" t="s">
        <v>0</v>
      </c>
      <c r="M3" s="43" t="s">
        <v>71</v>
      </c>
      <c r="N3" s="45"/>
      <c r="O3" s="16"/>
    </row>
    <row r="4" spans="1:15" ht="19.5" customHeight="1">
      <c r="A4" s="17" t="s">
        <v>0</v>
      </c>
      <c r="B4" s="18"/>
      <c r="C4" s="19"/>
      <c r="D4" s="20"/>
      <c r="E4" s="20"/>
      <c r="F4" s="20"/>
      <c r="G4" s="20"/>
      <c r="H4" s="40"/>
      <c r="I4" s="17" t="s">
        <v>0</v>
      </c>
      <c r="J4" s="6" t="s">
        <v>0</v>
      </c>
      <c r="K4" s="6"/>
      <c r="L4" s="6" t="s">
        <v>72</v>
      </c>
      <c r="M4" s="21"/>
      <c r="N4" s="6"/>
      <c r="O4" s="16"/>
    </row>
    <row r="5" spans="1:15" ht="54.75" customHeight="1">
      <c r="A5" s="17" t="s">
        <v>66</v>
      </c>
      <c r="B5" s="22" t="s">
        <v>67</v>
      </c>
      <c r="C5" s="23" t="s">
        <v>68</v>
      </c>
      <c r="D5" s="22" t="s">
        <v>73</v>
      </c>
      <c r="E5" s="22" t="s">
        <v>74</v>
      </c>
      <c r="F5" s="22" t="s">
        <v>75</v>
      </c>
      <c r="G5" s="22" t="s">
        <v>76</v>
      </c>
      <c r="H5" s="24" t="s">
        <v>77</v>
      </c>
      <c r="I5" s="22" t="s">
        <v>78</v>
      </c>
      <c r="J5" s="23" t="s">
        <v>13</v>
      </c>
      <c r="K5" s="23" t="s">
        <v>14</v>
      </c>
      <c r="L5" s="23" t="s">
        <v>15</v>
      </c>
      <c r="M5" s="25" t="s">
        <v>1</v>
      </c>
      <c r="N5" s="7" t="s">
        <v>16</v>
      </c>
      <c r="O5" s="16"/>
    </row>
    <row r="6" spans="1:14" ht="27.75" customHeight="1">
      <c r="A6" s="17" t="s">
        <v>0</v>
      </c>
      <c r="B6" s="47" t="s">
        <v>79</v>
      </c>
      <c r="C6" s="48"/>
      <c r="D6" s="26">
        <f aca="true" t="shared" si="0" ref="D6:N6">SUM(D7:D12)</f>
        <v>68482</v>
      </c>
      <c r="E6" s="26">
        <f t="shared" si="0"/>
        <v>68280</v>
      </c>
      <c r="F6" s="26">
        <f t="shared" si="0"/>
        <v>32079</v>
      </c>
      <c r="G6" s="26">
        <f t="shared" si="0"/>
        <v>36201</v>
      </c>
      <c r="H6" s="26">
        <f t="shared" si="0"/>
        <v>1438</v>
      </c>
      <c r="I6" s="27">
        <f t="shared" si="0"/>
        <v>31266</v>
      </c>
      <c r="J6" s="26">
        <f t="shared" si="0"/>
        <v>144020</v>
      </c>
      <c r="K6" s="26">
        <f t="shared" si="0"/>
        <v>16779</v>
      </c>
      <c r="L6" s="26">
        <f t="shared" si="0"/>
        <v>1958</v>
      </c>
      <c r="M6" s="26">
        <f t="shared" si="0"/>
        <v>40</v>
      </c>
      <c r="N6" s="26">
        <f t="shared" si="0"/>
        <v>54</v>
      </c>
    </row>
    <row r="7" spans="1:14" ht="18" customHeight="1">
      <c r="A7" s="17" t="s">
        <v>0</v>
      </c>
      <c r="B7" s="17" t="s">
        <v>80</v>
      </c>
      <c r="C7" s="6" t="s">
        <v>81</v>
      </c>
      <c r="D7" s="28">
        <f aca="true" t="shared" si="1" ref="D7:D12">SUM(D14,D21,D28,D35,D47,D54,D61,D68,D75)</f>
        <v>0</v>
      </c>
      <c r="E7" s="28">
        <f aca="true" t="shared" si="2" ref="E7:M7">SUM(E14,E21,E28,E35,E47,E54,E61,E68,E75)</f>
        <v>0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0</v>
      </c>
      <c r="J7" s="28">
        <f t="shared" si="2"/>
        <v>0</v>
      </c>
      <c r="K7" s="28">
        <f t="shared" si="2"/>
        <v>0</v>
      </c>
      <c r="L7" s="28">
        <f t="shared" si="2"/>
        <v>0</v>
      </c>
      <c r="M7" s="28">
        <f t="shared" si="2"/>
        <v>0</v>
      </c>
      <c r="N7" s="28">
        <f>SUM(N14,N21,N28,N35,N47,N54,N61,N68,N75)</f>
        <v>0</v>
      </c>
    </row>
    <row r="8" spans="1:14" ht="18" customHeight="1">
      <c r="A8" s="17" t="s">
        <v>0</v>
      </c>
      <c r="B8" s="17" t="s">
        <v>0</v>
      </c>
      <c r="C8" s="6" t="s">
        <v>82</v>
      </c>
      <c r="D8" s="28">
        <f t="shared" si="1"/>
        <v>50514</v>
      </c>
      <c r="E8" s="28">
        <f aca="true" t="shared" si="3" ref="E8:M8">SUM(E15,E22,E29,E36,E48,E55,E62,E69,E76)</f>
        <v>50429</v>
      </c>
      <c r="F8" s="28">
        <f t="shared" si="3"/>
        <v>14658</v>
      </c>
      <c r="G8" s="28">
        <f t="shared" si="3"/>
        <v>35771</v>
      </c>
      <c r="H8" s="28">
        <f t="shared" si="3"/>
        <v>1430</v>
      </c>
      <c r="I8" s="28">
        <f t="shared" si="3"/>
        <v>14095</v>
      </c>
      <c r="J8" s="28">
        <f t="shared" si="3"/>
        <v>40002</v>
      </c>
      <c r="K8" s="28">
        <f t="shared" si="3"/>
        <v>3121</v>
      </c>
      <c r="L8" s="28">
        <f t="shared" si="3"/>
        <v>21</v>
      </c>
      <c r="M8" s="28">
        <f t="shared" si="3"/>
        <v>1</v>
      </c>
      <c r="N8" s="28">
        <f>SUM(N15,N22,N29,N36,N48,N55,N62,N69,N76)</f>
        <v>2</v>
      </c>
    </row>
    <row r="9" spans="1:14" ht="18" customHeight="1">
      <c r="A9" s="17" t="s">
        <v>83</v>
      </c>
      <c r="B9" s="17" t="s">
        <v>0</v>
      </c>
      <c r="C9" s="6" t="s">
        <v>84</v>
      </c>
      <c r="D9" s="28">
        <f t="shared" si="1"/>
        <v>0</v>
      </c>
      <c r="E9" s="28">
        <f aca="true" t="shared" si="4" ref="E9:M9">SUM(E16,E23,E30,E37,E49,E56,E63,E70,E77)</f>
        <v>0</v>
      </c>
      <c r="F9" s="28">
        <f t="shared" si="4"/>
        <v>0</v>
      </c>
      <c r="G9" s="28">
        <f t="shared" si="4"/>
        <v>0</v>
      </c>
      <c r="H9" s="28">
        <f t="shared" si="4"/>
        <v>0</v>
      </c>
      <c r="I9" s="28">
        <f t="shared" si="4"/>
        <v>0</v>
      </c>
      <c r="J9" s="28">
        <f t="shared" si="4"/>
        <v>5581</v>
      </c>
      <c r="K9" s="28">
        <f t="shared" si="4"/>
        <v>5559</v>
      </c>
      <c r="L9" s="28">
        <f t="shared" si="4"/>
        <v>29</v>
      </c>
      <c r="M9" s="28">
        <f t="shared" si="4"/>
        <v>2</v>
      </c>
      <c r="N9" s="28">
        <f>SUM(N16,N23,N30,N37,N49,N56,N63,N70,N77)</f>
        <v>5</v>
      </c>
    </row>
    <row r="10" spans="1:14" ht="18" customHeight="1">
      <c r="A10" s="17" t="s">
        <v>0</v>
      </c>
      <c r="B10" s="22" t="s">
        <v>0</v>
      </c>
      <c r="C10" s="23" t="s">
        <v>85</v>
      </c>
      <c r="D10" s="26">
        <f t="shared" si="1"/>
        <v>17660</v>
      </c>
      <c r="E10" s="26">
        <f aca="true" t="shared" si="5" ref="E10:M10">SUM(E17,E24,E31,E38,E50,E57,E64,E71,E78)</f>
        <v>17543</v>
      </c>
      <c r="F10" s="26">
        <f t="shared" si="5"/>
        <v>17375</v>
      </c>
      <c r="G10" s="26">
        <f t="shared" si="5"/>
        <v>168</v>
      </c>
      <c r="H10" s="26">
        <f t="shared" si="5"/>
        <v>3</v>
      </c>
      <c r="I10" s="26">
        <f t="shared" si="5"/>
        <v>17171</v>
      </c>
      <c r="J10" s="26">
        <f t="shared" si="5"/>
        <v>95789</v>
      </c>
      <c r="K10" s="26">
        <f t="shared" si="5"/>
        <v>8094</v>
      </c>
      <c r="L10" s="26">
        <f t="shared" si="5"/>
        <v>1900</v>
      </c>
      <c r="M10" s="26">
        <f t="shared" si="5"/>
        <v>10</v>
      </c>
      <c r="N10" s="26">
        <f>SUM(N17,N24,N31,N38,N50,N57,N64,N71,N78)</f>
        <v>47</v>
      </c>
    </row>
    <row r="11" spans="1:14" ht="18" customHeight="1">
      <c r="A11" s="17" t="s">
        <v>0</v>
      </c>
      <c r="B11" s="17" t="s">
        <v>86</v>
      </c>
      <c r="C11" s="6" t="s">
        <v>87</v>
      </c>
      <c r="D11" s="29">
        <f t="shared" si="1"/>
        <v>178</v>
      </c>
      <c r="E11" s="29">
        <f aca="true" t="shared" si="6" ref="E11:G12">SUM(E18,E25,E32,E39,E51,E58,E65,E72,E79)</f>
        <v>178</v>
      </c>
      <c r="F11" s="29">
        <f t="shared" si="6"/>
        <v>16</v>
      </c>
      <c r="G11" s="29">
        <f t="shared" si="6"/>
        <v>162</v>
      </c>
      <c r="H11" s="29">
        <f aca="true" t="shared" si="7" ref="H11:N12">SUM(I18,I25,I32,I39,I51,I58,I65,I72,I79)</f>
        <v>1</v>
      </c>
      <c r="I11" s="29">
        <f t="shared" si="7"/>
        <v>0</v>
      </c>
      <c r="J11" s="29">
        <f t="shared" si="7"/>
        <v>1134</v>
      </c>
      <c r="K11" s="29">
        <f t="shared" si="7"/>
        <v>4</v>
      </c>
      <c r="L11" s="29">
        <f t="shared" si="7"/>
        <v>3</v>
      </c>
      <c r="M11" s="29">
        <f t="shared" si="7"/>
        <v>17</v>
      </c>
      <c r="N11" s="29">
        <f t="shared" si="7"/>
        <v>0</v>
      </c>
    </row>
    <row r="12" spans="1:18" ht="18" customHeight="1">
      <c r="A12" s="17" t="s">
        <v>0</v>
      </c>
      <c r="B12" s="17" t="s">
        <v>0</v>
      </c>
      <c r="C12" s="6" t="s">
        <v>88</v>
      </c>
      <c r="D12" s="26">
        <f t="shared" si="1"/>
        <v>130</v>
      </c>
      <c r="E12" s="26">
        <f t="shared" si="6"/>
        <v>130</v>
      </c>
      <c r="F12" s="26">
        <f t="shared" si="6"/>
        <v>30</v>
      </c>
      <c r="G12" s="26">
        <f t="shared" si="6"/>
        <v>100</v>
      </c>
      <c r="H12" s="26">
        <f t="shared" si="7"/>
        <v>4</v>
      </c>
      <c r="I12" s="26">
        <f t="shared" si="7"/>
        <v>0</v>
      </c>
      <c r="J12" s="26">
        <f t="shared" si="7"/>
        <v>1514</v>
      </c>
      <c r="K12" s="26">
        <f t="shared" si="7"/>
        <v>1</v>
      </c>
      <c r="L12" s="26">
        <f t="shared" si="7"/>
        <v>5</v>
      </c>
      <c r="M12" s="26">
        <f t="shared" si="7"/>
        <v>10</v>
      </c>
      <c r="N12" s="26">
        <f t="shared" si="7"/>
        <v>0</v>
      </c>
      <c r="O12" s="30"/>
      <c r="P12" s="30"/>
      <c r="Q12" s="30"/>
      <c r="R12" s="30"/>
    </row>
    <row r="13" spans="1:14" ht="27.75" customHeight="1">
      <c r="A13" s="12" t="s">
        <v>0</v>
      </c>
      <c r="B13" s="43" t="s">
        <v>79</v>
      </c>
      <c r="C13" s="46"/>
      <c r="D13" s="31">
        <f aca="true" t="shared" si="8" ref="D13:M13">SUM(D14:D19)</f>
        <v>7908</v>
      </c>
      <c r="E13" s="31">
        <f t="shared" si="8"/>
        <v>7857</v>
      </c>
      <c r="F13" s="31">
        <f t="shared" si="8"/>
        <v>3280</v>
      </c>
      <c r="G13" s="31">
        <f t="shared" si="8"/>
        <v>4577</v>
      </c>
      <c r="H13" s="31">
        <f t="shared" si="8"/>
        <v>159</v>
      </c>
      <c r="I13" s="31">
        <f t="shared" si="8"/>
        <v>3207</v>
      </c>
      <c r="J13" s="31">
        <f t="shared" si="8"/>
        <v>20629</v>
      </c>
      <c r="K13" s="31">
        <f t="shared" si="8"/>
        <v>652</v>
      </c>
      <c r="L13" s="31">
        <f t="shared" si="8"/>
        <v>0</v>
      </c>
      <c r="M13" s="31">
        <f t="shared" si="8"/>
        <v>0</v>
      </c>
      <c r="N13" s="31">
        <f>SUM(N14:N19)</f>
        <v>0</v>
      </c>
    </row>
    <row r="14" spans="1:14" ht="18" customHeight="1">
      <c r="A14" s="17" t="s">
        <v>0</v>
      </c>
      <c r="B14" s="17" t="s">
        <v>80</v>
      </c>
      <c r="C14" s="6" t="s">
        <v>81</v>
      </c>
      <c r="D14" s="32" t="s">
        <v>64</v>
      </c>
      <c r="E14" s="32" t="s">
        <v>64</v>
      </c>
      <c r="F14" s="32" t="s">
        <v>64</v>
      </c>
      <c r="G14" s="32" t="s">
        <v>64</v>
      </c>
      <c r="H14" s="32" t="s">
        <v>64</v>
      </c>
      <c r="I14" s="32" t="s">
        <v>64</v>
      </c>
      <c r="J14" s="32" t="s">
        <v>64</v>
      </c>
      <c r="K14" s="32" t="s">
        <v>64</v>
      </c>
      <c r="L14" s="32" t="s">
        <v>64</v>
      </c>
      <c r="M14" s="32" t="s">
        <v>64</v>
      </c>
      <c r="N14" s="32" t="s">
        <v>64</v>
      </c>
    </row>
    <row r="15" spans="1:14" ht="18" customHeight="1">
      <c r="A15" s="17" t="s">
        <v>0</v>
      </c>
      <c r="B15" s="17" t="s">
        <v>0</v>
      </c>
      <c r="C15" s="6" t="s">
        <v>82</v>
      </c>
      <c r="D15" s="33">
        <v>5802</v>
      </c>
      <c r="E15" s="33">
        <v>5757</v>
      </c>
      <c r="F15" s="33">
        <v>1261</v>
      </c>
      <c r="G15" s="33">
        <v>4496</v>
      </c>
      <c r="H15" s="33">
        <v>157</v>
      </c>
      <c r="I15" s="33">
        <v>1208</v>
      </c>
      <c r="J15" s="33">
        <v>2150</v>
      </c>
      <c r="K15" s="33">
        <v>116</v>
      </c>
      <c r="L15" s="33" t="s">
        <v>4</v>
      </c>
      <c r="M15" s="33" t="s">
        <v>4</v>
      </c>
      <c r="N15" s="33" t="s">
        <v>4</v>
      </c>
    </row>
    <row r="16" spans="1:14" ht="18" customHeight="1">
      <c r="A16" s="17" t="s">
        <v>89</v>
      </c>
      <c r="B16" s="17" t="s">
        <v>0</v>
      </c>
      <c r="C16" s="6" t="s">
        <v>84</v>
      </c>
      <c r="D16" s="41" t="s">
        <v>4</v>
      </c>
      <c r="E16" s="33" t="s">
        <v>4</v>
      </c>
      <c r="F16" s="33" t="s">
        <v>4</v>
      </c>
      <c r="G16" s="33" t="s">
        <v>4</v>
      </c>
      <c r="H16" s="33" t="s">
        <v>4</v>
      </c>
      <c r="I16" s="33" t="s">
        <v>4</v>
      </c>
      <c r="J16" s="33">
        <v>656</v>
      </c>
      <c r="K16" s="33">
        <v>187</v>
      </c>
      <c r="L16" s="33" t="s">
        <v>4</v>
      </c>
      <c r="M16" s="33" t="s">
        <v>4</v>
      </c>
      <c r="N16" s="33" t="s">
        <v>4</v>
      </c>
    </row>
    <row r="17" spans="1:14" ht="18" customHeight="1">
      <c r="A17" s="17" t="s">
        <v>0</v>
      </c>
      <c r="B17" s="22" t="s">
        <v>0</v>
      </c>
      <c r="C17" s="23" t="s">
        <v>85</v>
      </c>
      <c r="D17" s="26">
        <v>2039</v>
      </c>
      <c r="E17" s="26">
        <v>2033</v>
      </c>
      <c r="F17" s="26">
        <v>2018</v>
      </c>
      <c r="G17" s="26">
        <v>15</v>
      </c>
      <c r="H17" s="26">
        <v>2</v>
      </c>
      <c r="I17" s="26">
        <v>1999</v>
      </c>
      <c r="J17" s="26">
        <v>17823</v>
      </c>
      <c r="K17" s="26">
        <v>47</v>
      </c>
      <c r="L17" s="34" t="s">
        <v>4</v>
      </c>
      <c r="M17" s="34" t="s">
        <v>4</v>
      </c>
      <c r="N17" s="34" t="s">
        <v>4</v>
      </c>
    </row>
    <row r="18" spans="1:14" ht="18" customHeight="1">
      <c r="A18" s="17" t="s">
        <v>0</v>
      </c>
      <c r="B18" s="17" t="s">
        <v>86</v>
      </c>
      <c r="C18" s="6" t="s">
        <v>87</v>
      </c>
      <c r="D18" s="28">
        <v>25</v>
      </c>
      <c r="E18" s="28">
        <v>25</v>
      </c>
      <c r="F18" s="28">
        <v>1</v>
      </c>
      <c r="G18" s="28">
        <v>24</v>
      </c>
      <c r="H18" s="41" t="s">
        <v>64</v>
      </c>
      <c r="I18" s="32" t="s">
        <v>4</v>
      </c>
      <c r="J18" s="32" t="s">
        <v>4</v>
      </c>
      <c r="K18" s="32">
        <v>142</v>
      </c>
      <c r="L18" s="28" t="s">
        <v>4</v>
      </c>
      <c r="M18" s="32" t="s">
        <v>4</v>
      </c>
      <c r="N18" s="32" t="s">
        <v>4</v>
      </c>
    </row>
    <row r="19" spans="1:14" ht="18" customHeight="1">
      <c r="A19" s="17" t="s">
        <v>0</v>
      </c>
      <c r="B19" s="17" t="s">
        <v>0</v>
      </c>
      <c r="C19" s="6" t="s">
        <v>88</v>
      </c>
      <c r="D19" s="32">
        <v>42</v>
      </c>
      <c r="E19" s="32">
        <v>42</v>
      </c>
      <c r="F19" s="32" t="s">
        <v>4</v>
      </c>
      <c r="G19" s="32">
        <v>42</v>
      </c>
      <c r="H19" s="41" t="s">
        <v>64</v>
      </c>
      <c r="I19" s="28" t="s">
        <v>4</v>
      </c>
      <c r="J19" s="32" t="s">
        <v>4</v>
      </c>
      <c r="K19" s="32">
        <v>160</v>
      </c>
      <c r="L19" s="28" t="s">
        <v>4</v>
      </c>
      <c r="M19" s="32" t="s">
        <v>4</v>
      </c>
      <c r="N19" s="32" t="s">
        <v>4</v>
      </c>
    </row>
    <row r="20" spans="1:14" ht="27.75" customHeight="1">
      <c r="A20" s="12" t="s">
        <v>0</v>
      </c>
      <c r="B20" s="43" t="s">
        <v>79</v>
      </c>
      <c r="C20" s="46"/>
      <c r="D20" s="31">
        <f aca="true" t="shared" si="9" ref="D20:M20">SUM(D21:D26)</f>
        <v>13713</v>
      </c>
      <c r="E20" s="31">
        <f t="shared" si="9"/>
        <v>13628</v>
      </c>
      <c r="F20" s="31">
        <f t="shared" si="9"/>
        <v>6331</v>
      </c>
      <c r="G20" s="31">
        <f t="shared" si="9"/>
        <v>7297</v>
      </c>
      <c r="H20" s="31">
        <f t="shared" si="9"/>
        <v>85</v>
      </c>
      <c r="I20" s="31">
        <f t="shared" si="9"/>
        <v>6277</v>
      </c>
      <c r="J20" s="31">
        <f t="shared" si="9"/>
        <v>19781</v>
      </c>
      <c r="K20" s="31">
        <f t="shared" si="9"/>
        <v>2294</v>
      </c>
      <c r="L20" s="31">
        <f t="shared" si="9"/>
        <v>10</v>
      </c>
      <c r="M20" s="31">
        <f t="shared" si="9"/>
        <v>2</v>
      </c>
      <c r="N20" s="31">
        <f>SUM(N21:N26)</f>
        <v>35</v>
      </c>
    </row>
    <row r="21" spans="1:14" ht="18" customHeight="1">
      <c r="A21" s="17" t="s">
        <v>0</v>
      </c>
      <c r="B21" s="17" t="s">
        <v>80</v>
      </c>
      <c r="C21" s="6" t="s">
        <v>81</v>
      </c>
      <c r="D21" s="28" t="s">
        <v>4</v>
      </c>
      <c r="E21" s="28" t="s">
        <v>4</v>
      </c>
      <c r="F21" s="28" t="s">
        <v>4</v>
      </c>
      <c r="G21" s="28" t="s">
        <v>4</v>
      </c>
      <c r="H21" s="28" t="s">
        <v>4</v>
      </c>
      <c r="I21" s="28" t="s">
        <v>4</v>
      </c>
      <c r="J21" s="28" t="s">
        <v>4</v>
      </c>
      <c r="K21" s="28" t="s">
        <v>4</v>
      </c>
      <c r="L21" s="32" t="s">
        <v>4</v>
      </c>
      <c r="M21" s="32" t="s">
        <v>4</v>
      </c>
      <c r="N21" s="32" t="s">
        <v>4</v>
      </c>
    </row>
    <row r="22" spans="1:14" ht="18" customHeight="1">
      <c r="A22" s="17" t="s">
        <v>0</v>
      </c>
      <c r="B22" s="17" t="s">
        <v>0</v>
      </c>
      <c r="C22" s="6" t="s">
        <v>82</v>
      </c>
      <c r="D22" s="33">
        <v>9620</v>
      </c>
      <c r="E22" s="33">
        <v>9620</v>
      </c>
      <c r="F22" s="33">
        <v>2438</v>
      </c>
      <c r="G22" s="33">
        <v>7182</v>
      </c>
      <c r="H22" s="33">
        <v>85</v>
      </c>
      <c r="I22" s="33">
        <v>2404</v>
      </c>
      <c r="J22" s="33">
        <v>7283</v>
      </c>
      <c r="K22" s="33">
        <v>746</v>
      </c>
      <c r="L22" s="33" t="s">
        <v>4</v>
      </c>
      <c r="M22" s="33" t="s">
        <v>4</v>
      </c>
      <c r="N22" s="33">
        <v>2</v>
      </c>
    </row>
    <row r="23" spans="1:14" ht="18" customHeight="1">
      <c r="A23" s="17" t="s">
        <v>90</v>
      </c>
      <c r="B23" s="17" t="s">
        <v>0</v>
      </c>
      <c r="C23" s="6" t="s">
        <v>84</v>
      </c>
      <c r="D23" s="41" t="s">
        <v>4</v>
      </c>
      <c r="E23" s="33" t="s">
        <v>4</v>
      </c>
      <c r="F23" s="33" t="s">
        <v>4</v>
      </c>
      <c r="G23" s="33" t="s">
        <v>4</v>
      </c>
      <c r="H23" s="33" t="s">
        <v>4</v>
      </c>
      <c r="I23" s="33" t="s">
        <v>4</v>
      </c>
      <c r="J23" s="33">
        <v>460</v>
      </c>
      <c r="K23" s="33">
        <v>774</v>
      </c>
      <c r="L23" s="33">
        <v>10</v>
      </c>
      <c r="M23" s="33" t="s">
        <v>4</v>
      </c>
      <c r="N23" s="33">
        <v>4</v>
      </c>
    </row>
    <row r="24" spans="1:14" ht="18" customHeight="1">
      <c r="A24" s="17" t="s">
        <v>0</v>
      </c>
      <c r="B24" s="22" t="s">
        <v>0</v>
      </c>
      <c r="C24" s="23" t="s">
        <v>85</v>
      </c>
      <c r="D24" s="26">
        <v>4063</v>
      </c>
      <c r="E24" s="26">
        <v>3978</v>
      </c>
      <c r="F24" s="26">
        <v>3890</v>
      </c>
      <c r="G24" s="26">
        <v>88</v>
      </c>
      <c r="H24" s="34" t="s">
        <v>4</v>
      </c>
      <c r="I24" s="26">
        <v>3872</v>
      </c>
      <c r="J24" s="26">
        <v>12038</v>
      </c>
      <c r="K24" s="34">
        <v>187</v>
      </c>
      <c r="L24" s="34" t="s">
        <v>4</v>
      </c>
      <c r="M24" s="34" t="s">
        <v>4</v>
      </c>
      <c r="N24" s="34">
        <v>12</v>
      </c>
    </row>
    <row r="25" spans="1:14" ht="18" customHeight="1">
      <c r="A25" s="17" t="s">
        <v>0</v>
      </c>
      <c r="B25" s="17" t="s">
        <v>86</v>
      </c>
      <c r="C25" s="6" t="s">
        <v>87</v>
      </c>
      <c r="D25" s="28">
        <v>28</v>
      </c>
      <c r="E25" s="28">
        <v>28</v>
      </c>
      <c r="F25" s="28">
        <v>3</v>
      </c>
      <c r="G25" s="28">
        <v>25</v>
      </c>
      <c r="H25" s="41" t="s">
        <v>64</v>
      </c>
      <c r="I25" s="35">
        <v>1</v>
      </c>
      <c r="J25" s="28" t="s">
        <v>4</v>
      </c>
      <c r="K25" s="32">
        <v>223</v>
      </c>
      <c r="L25" s="28" t="s">
        <v>4</v>
      </c>
      <c r="M25" s="32">
        <v>1</v>
      </c>
      <c r="N25" s="28">
        <v>12</v>
      </c>
    </row>
    <row r="26" spans="1:14" ht="18" customHeight="1">
      <c r="A26" s="17" t="s">
        <v>0</v>
      </c>
      <c r="B26" s="17" t="s">
        <v>0</v>
      </c>
      <c r="C26" s="6" t="s">
        <v>88</v>
      </c>
      <c r="D26" s="32">
        <v>2</v>
      </c>
      <c r="E26" s="32">
        <v>2</v>
      </c>
      <c r="F26" s="32" t="s">
        <v>4</v>
      </c>
      <c r="G26" s="32">
        <v>2</v>
      </c>
      <c r="H26" s="41" t="s">
        <v>64</v>
      </c>
      <c r="I26" s="28" t="s">
        <v>4</v>
      </c>
      <c r="J26" s="32" t="s">
        <v>4</v>
      </c>
      <c r="K26" s="32">
        <v>364</v>
      </c>
      <c r="L26" s="28" t="s">
        <v>4</v>
      </c>
      <c r="M26" s="32">
        <v>1</v>
      </c>
      <c r="N26" s="32">
        <v>5</v>
      </c>
    </row>
    <row r="27" spans="1:14" ht="27.75" customHeight="1">
      <c r="A27" s="12" t="s">
        <v>0</v>
      </c>
      <c r="B27" s="43" t="s">
        <v>79</v>
      </c>
      <c r="C27" s="46"/>
      <c r="D27" s="31">
        <f aca="true" t="shared" si="10" ref="D27:M27">SUM(D28:D33)</f>
        <v>9296</v>
      </c>
      <c r="E27" s="31">
        <f t="shared" si="10"/>
        <v>9257</v>
      </c>
      <c r="F27" s="31">
        <f t="shared" si="10"/>
        <v>4737</v>
      </c>
      <c r="G27" s="31">
        <f t="shared" si="10"/>
        <v>4520</v>
      </c>
      <c r="H27" s="31">
        <f t="shared" si="10"/>
        <v>195</v>
      </c>
      <c r="I27" s="31">
        <f t="shared" si="10"/>
        <v>4303</v>
      </c>
      <c r="J27" s="31">
        <f t="shared" si="10"/>
        <v>11161</v>
      </c>
      <c r="K27" s="31">
        <f t="shared" si="10"/>
        <v>2222</v>
      </c>
      <c r="L27" s="31">
        <f t="shared" si="10"/>
        <v>43</v>
      </c>
      <c r="M27" s="31">
        <f t="shared" si="10"/>
        <v>1</v>
      </c>
      <c r="N27" s="31">
        <f>SUM(N28:N33)</f>
        <v>21</v>
      </c>
    </row>
    <row r="28" spans="1:14" ht="18" customHeight="1">
      <c r="A28" s="17" t="s">
        <v>0</v>
      </c>
      <c r="B28" s="17" t="s">
        <v>80</v>
      </c>
      <c r="C28" s="6" t="s">
        <v>81</v>
      </c>
      <c r="D28" s="28" t="s">
        <v>4</v>
      </c>
      <c r="E28" s="28" t="s">
        <v>4</v>
      </c>
      <c r="F28" s="28" t="s">
        <v>4</v>
      </c>
      <c r="G28" s="28" t="s">
        <v>4</v>
      </c>
      <c r="H28" s="28" t="s">
        <v>4</v>
      </c>
      <c r="I28" s="28" t="s">
        <v>4</v>
      </c>
      <c r="J28" s="28" t="s">
        <v>4</v>
      </c>
      <c r="K28" s="28" t="s">
        <v>4</v>
      </c>
      <c r="L28" s="28" t="s">
        <v>4</v>
      </c>
      <c r="M28" s="28" t="s">
        <v>4</v>
      </c>
      <c r="N28" s="28" t="s">
        <v>4</v>
      </c>
    </row>
    <row r="29" spans="1:14" ht="18" customHeight="1">
      <c r="A29" s="17" t="s">
        <v>0</v>
      </c>
      <c r="B29" s="17" t="s">
        <v>0</v>
      </c>
      <c r="C29" s="6" t="s">
        <v>82</v>
      </c>
      <c r="D29" s="33">
        <v>6610</v>
      </c>
      <c r="E29" s="33">
        <v>6579</v>
      </c>
      <c r="F29" s="33">
        <v>2106</v>
      </c>
      <c r="G29" s="33">
        <v>4473</v>
      </c>
      <c r="H29" s="33">
        <v>195</v>
      </c>
      <c r="I29" s="33">
        <v>1702</v>
      </c>
      <c r="J29" s="33">
        <v>3078</v>
      </c>
      <c r="K29" s="33">
        <v>1427</v>
      </c>
      <c r="L29" s="33" t="s">
        <v>4</v>
      </c>
      <c r="M29" s="33" t="s">
        <v>4</v>
      </c>
      <c r="N29" s="33" t="s">
        <v>4</v>
      </c>
    </row>
    <row r="30" spans="1:14" ht="18" customHeight="1">
      <c r="A30" s="17" t="s">
        <v>91</v>
      </c>
      <c r="B30" s="17" t="s">
        <v>0</v>
      </c>
      <c r="C30" s="6" t="s">
        <v>84</v>
      </c>
      <c r="D30" s="41" t="s">
        <v>4</v>
      </c>
      <c r="E30" s="33" t="s">
        <v>4</v>
      </c>
      <c r="F30" s="33" t="s">
        <v>4</v>
      </c>
      <c r="G30" s="33" t="s">
        <v>4</v>
      </c>
      <c r="H30" s="33" t="s">
        <v>4</v>
      </c>
      <c r="I30" s="33" t="s">
        <v>4</v>
      </c>
      <c r="J30" s="33">
        <v>2190</v>
      </c>
      <c r="K30" s="33">
        <v>583</v>
      </c>
      <c r="L30" s="33">
        <v>9</v>
      </c>
      <c r="M30" s="33">
        <v>1</v>
      </c>
      <c r="N30" s="33">
        <v>1</v>
      </c>
    </row>
    <row r="31" spans="1:14" ht="18" customHeight="1">
      <c r="A31" s="17" t="s">
        <v>0</v>
      </c>
      <c r="B31" s="22" t="s">
        <v>0</v>
      </c>
      <c r="C31" s="23" t="s">
        <v>85</v>
      </c>
      <c r="D31" s="26">
        <v>2631</v>
      </c>
      <c r="E31" s="26">
        <v>2623</v>
      </c>
      <c r="F31" s="26">
        <v>2612</v>
      </c>
      <c r="G31" s="26">
        <v>11</v>
      </c>
      <c r="H31" s="34" t="s">
        <v>4</v>
      </c>
      <c r="I31" s="26">
        <v>2601</v>
      </c>
      <c r="J31" s="26">
        <v>5893</v>
      </c>
      <c r="K31" s="34" t="s">
        <v>4</v>
      </c>
      <c r="L31" s="26">
        <v>34</v>
      </c>
      <c r="M31" s="34" t="s">
        <v>4</v>
      </c>
      <c r="N31" s="26">
        <v>20</v>
      </c>
    </row>
    <row r="32" spans="1:14" ht="18" customHeight="1">
      <c r="A32" s="17" t="s">
        <v>0</v>
      </c>
      <c r="B32" s="17" t="s">
        <v>86</v>
      </c>
      <c r="C32" s="6" t="s">
        <v>87</v>
      </c>
      <c r="D32" s="28">
        <v>5</v>
      </c>
      <c r="E32" s="28">
        <v>5</v>
      </c>
      <c r="F32" s="28" t="s">
        <v>4</v>
      </c>
      <c r="G32" s="28">
        <v>5</v>
      </c>
      <c r="H32" s="36" t="s">
        <v>64</v>
      </c>
      <c r="I32" s="28" t="s">
        <v>4</v>
      </c>
      <c r="J32" s="28" t="s">
        <v>4</v>
      </c>
      <c r="K32" s="32">
        <v>108</v>
      </c>
      <c r="L32" s="28" t="s">
        <v>4</v>
      </c>
      <c r="M32" s="32" t="s">
        <v>4</v>
      </c>
      <c r="N32" s="32" t="s">
        <v>4</v>
      </c>
    </row>
    <row r="33" spans="1:14" ht="18" customHeight="1">
      <c r="A33" s="17" t="s">
        <v>0</v>
      </c>
      <c r="B33" s="17" t="s">
        <v>0</v>
      </c>
      <c r="C33" s="6" t="s">
        <v>88</v>
      </c>
      <c r="D33" s="34">
        <v>50</v>
      </c>
      <c r="E33" s="34">
        <v>50</v>
      </c>
      <c r="F33" s="34">
        <v>19</v>
      </c>
      <c r="G33" s="34">
        <v>31</v>
      </c>
      <c r="H33" s="37" t="s">
        <v>64</v>
      </c>
      <c r="I33" s="26" t="s">
        <v>4</v>
      </c>
      <c r="J33" s="34" t="s">
        <v>4</v>
      </c>
      <c r="K33" s="34">
        <v>104</v>
      </c>
      <c r="L33" s="34" t="s">
        <v>4</v>
      </c>
      <c r="M33" s="34" t="s">
        <v>4</v>
      </c>
      <c r="N33" s="34" t="s">
        <v>4</v>
      </c>
    </row>
    <row r="34" spans="1:14" ht="27.75" customHeight="1">
      <c r="A34" s="12" t="s">
        <v>0</v>
      </c>
      <c r="B34" s="43" t="s">
        <v>79</v>
      </c>
      <c r="C34" s="46"/>
      <c r="D34" s="26">
        <f aca="true" t="shared" si="11" ref="D34:M34">SUM(D35:D40)</f>
        <v>11523</v>
      </c>
      <c r="E34" s="26">
        <f t="shared" si="11"/>
        <v>11519</v>
      </c>
      <c r="F34" s="26">
        <f t="shared" si="11"/>
        <v>5227</v>
      </c>
      <c r="G34" s="26">
        <f t="shared" si="11"/>
        <v>6292</v>
      </c>
      <c r="H34" s="26">
        <f t="shared" si="11"/>
        <v>303</v>
      </c>
      <c r="I34" s="26">
        <f t="shared" si="11"/>
        <v>5050</v>
      </c>
      <c r="J34" s="26">
        <f t="shared" si="11"/>
        <v>39540</v>
      </c>
      <c r="K34" s="26">
        <f t="shared" si="11"/>
        <v>1627</v>
      </c>
      <c r="L34" s="26">
        <f t="shared" si="11"/>
        <v>882</v>
      </c>
      <c r="M34" s="26">
        <f t="shared" si="11"/>
        <v>6</v>
      </c>
      <c r="N34" s="26">
        <f>SUM(N35:N40)</f>
        <v>5</v>
      </c>
    </row>
    <row r="35" spans="1:14" ht="18" customHeight="1">
      <c r="A35" s="17" t="s">
        <v>0</v>
      </c>
      <c r="B35" s="17" t="s">
        <v>80</v>
      </c>
      <c r="C35" s="6" t="s">
        <v>81</v>
      </c>
      <c r="D35" s="28" t="s">
        <v>4</v>
      </c>
      <c r="E35" s="28" t="s">
        <v>4</v>
      </c>
      <c r="F35" s="32" t="s">
        <v>4</v>
      </c>
      <c r="G35" s="28" t="s">
        <v>4</v>
      </c>
      <c r="H35" s="28" t="s">
        <v>4</v>
      </c>
      <c r="I35" s="28" t="s">
        <v>4</v>
      </c>
      <c r="J35" s="28" t="s">
        <v>4</v>
      </c>
      <c r="K35" s="28" t="s">
        <v>4</v>
      </c>
      <c r="L35" s="32" t="s">
        <v>4</v>
      </c>
      <c r="M35" s="32" t="s">
        <v>4</v>
      </c>
      <c r="N35" s="32" t="s">
        <v>4</v>
      </c>
    </row>
    <row r="36" spans="1:14" ht="18" customHeight="1">
      <c r="A36" s="17" t="s">
        <v>0</v>
      </c>
      <c r="B36" s="17" t="s">
        <v>0</v>
      </c>
      <c r="C36" s="6" t="s">
        <v>82</v>
      </c>
      <c r="D36" s="33">
        <v>8574</v>
      </c>
      <c r="E36" s="33">
        <v>8571</v>
      </c>
      <c r="F36" s="33">
        <v>2319</v>
      </c>
      <c r="G36" s="33">
        <v>6252</v>
      </c>
      <c r="H36" s="33">
        <v>303</v>
      </c>
      <c r="I36" s="33">
        <v>2288</v>
      </c>
      <c r="J36" s="33">
        <v>11345</v>
      </c>
      <c r="K36" s="33">
        <v>221</v>
      </c>
      <c r="L36" s="33">
        <v>20</v>
      </c>
      <c r="M36" s="33">
        <v>1</v>
      </c>
      <c r="N36" s="33" t="s">
        <v>4</v>
      </c>
    </row>
    <row r="37" spans="1:14" ht="18" customHeight="1">
      <c r="A37" s="17" t="s">
        <v>92</v>
      </c>
      <c r="B37" s="17" t="s">
        <v>0</v>
      </c>
      <c r="C37" s="6" t="s">
        <v>84</v>
      </c>
      <c r="D37" s="41" t="s">
        <v>4</v>
      </c>
      <c r="E37" s="33" t="s">
        <v>4</v>
      </c>
      <c r="F37" s="33" t="s">
        <v>4</v>
      </c>
      <c r="G37" s="33" t="s">
        <v>4</v>
      </c>
      <c r="H37" s="33" t="s">
        <v>4</v>
      </c>
      <c r="I37" s="33" t="s">
        <v>4</v>
      </c>
      <c r="J37" s="33">
        <v>377</v>
      </c>
      <c r="K37" s="33">
        <v>1157</v>
      </c>
      <c r="L37" s="33">
        <v>2</v>
      </c>
      <c r="M37" s="33">
        <v>1</v>
      </c>
      <c r="N37" s="33" t="s">
        <v>4</v>
      </c>
    </row>
    <row r="38" spans="1:14" ht="18" customHeight="1">
      <c r="A38" s="17" t="s">
        <v>0</v>
      </c>
      <c r="B38" s="22" t="s">
        <v>0</v>
      </c>
      <c r="C38" s="23" t="s">
        <v>85</v>
      </c>
      <c r="D38" s="26">
        <v>2925</v>
      </c>
      <c r="E38" s="26">
        <v>2924</v>
      </c>
      <c r="F38" s="26">
        <v>2903</v>
      </c>
      <c r="G38" s="26">
        <v>21</v>
      </c>
      <c r="H38" s="34" t="s">
        <v>4</v>
      </c>
      <c r="I38" s="26">
        <v>2760</v>
      </c>
      <c r="J38" s="26">
        <v>27818</v>
      </c>
      <c r="K38" s="26">
        <v>14</v>
      </c>
      <c r="L38" s="34">
        <v>860</v>
      </c>
      <c r="M38" s="34">
        <v>3</v>
      </c>
      <c r="N38" s="34">
        <v>1</v>
      </c>
    </row>
    <row r="39" spans="1:14" ht="18" customHeight="1">
      <c r="A39" s="17" t="s">
        <v>0</v>
      </c>
      <c r="B39" s="17" t="s">
        <v>86</v>
      </c>
      <c r="C39" s="6" t="s">
        <v>87</v>
      </c>
      <c r="D39" s="28">
        <v>9</v>
      </c>
      <c r="E39" s="28">
        <v>9</v>
      </c>
      <c r="F39" s="28">
        <v>3</v>
      </c>
      <c r="G39" s="28">
        <v>6</v>
      </c>
      <c r="H39" s="41" t="s">
        <v>64</v>
      </c>
      <c r="I39" s="28" t="s">
        <v>4</v>
      </c>
      <c r="J39" s="28" t="s">
        <v>4</v>
      </c>
      <c r="K39" s="32">
        <v>150</v>
      </c>
      <c r="L39" s="28" t="s">
        <v>4</v>
      </c>
      <c r="M39" s="32" t="s">
        <v>4</v>
      </c>
      <c r="N39" s="32">
        <v>4</v>
      </c>
    </row>
    <row r="40" spans="1:14" ht="18" customHeight="1">
      <c r="A40" s="22" t="s">
        <v>0</v>
      </c>
      <c r="B40" s="22" t="s">
        <v>0</v>
      </c>
      <c r="C40" s="23" t="s">
        <v>88</v>
      </c>
      <c r="D40" s="34">
        <v>15</v>
      </c>
      <c r="E40" s="34">
        <v>15</v>
      </c>
      <c r="F40" s="34">
        <v>2</v>
      </c>
      <c r="G40" s="34">
        <v>13</v>
      </c>
      <c r="H40" s="42" t="s">
        <v>64</v>
      </c>
      <c r="I40" s="38">
        <v>2</v>
      </c>
      <c r="J40" s="34" t="s">
        <v>4</v>
      </c>
      <c r="K40" s="34">
        <v>85</v>
      </c>
      <c r="L40" s="26" t="s">
        <v>4</v>
      </c>
      <c r="M40" s="34">
        <v>1</v>
      </c>
      <c r="N40" s="34" t="s">
        <v>4</v>
      </c>
    </row>
    <row r="41" spans="1:9" ht="49.5" customHeight="1">
      <c r="A41" s="8" t="s">
        <v>93</v>
      </c>
      <c r="I41" s="10" t="s">
        <v>94</v>
      </c>
    </row>
    <row r="42" spans="10:14" ht="18" customHeight="1">
      <c r="J42" s="11"/>
      <c r="K42" s="11"/>
      <c r="L42" s="11"/>
      <c r="N42" s="9" t="s">
        <v>3</v>
      </c>
    </row>
    <row r="43" spans="1:15" ht="19.5" customHeight="1">
      <c r="A43" s="12" t="s">
        <v>0</v>
      </c>
      <c r="B43" s="13" t="s">
        <v>95</v>
      </c>
      <c r="C43" s="12" t="s">
        <v>0</v>
      </c>
      <c r="D43" s="43" t="s">
        <v>5</v>
      </c>
      <c r="E43" s="44"/>
      <c r="F43" s="44"/>
      <c r="G43" s="44"/>
      <c r="H43" s="45"/>
      <c r="I43" s="14" t="s">
        <v>0</v>
      </c>
      <c r="J43" s="15" t="s">
        <v>0</v>
      </c>
      <c r="K43" s="15"/>
      <c r="L43" s="15" t="s">
        <v>0</v>
      </c>
      <c r="M43" s="43" t="s">
        <v>6</v>
      </c>
      <c r="N43" s="45"/>
      <c r="O43" s="16"/>
    </row>
    <row r="44" spans="1:15" ht="19.5" customHeight="1">
      <c r="A44" s="17" t="s">
        <v>0</v>
      </c>
      <c r="B44" s="18"/>
      <c r="C44" s="19"/>
      <c r="D44" s="20"/>
      <c r="E44" s="20"/>
      <c r="F44" s="20"/>
      <c r="G44" s="20"/>
      <c r="H44" s="40"/>
      <c r="I44" s="17" t="s">
        <v>0</v>
      </c>
      <c r="J44" s="6" t="s">
        <v>0</v>
      </c>
      <c r="K44" s="6"/>
      <c r="L44" s="6" t="s">
        <v>7</v>
      </c>
      <c r="M44" s="21"/>
      <c r="N44" s="6"/>
      <c r="O44" s="16"/>
    </row>
    <row r="45" spans="1:15" ht="54.75" customHeight="1">
      <c r="A45" s="17" t="s">
        <v>96</v>
      </c>
      <c r="B45" s="22" t="s">
        <v>97</v>
      </c>
      <c r="C45" s="23" t="s">
        <v>98</v>
      </c>
      <c r="D45" s="22" t="s">
        <v>8</v>
      </c>
      <c r="E45" s="22" t="s">
        <v>9</v>
      </c>
      <c r="F45" s="22" t="s">
        <v>10</v>
      </c>
      <c r="G45" s="22" t="s">
        <v>11</v>
      </c>
      <c r="H45" s="24" t="s">
        <v>99</v>
      </c>
      <c r="I45" s="22" t="s">
        <v>12</v>
      </c>
      <c r="J45" s="23" t="s">
        <v>13</v>
      </c>
      <c r="K45" s="23" t="s">
        <v>14</v>
      </c>
      <c r="L45" s="23" t="s">
        <v>15</v>
      </c>
      <c r="M45" s="25" t="s">
        <v>1</v>
      </c>
      <c r="N45" s="7" t="s">
        <v>16</v>
      </c>
      <c r="O45" s="16"/>
    </row>
    <row r="46" spans="1:14" ht="30" customHeight="1">
      <c r="A46" s="13" t="s">
        <v>0</v>
      </c>
      <c r="B46" s="43" t="s">
        <v>79</v>
      </c>
      <c r="C46" s="46"/>
      <c r="D46" s="31">
        <f aca="true" t="shared" si="12" ref="D46:M46">SUM(D47:D52)</f>
        <v>6506</v>
      </c>
      <c r="E46" s="31">
        <f t="shared" si="12"/>
        <v>6504</v>
      </c>
      <c r="F46" s="31">
        <f t="shared" si="12"/>
        <v>2823</v>
      </c>
      <c r="G46" s="31">
        <f t="shared" si="12"/>
        <v>3681</v>
      </c>
      <c r="H46" s="31">
        <f t="shared" si="12"/>
        <v>284</v>
      </c>
      <c r="I46" s="31">
        <f t="shared" si="12"/>
        <v>2804</v>
      </c>
      <c r="J46" s="31">
        <f t="shared" si="12"/>
        <v>11632</v>
      </c>
      <c r="K46" s="31">
        <f t="shared" si="12"/>
        <v>2050</v>
      </c>
      <c r="L46" s="31">
        <f t="shared" si="12"/>
        <v>6</v>
      </c>
      <c r="M46" s="31">
        <f t="shared" si="12"/>
        <v>1</v>
      </c>
      <c r="N46" s="31">
        <f>SUM(N47:N52)</f>
        <v>1</v>
      </c>
    </row>
    <row r="47" spans="1:14" ht="18" customHeight="1">
      <c r="A47" s="17" t="s">
        <v>0</v>
      </c>
      <c r="B47" s="17" t="s">
        <v>80</v>
      </c>
      <c r="C47" s="6" t="s">
        <v>81</v>
      </c>
      <c r="D47" s="28" t="s">
        <v>4</v>
      </c>
      <c r="E47" s="28" t="s">
        <v>4</v>
      </c>
      <c r="F47" s="28" t="s">
        <v>4</v>
      </c>
      <c r="G47" s="28" t="s">
        <v>4</v>
      </c>
      <c r="H47" s="28" t="s">
        <v>4</v>
      </c>
      <c r="I47" s="28" t="s">
        <v>4</v>
      </c>
      <c r="J47" s="28" t="s">
        <v>4</v>
      </c>
      <c r="K47" s="28" t="s">
        <v>4</v>
      </c>
      <c r="L47" s="28" t="s">
        <v>4</v>
      </c>
      <c r="M47" s="28" t="s">
        <v>4</v>
      </c>
      <c r="N47" s="28" t="s">
        <v>4</v>
      </c>
    </row>
    <row r="48" spans="1:14" ht="18" customHeight="1">
      <c r="A48" s="17" t="s">
        <v>0</v>
      </c>
      <c r="B48" s="17" t="s">
        <v>0</v>
      </c>
      <c r="C48" s="6" t="s">
        <v>82</v>
      </c>
      <c r="D48" s="33">
        <v>4885</v>
      </c>
      <c r="E48" s="33">
        <v>4883</v>
      </c>
      <c r="F48" s="33">
        <v>1236</v>
      </c>
      <c r="G48" s="33">
        <v>3647</v>
      </c>
      <c r="H48" s="33">
        <v>283</v>
      </c>
      <c r="I48" s="33">
        <v>1233</v>
      </c>
      <c r="J48" s="33">
        <v>3544</v>
      </c>
      <c r="K48" s="33">
        <v>267</v>
      </c>
      <c r="L48" s="33" t="s">
        <v>4</v>
      </c>
      <c r="M48" s="33" t="s">
        <v>4</v>
      </c>
      <c r="N48" s="33" t="s">
        <v>4</v>
      </c>
    </row>
    <row r="49" spans="1:14" ht="18" customHeight="1">
      <c r="A49" s="17" t="s">
        <v>17</v>
      </c>
      <c r="B49" s="17" t="s">
        <v>0</v>
      </c>
      <c r="C49" s="6" t="s">
        <v>18</v>
      </c>
      <c r="D49" s="41" t="s">
        <v>4</v>
      </c>
      <c r="E49" s="33" t="s">
        <v>4</v>
      </c>
      <c r="F49" s="33" t="s">
        <v>4</v>
      </c>
      <c r="G49" s="33" t="s">
        <v>4</v>
      </c>
      <c r="H49" s="33" t="s">
        <v>4</v>
      </c>
      <c r="I49" s="33" t="s">
        <v>4</v>
      </c>
      <c r="J49" s="33">
        <v>248</v>
      </c>
      <c r="K49" s="33">
        <v>635</v>
      </c>
      <c r="L49" s="33" t="s">
        <v>4</v>
      </c>
      <c r="M49" s="33" t="s">
        <v>4</v>
      </c>
      <c r="N49" s="33" t="s">
        <v>4</v>
      </c>
    </row>
    <row r="50" spans="1:14" ht="18" customHeight="1">
      <c r="A50" s="17" t="s">
        <v>0</v>
      </c>
      <c r="B50" s="22" t="s">
        <v>0</v>
      </c>
      <c r="C50" s="23" t="s">
        <v>19</v>
      </c>
      <c r="D50" s="26">
        <v>1586</v>
      </c>
      <c r="E50" s="26">
        <v>1586</v>
      </c>
      <c r="F50" s="26">
        <v>1573</v>
      </c>
      <c r="G50" s="26">
        <v>13</v>
      </c>
      <c r="H50" s="34">
        <v>1</v>
      </c>
      <c r="I50" s="26">
        <v>1569</v>
      </c>
      <c r="J50" s="34">
        <v>7840</v>
      </c>
      <c r="K50" s="34">
        <v>857</v>
      </c>
      <c r="L50" s="34">
        <v>1</v>
      </c>
      <c r="M50" s="34" t="s">
        <v>4</v>
      </c>
      <c r="N50" s="34" t="s">
        <v>4</v>
      </c>
    </row>
    <row r="51" spans="1:14" ht="18" customHeight="1">
      <c r="A51" s="17" t="s">
        <v>0</v>
      </c>
      <c r="B51" s="17" t="s">
        <v>20</v>
      </c>
      <c r="C51" s="6" t="s">
        <v>21</v>
      </c>
      <c r="D51" s="28">
        <v>20</v>
      </c>
      <c r="E51" s="28">
        <v>20</v>
      </c>
      <c r="F51" s="28">
        <v>5</v>
      </c>
      <c r="G51" s="28">
        <v>15</v>
      </c>
      <c r="H51" s="41" t="s">
        <v>100</v>
      </c>
      <c r="I51" s="28" t="s">
        <v>4</v>
      </c>
      <c r="J51" s="32" t="s">
        <v>4</v>
      </c>
      <c r="K51" s="32">
        <v>142</v>
      </c>
      <c r="L51" s="28">
        <v>4</v>
      </c>
      <c r="M51" s="32">
        <v>1</v>
      </c>
      <c r="N51" s="32">
        <v>1</v>
      </c>
    </row>
    <row r="52" spans="1:14" ht="18" customHeight="1">
      <c r="A52" s="17" t="s">
        <v>0</v>
      </c>
      <c r="B52" s="17" t="s">
        <v>0</v>
      </c>
      <c r="C52" s="6" t="s">
        <v>22</v>
      </c>
      <c r="D52" s="32">
        <v>15</v>
      </c>
      <c r="E52" s="32">
        <v>15</v>
      </c>
      <c r="F52" s="32">
        <v>9</v>
      </c>
      <c r="G52" s="32">
        <v>6</v>
      </c>
      <c r="H52" s="41" t="s">
        <v>100</v>
      </c>
      <c r="I52" s="35">
        <v>2</v>
      </c>
      <c r="J52" s="32" t="s">
        <v>4</v>
      </c>
      <c r="K52" s="32">
        <v>149</v>
      </c>
      <c r="L52" s="28">
        <v>1</v>
      </c>
      <c r="M52" s="32" t="s">
        <v>4</v>
      </c>
      <c r="N52" s="32" t="s">
        <v>4</v>
      </c>
    </row>
    <row r="53" spans="1:14" ht="27.75" customHeight="1">
      <c r="A53" s="13" t="s">
        <v>0</v>
      </c>
      <c r="B53" s="43" t="s">
        <v>23</v>
      </c>
      <c r="C53" s="46"/>
      <c r="D53" s="31">
        <f aca="true" t="shared" si="13" ref="D53:M53">SUM(D54:D59)</f>
        <v>9850</v>
      </c>
      <c r="E53" s="31">
        <f t="shared" si="13"/>
        <v>9834</v>
      </c>
      <c r="F53" s="31">
        <f t="shared" si="13"/>
        <v>4716</v>
      </c>
      <c r="G53" s="31">
        <f t="shared" si="13"/>
        <v>5118</v>
      </c>
      <c r="H53" s="31">
        <f t="shared" si="13"/>
        <v>245</v>
      </c>
      <c r="I53" s="31">
        <f t="shared" si="13"/>
        <v>4694</v>
      </c>
      <c r="J53" s="31">
        <f t="shared" si="13"/>
        <v>24644</v>
      </c>
      <c r="K53" s="31">
        <f t="shared" si="13"/>
        <v>8517</v>
      </c>
      <c r="L53" s="31">
        <f t="shared" si="13"/>
        <v>1012</v>
      </c>
      <c r="M53" s="31">
        <f t="shared" si="13"/>
        <v>10</v>
      </c>
      <c r="N53" s="31">
        <f>SUM(N54:N59)</f>
        <v>15</v>
      </c>
    </row>
    <row r="54" spans="1:14" ht="18" customHeight="1">
      <c r="A54" s="17" t="s">
        <v>0</v>
      </c>
      <c r="B54" s="17" t="s">
        <v>24</v>
      </c>
      <c r="C54" s="6" t="s">
        <v>25</v>
      </c>
      <c r="D54" s="28" t="s">
        <v>4</v>
      </c>
      <c r="E54" s="28" t="s">
        <v>4</v>
      </c>
      <c r="F54" s="28" t="s">
        <v>4</v>
      </c>
      <c r="G54" s="28" t="s">
        <v>4</v>
      </c>
      <c r="H54" s="28" t="s">
        <v>4</v>
      </c>
      <c r="I54" s="28" t="s">
        <v>4</v>
      </c>
      <c r="J54" s="28" t="s">
        <v>4</v>
      </c>
      <c r="K54" s="28" t="s">
        <v>4</v>
      </c>
      <c r="L54" s="28" t="s">
        <v>4</v>
      </c>
      <c r="M54" s="28" t="s">
        <v>4</v>
      </c>
      <c r="N54" s="28" t="s">
        <v>4</v>
      </c>
    </row>
    <row r="55" spans="1:14" ht="18" customHeight="1">
      <c r="A55" s="17" t="s">
        <v>0</v>
      </c>
      <c r="B55" s="17" t="s">
        <v>0</v>
      </c>
      <c r="C55" s="6" t="s">
        <v>26</v>
      </c>
      <c r="D55" s="33">
        <v>7664</v>
      </c>
      <c r="E55" s="33">
        <v>7663</v>
      </c>
      <c r="F55" s="33">
        <v>2585</v>
      </c>
      <c r="G55" s="33">
        <v>5078</v>
      </c>
      <c r="H55" s="33">
        <v>245</v>
      </c>
      <c r="I55" s="33">
        <v>2572</v>
      </c>
      <c r="J55" s="33">
        <v>9301</v>
      </c>
      <c r="K55" s="33">
        <v>184</v>
      </c>
      <c r="L55" s="33" t="s">
        <v>4</v>
      </c>
      <c r="M55" s="33" t="s">
        <v>4</v>
      </c>
      <c r="N55" s="33" t="s">
        <v>4</v>
      </c>
    </row>
    <row r="56" spans="1:14" ht="18" customHeight="1">
      <c r="A56" s="19" t="s">
        <v>27</v>
      </c>
      <c r="B56" s="17" t="s">
        <v>0</v>
      </c>
      <c r="C56" s="6" t="s">
        <v>28</v>
      </c>
      <c r="D56" s="41" t="s">
        <v>4</v>
      </c>
      <c r="E56" s="33" t="s">
        <v>4</v>
      </c>
      <c r="F56" s="33" t="s">
        <v>4</v>
      </c>
      <c r="G56" s="33" t="s">
        <v>4</v>
      </c>
      <c r="H56" s="33" t="s">
        <v>4</v>
      </c>
      <c r="I56" s="33" t="s">
        <v>4</v>
      </c>
      <c r="J56" s="33">
        <v>556</v>
      </c>
      <c r="K56" s="33">
        <v>1085</v>
      </c>
      <c r="L56" s="33">
        <v>7</v>
      </c>
      <c r="M56" s="33" t="s">
        <v>4</v>
      </c>
      <c r="N56" s="33" t="s">
        <v>4</v>
      </c>
    </row>
    <row r="57" spans="1:14" ht="18" customHeight="1">
      <c r="A57" s="17" t="s">
        <v>0</v>
      </c>
      <c r="B57" s="22" t="s">
        <v>0</v>
      </c>
      <c r="C57" s="23" t="s">
        <v>29</v>
      </c>
      <c r="D57" s="26">
        <v>2156</v>
      </c>
      <c r="E57" s="26">
        <v>2141</v>
      </c>
      <c r="F57" s="26">
        <v>2129</v>
      </c>
      <c r="G57" s="26">
        <v>12</v>
      </c>
      <c r="H57" s="34" t="s">
        <v>4</v>
      </c>
      <c r="I57" s="26">
        <v>2122</v>
      </c>
      <c r="J57" s="26">
        <v>14787</v>
      </c>
      <c r="K57" s="26">
        <v>6980</v>
      </c>
      <c r="L57" s="34">
        <v>1005</v>
      </c>
      <c r="M57" s="34">
        <v>7</v>
      </c>
      <c r="N57" s="34">
        <v>14</v>
      </c>
    </row>
    <row r="58" spans="1:14" ht="18" customHeight="1">
      <c r="A58" s="17" t="s">
        <v>0</v>
      </c>
      <c r="B58" s="17" t="s">
        <v>30</v>
      </c>
      <c r="C58" s="6" t="s">
        <v>31</v>
      </c>
      <c r="D58" s="28">
        <v>25</v>
      </c>
      <c r="E58" s="28">
        <v>25</v>
      </c>
      <c r="F58" s="28">
        <v>2</v>
      </c>
      <c r="G58" s="28">
        <v>23</v>
      </c>
      <c r="H58" s="41" t="s">
        <v>101</v>
      </c>
      <c r="I58" s="28" t="s">
        <v>4</v>
      </c>
      <c r="J58" s="32" t="s">
        <v>4</v>
      </c>
      <c r="K58" s="32">
        <v>209</v>
      </c>
      <c r="L58" s="28" t="s">
        <v>4</v>
      </c>
      <c r="M58" s="32" t="s">
        <v>4</v>
      </c>
      <c r="N58" s="32" t="s">
        <v>4</v>
      </c>
    </row>
    <row r="59" spans="1:14" ht="18" customHeight="1">
      <c r="A59" s="17" t="s">
        <v>0</v>
      </c>
      <c r="B59" s="17" t="s">
        <v>0</v>
      </c>
      <c r="C59" s="6" t="s">
        <v>32</v>
      </c>
      <c r="D59" s="28">
        <v>5</v>
      </c>
      <c r="E59" s="28">
        <v>5</v>
      </c>
      <c r="F59" s="28" t="s">
        <v>4</v>
      </c>
      <c r="G59" s="28">
        <v>5</v>
      </c>
      <c r="H59" s="41" t="s">
        <v>101</v>
      </c>
      <c r="I59" s="28" t="s">
        <v>4</v>
      </c>
      <c r="J59" s="32" t="s">
        <v>4</v>
      </c>
      <c r="K59" s="28">
        <v>59</v>
      </c>
      <c r="L59" s="32" t="s">
        <v>4</v>
      </c>
      <c r="M59" s="32">
        <v>3</v>
      </c>
      <c r="N59" s="32">
        <v>1</v>
      </c>
    </row>
    <row r="60" spans="1:14" ht="27.75" customHeight="1">
      <c r="A60" s="13" t="s">
        <v>0</v>
      </c>
      <c r="B60" s="43" t="s">
        <v>33</v>
      </c>
      <c r="C60" s="46"/>
      <c r="D60" s="31">
        <f aca="true" t="shared" si="14" ref="D60:M60">SUM(D61:D66)</f>
        <v>6745</v>
      </c>
      <c r="E60" s="31">
        <f t="shared" si="14"/>
        <v>6743</v>
      </c>
      <c r="F60" s="31">
        <f t="shared" si="14"/>
        <v>3404</v>
      </c>
      <c r="G60" s="31">
        <f t="shared" si="14"/>
        <v>3339</v>
      </c>
      <c r="H60" s="31">
        <f t="shared" si="14"/>
        <v>115</v>
      </c>
      <c r="I60" s="31">
        <f t="shared" si="14"/>
        <v>3384</v>
      </c>
      <c r="J60" s="31">
        <f t="shared" si="14"/>
        <v>3123</v>
      </c>
      <c r="K60" s="31">
        <f t="shared" si="14"/>
        <v>1516</v>
      </c>
      <c r="L60" s="31">
        <f t="shared" si="14"/>
        <v>1</v>
      </c>
      <c r="M60" s="31">
        <f t="shared" si="14"/>
        <v>1</v>
      </c>
      <c r="N60" s="31">
        <f>SUM(N61:N66)</f>
        <v>4</v>
      </c>
    </row>
    <row r="61" spans="1:14" ht="18" customHeight="1">
      <c r="A61" s="17" t="s">
        <v>0</v>
      </c>
      <c r="B61" s="17" t="s">
        <v>34</v>
      </c>
      <c r="C61" s="6" t="s">
        <v>35</v>
      </c>
      <c r="D61" s="28" t="s">
        <v>4</v>
      </c>
      <c r="E61" s="28" t="s">
        <v>4</v>
      </c>
      <c r="F61" s="28" t="s">
        <v>4</v>
      </c>
      <c r="G61" s="28" t="s">
        <v>4</v>
      </c>
      <c r="H61" s="28" t="s">
        <v>4</v>
      </c>
      <c r="I61" s="28" t="s">
        <v>4</v>
      </c>
      <c r="J61" s="28" t="s">
        <v>4</v>
      </c>
      <c r="K61" s="28" t="s">
        <v>4</v>
      </c>
      <c r="L61" s="28" t="s">
        <v>4</v>
      </c>
      <c r="M61" s="28" t="s">
        <v>4</v>
      </c>
      <c r="N61" s="28" t="s">
        <v>4</v>
      </c>
    </row>
    <row r="62" spans="1:14" ht="18" customHeight="1">
      <c r="A62" s="17" t="s">
        <v>0</v>
      </c>
      <c r="B62" s="17" t="s">
        <v>0</v>
      </c>
      <c r="C62" s="6" t="s">
        <v>36</v>
      </c>
      <c r="D62" s="33">
        <v>5134</v>
      </c>
      <c r="E62" s="33">
        <v>5132</v>
      </c>
      <c r="F62" s="33">
        <v>1863</v>
      </c>
      <c r="G62" s="33">
        <v>3269</v>
      </c>
      <c r="H62" s="33">
        <v>115</v>
      </c>
      <c r="I62" s="33">
        <v>1846</v>
      </c>
      <c r="J62" s="33">
        <v>2108</v>
      </c>
      <c r="K62" s="33">
        <v>109</v>
      </c>
      <c r="L62" s="33">
        <v>1</v>
      </c>
      <c r="M62" s="33" t="s">
        <v>4</v>
      </c>
      <c r="N62" s="33" t="s">
        <v>4</v>
      </c>
    </row>
    <row r="63" spans="1:14" ht="18" customHeight="1">
      <c r="A63" s="19" t="s">
        <v>37</v>
      </c>
      <c r="B63" s="17" t="s">
        <v>0</v>
      </c>
      <c r="C63" s="6" t="s">
        <v>38</v>
      </c>
      <c r="D63" s="41" t="s">
        <v>4</v>
      </c>
      <c r="E63" s="33" t="s">
        <v>4</v>
      </c>
      <c r="F63" s="33" t="s">
        <v>4</v>
      </c>
      <c r="G63" s="33" t="s">
        <v>4</v>
      </c>
      <c r="H63" s="33" t="s">
        <v>4</v>
      </c>
      <c r="I63" s="33" t="s">
        <v>4</v>
      </c>
      <c r="J63" s="33">
        <v>1015</v>
      </c>
      <c r="K63" s="33">
        <v>905</v>
      </c>
      <c r="L63" s="33" t="s">
        <v>4</v>
      </c>
      <c r="M63" s="33" t="s">
        <v>4</v>
      </c>
      <c r="N63" s="33" t="s">
        <v>4</v>
      </c>
    </row>
    <row r="64" spans="1:14" ht="18" customHeight="1">
      <c r="A64" s="17" t="s">
        <v>0</v>
      </c>
      <c r="B64" s="22" t="s">
        <v>0</v>
      </c>
      <c r="C64" s="23" t="s">
        <v>39</v>
      </c>
      <c r="D64" s="26">
        <v>1546</v>
      </c>
      <c r="E64" s="26">
        <v>1546</v>
      </c>
      <c r="F64" s="26">
        <v>1539</v>
      </c>
      <c r="G64" s="26">
        <v>7</v>
      </c>
      <c r="H64" s="34" t="s">
        <v>4</v>
      </c>
      <c r="I64" s="26">
        <v>1538</v>
      </c>
      <c r="J64" s="34" t="s">
        <v>4</v>
      </c>
      <c r="K64" s="34" t="s">
        <v>4</v>
      </c>
      <c r="L64" s="34" t="s">
        <v>4</v>
      </c>
      <c r="M64" s="34" t="s">
        <v>4</v>
      </c>
      <c r="N64" s="34" t="s">
        <v>4</v>
      </c>
    </row>
    <row r="65" spans="1:14" ht="18" customHeight="1">
      <c r="A65" s="17" t="s">
        <v>0</v>
      </c>
      <c r="B65" s="17" t="s">
        <v>40</v>
      </c>
      <c r="C65" s="6" t="s">
        <v>41</v>
      </c>
      <c r="D65" s="28">
        <v>65</v>
      </c>
      <c r="E65" s="28">
        <v>65</v>
      </c>
      <c r="F65" s="28">
        <v>2</v>
      </c>
      <c r="G65" s="28">
        <v>63</v>
      </c>
      <c r="H65" s="41" t="s">
        <v>102</v>
      </c>
      <c r="I65" s="28" t="s">
        <v>4</v>
      </c>
      <c r="J65" s="28" t="s">
        <v>4</v>
      </c>
      <c r="K65" s="32">
        <v>51</v>
      </c>
      <c r="L65" s="28" t="s">
        <v>4</v>
      </c>
      <c r="M65" s="32">
        <v>1</v>
      </c>
      <c r="N65" s="32" t="s">
        <v>4</v>
      </c>
    </row>
    <row r="66" spans="1:14" ht="18" customHeight="1">
      <c r="A66" s="17" t="s">
        <v>0</v>
      </c>
      <c r="B66" s="17" t="s">
        <v>0</v>
      </c>
      <c r="C66" s="6" t="s">
        <v>42</v>
      </c>
      <c r="D66" s="26" t="s">
        <v>4</v>
      </c>
      <c r="E66" s="34" t="s">
        <v>4</v>
      </c>
      <c r="F66" s="34" t="s">
        <v>4</v>
      </c>
      <c r="G66" s="34" t="s">
        <v>4</v>
      </c>
      <c r="H66" s="41" t="s">
        <v>102</v>
      </c>
      <c r="I66" s="26" t="s">
        <v>4</v>
      </c>
      <c r="J66" s="34" t="s">
        <v>4</v>
      </c>
      <c r="K66" s="34">
        <v>451</v>
      </c>
      <c r="L66" s="26" t="s">
        <v>4</v>
      </c>
      <c r="M66" s="34" t="s">
        <v>4</v>
      </c>
      <c r="N66" s="34">
        <v>4</v>
      </c>
    </row>
    <row r="67" spans="1:14" ht="27.75" customHeight="1">
      <c r="A67" s="13" t="s">
        <v>0</v>
      </c>
      <c r="B67" s="43" t="s">
        <v>43</v>
      </c>
      <c r="C67" s="46"/>
      <c r="D67" s="26">
        <f>SUM(D68:D73)</f>
        <v>1415</v>
      </c>
      <c r="E67" s="26">
        <f>SUM(E68:E73)</f>
        <v>1412</v>
      </c>
      <c r="F67" s="26">
        <f>SUM(F68:F73)</f>
        <v>805</v>
      </c>
      <c r="G67" s="26">
        <f>SUM(G68:G73)</f>
        <v>607</v>
      </c>
      <c r="H67" s="31">
        <f>SUM(H68:H73)</f>
        <v>8</v>
      </c>
      <c r="I67" s="26">
        <f aca="true" t="shared" si="15" ref="I67:N67">SUM(I68:I72)</f>
        <v>797</v>
      </c>
      <c r="J67" s="26">
        <f t="shared" si="15"/>
        <v>4889</v>
      </c>
      <c r="K67" s="26">
        <f t="shared" si="15"/>
        <v>112</v>
      </c>
      <c r="L67" s="26">
        <f t="shared" si="15"/>
        <v>0</v>
      </c>
      <c r="M67" s="26">
        <f t="shared" si="15"/>
        <v>0</v>
      </c>
      <c r="N67" s="26">
        <f t="shared" si="15"/>
        <v>0</v>
      </c>
    </row>
    <row r="68" spans="1:14" ht="18" customHeight="1">
      <c r="A68" s="17" t="s">
        <v>0</v>
      </c>
      <c r="B68" s="17" t="s">
        <v>44</v>
      </c>
      <c r="C68" s="6" t="s">
        <v>45</v>
      </c>
      <c r="D68" s="28" t="s">
        <v>4</v>
      </c>
      <c r="E68" s="28" t="s">
        <v>4</v>
      </c>
      <c r="F68" s="28" t="s">
        <v>4</v>
      </c>
      <c r="G68" s="28" t="s">
        <v>4</v>
      </c>
      <c r="H68" s="28" t="s">
        <v>4</v>
      </c>
      <c r="I68" s="28" t="s">
        <v>4</v>
      </c>
      <c r="J68" s="28" t="s">
        <v>4</v>
      </c>
      <c r="K68" s="28" t="s">
        <v>4</v>
      </c>
      <c r="L68" s="28" t="s">
        <v>4</v>
      </c>
      <c r="M68" s="28" t="s">
        <v>4</v>
      </c>
      <c r="N68" s="28" t="s">
        <v>4</v>
      </c>
    </row>
    <row r="69" spans="1:14" ht="18" customHeight="1">
      <c r="A69" s="17" t="s">
        <v>0</v>
      </c>
      <c r="B69" s="17" t="s">
        <v>0</v>
      </c>
      <c r="C69" s="6" t="s">
        <v>46</v>
      </c>
      <c r="D69" s="33">
        <v>1076</v>
      </c>
      <c r="E69" s="33">
        <v>1075</v>
      </c>
      <c r="F69" s="33">
        <v>468</v>
      </c>
      <c r="G69" s="33">
        <v>607</v>
      </c>
      <c r="H69" s="33">
        <v>8</v>
      </c>
      <c r="I69" s="33">
        <v>460</v>
      </c>
      <c r="J69" s="33">
        <v>357</v>
      </c>
      <c r="K69" s="33">
        <v>18</v>
      </c>
      <c r="L69" s="33" t="s">
        <v>4</v>
      </c>
      <c r="M69" s="33" t="s">
        <v>4</v>
      </c>
      <c r="N69" s="33" t="s">
        <v>4</v>
      </c>
    </row>
    <row r="70" spans="1:14" ht="18" customHeight="1">
      <c r="A70" s="19" t="s">
        <v>47</v>
      </c>
      <c r="B70" s="17" t="s">
        <v>0</v>
      </c>
      <c r="C70" s="6" t="s">
        <v>48</v>
      </c>
      <c r="D70" s="41" t="s">
        <v>4</v>
      </c>
      <c r="E70" s="33" t="s">
        <v>4</v>
      </c>
      <c r="F70" s="33" t="s">
        <v>4</v>
      </c>
      <c r="G70" s="33" t="s">
        <v>4</v>
      </c>
      <c r="H70" s="33" t="s">
        <v>4</v>
      </c>
      <c r="I70" s="33" t="s">
        <v>4</v>
      </c>
      <c r="J70" s="33" t="s">
        <v>4</v>
      </c>
      <c r="K70" s="33" t="s">
        <v>4</v>
      </c>
      <c r="L70" s="33" t="s">
        <v>4</v>
      </c>
      <c r="M70" s="33" t="s">
        <v>4</v>
      </c>
      <c r="N70" s="33" t="s">
        <v>4</v>
      </c>
    </row>
    <row r="71" spans="1:14" ht="18" customHeight="1">
      <c r="A71" s="17" t="s">
        <v>0</v>
      </c>
      <c r="B71" s="22" t="s">
        <v>0</v>
      </c>
      <c r="C71" s="23" t="s">
        <v>49</v>
      </c>
      <c r="D71" s="26">
        <v>339</v>
      </c>
      <c r="E71" s="26">
        <v>337</v>
      </c>
      <c r="F71" s="26">
        <v>337</v>
      </c>
      <c r="G71" s="34" t="s">
        <v>4</v>
      </c>
      <c r="H71" s="34" t="s">
        <v>4</v>
      </c>
      <c r="I71" s="26">
        <v>337</v>
      </c>
      <c r="J71" s="26">
        <v>4532</v>
      </c>
      <c r="K71" s="34">
        <v>6</v>
      </c>
      <c r="L71" s="34" t="s">
        <v>4</v>
      </c>
      <c r="M71" s="34" t="s">
        <v>4</v>
      </c>
      <c r="N71" s="34" t="s">
        <v>4</v>
      </c>
    </row>
    <row r="72" spans="1:14" ht="18" customHeight="1">
      <c r="A72" s="17" t="s">
        <v>0</v>
      </c>
      <c r="B72" s="17" t="s">
        <v>50</v>
      </c>
      <c r="C72" s="6" t="s">
        <v>51</v>
      </c>
      <c r="D72" s="28" t="s">
        <v>4</v>
      </c>
      <c r="E72" s="28" t="s">
        <v>4</v>
      </c>
      <c r="F72" s="32" t="s">
        <v>4</v>
      </c>
      <c r="G72" s="28" t="s">
        <v>4</v>
      </c>
      <c r="H72" s="41" t="s">
        <v>103</v>
      </c>
      <c r="I72" s="29" t="s">
        <v>4</v>
      </c>
      <c r="J72" s="39" t="s">
        <v>4</v>
      </c>
      <c r="K72" s="39">
        <v>88</v>
      </c>
      <c r="L72" s="29" t="s">
        <v>4</v>
      </c>
      <c r="M72" s="39" t="s">
        <v>4</v>
      </c>
      <c r="N72" s="39" t="s">
        <v>4</v>
      </c>
    </row>
    <row r="73" spans="1:14" ht="18" customHeight="1">
      <c r="A73" s="17" t="s">
        <v>0</v>
      </c>
      <c r="B73" s="17" t="s">
        <v>0</v>
      </c>
      <c r="C73" s="6" t="s">
        <v>52</v>
      </c>
      <c r="D73" s="34" t="s">
        <v>4</v>
      </c>
      <c r="E73" s="34" t="s">
        <v>4</v>
      </c>
      <c r="F73" s="34" t="s">
        <v>4</v>
      </c>
      <c r="G73" s="34" t="s">
        <v>4</v>
      </c>
      <c r="H73" s="41" t="s">
        <v>103</v>
      </c>
      <c r="I73" s="34" t="s">
        <v>4</v>
      </c>
      <c r="J73" s="33" t="s">
        <v>4</v>
      </c>
      <c r="K73" s="33" t="s">
        <v>4</v>
      </c>
      <c r="L73" s="33" t="s">
        <v>4</v>
      </c>
      <c r="M73" s="33" t="s">
        <v>4</v>
      </c>
      <c r="N73" s="33" t="s">
        <v>4</v>
      </c>
    </row>
    <row r="74" spans="1:14" ht="27.75" customHeight="1">
      <c r="A74" s="13" t="s">
        <v>0</v>
      </c>
      <c r="B74" s="43" t="s">
        <v>53</v>
      </c>
      <c r="C74" s="46"/>
      <c r="D74" s="26">
        <f aca="true" t="shared" si="16" ref="D74:M74">SUM(D75:D80)</f>
        <v>1526</v>
      </c>
      <c r="E74" s="26">
        <f t="shared" si="16"/>
        <v>1526</v>
      </c>
      <c r="F74" s="26">
        <f t="shared" si="16"/>
        <v>756</v>
      </c>
      <c r="G74" s="26">
        <f t="shared" si="16"/>
        <v>770</v>
      </c>
      <c r="H74" s="31">
        <f t="shared" si="16"/>
        <v>39</v>
      </c>
      <c r="I74" s="31">
        <f>SUM(I75:I80)</f>
        <v>755</v>
      </c>
      <c r="J74" s="31">
        <f t="shared" si="16"/>
        <v>5973</v>
      </c>
      <c r="K74" s="31">
        <f t="shared" si="16"/>
        <v>432</v>
      </c>
      <c r="L74" s="31">
        <f t="shared" si="16"/>
        <v>1</v>
      </c>
      <c r="M74" s="31">
        <f t="shared" si="16"/>
        <v>0</v>
      </c>
      <c r="N74" s="31">
        <f>SUM(N75:N80)</f>
        <v>0</v>
      </c>
    </row>
    <row r="75" spans="1:14" ht="18" customHeight="1">
      <c r="A75" s="17" t="s">
        <v>0</v>
      </c>
      <c r="B75" s="17" t="s">
        <v>54</v>
      </c>
      <c r="C75" s="6" t="s">
        <v>55</v>
      </c>
      <c r="D75" s="28" t="s">
        <v>4</v>
      </c>
      <c r="E75" s="28" t="s">
        <v>4</v>
      </c>
      <c r="F75" s="28" t="s">
        <v>4</v>
      </c>
      <c r="G75" s="28" t="s">
        <v>4</v>
      </c>
      <c r="H75" s="28" t="s">
        <v>4</v>
      </c>
      <c r="I75" s="28" t="s">
        <v>4</v>
      </c>
      <c r="J75" s="28" t="s">
        <v>4</v>
      </c>
      <c r="K75" s="28" t="s">
        <v>4</v>
      </c>
      <c r="L75" s="28" t="s">
        <v>4</v>
      </c>
      <c r="M75" s="28" t="s">
        <v>4</v>
      </c>
      <c r="N75" s="28" t="s">
        <v>4</v>
      </c>
    </row>
    <row r="76" spans="1:14" ht="18" customHeight="1">
      <c r="A76" s="17" t="s">
        <v>0</v>
      </c>
      <c r="B76" s="17" t="s">
        <v>0</v>
      </c>
      <c r="C76" s="6" t="s">
        <v>56</v>
      </c>
      <c r="D76" s="33">
        <v>1149</v>
      </c>
      <c r="E76" s="33">
        <v>1149</v>
      </c>
      <c r="F76" s="33">
        <v>382</v>
      </c>
      <c r="G76" s="33">
        <v>767</v>
      </c>
      <c r="H76" s="33">
        <v>39</v>
      </c>
      <c r="I76" s="33">
        <v>382</v>
      </c>
      <c r="J76" s="33">
        <v>836</v>
      </c>
      <c r="K76" s="33">
        <v>33</v>
      </c>
      <c r="L76" s="33" t="s">
        <v>4</v>
      </c>
      <c r="M76" s="33" t="s">
        <v>4</v>
      </c>
      <c r="N76" s="33" t="s">
        <v>4</v>
      </c>
    </row>
    <row r="77" spans="1:14" ht="18" customHeight="1">
      <c r="A77" s="19" t="s">
        <v>57</v>
      </c>
      <c r="B77" s="17" t="s">
        <v>0</v>
      </c>
      <c r="C77" s="6" t="s">
        <v>58</v>
      </c>
      <c r="D77" s="41" t="s">
        <v>4</v>
      </c>
      <c r="E77" s="33" t="s">
        <v>4</v>
      </c>
      <c r="F77" s="33" t="s">
        <v>4</v>
      </c>
      <c r="G77" s="33" t="s">
        <v>4</v>
      </c>
      <c r="H77" s="33" t="s">
        <v>4</v>
      </c>
      <c r="I77" s="33" t="s">
        <v>4</v>
      </c>
      <c r="J77" s="33">
        <v>79</v>
      </c>
      <c r="K77" s="33">
        <v>233</v>
      </c>
      <c r="L77" s="33">
        <v>1</v>
      </c>
      <c r="M77" s="33" t="s">
        <v>4</v>
      </c>
      <c r="N77" s="33" t="s">
        <v>4</v>
      </c>
    </row>
    <row r="78" spans="1:14" ht="18" customHeight="1">
      <c r="A78" s="17" t="s">
        <v>0</v>
      </c>
      <c r="B78" s="22" t="s">
        <v>0</v>
      </c>
      <c r="C78" s="23" t="s">
        <v>59</v>
      </c>
      <c r="D78" s="26">
        <v>375</v>
      </c>
      <c r="E78" s="26">
        <v>375</v>
      </c>
      <c r="F78" s="26">
        <v>374</v>
      </c>
      <c r="G78" s="26">
        <v>1</v>
      </c>
      <c r="H78" s="34" t="s">
        <v>4</v>
      </c>
      <c r="I78" s="26">
        <v>373</v>
      </c>
      <c r="J78" s="34">
        <v>5058</v>
      </c>
      <c r="K78" s="34">
        <v>3</v>
      </c>
      <c r="L78" s="34" t="s">
        <v>4</v>
      </c>
      <c r="M78" s="34" t="s">
        <v>4</v>
      </c>
      <c r="N78" s="34" t="s">
        <v>4</v>
      </c>
    </row>
    <row r="79" spans="1:14" ht="18" customHeight="1">
      <c r="A79" s="17" t="s">
        <v>0</v>
      </c>
      <c r="B79" s="17" t="s">
        <v>60</v>
      </c>
      <c r="C79" s="6" t="s">
        <v>61</v>
      </c>
      <c r="D79" s="32">
        <v>1</v>
      </c>
      <c r="E79" s="32">
        <v>1</v>
      </c>
      <c r="F79" s="32" t="s">
        <v>4</v>
      </c>
      <c r="G79" s="32">
        <v>1</v>
      </c>
      <c r="H79" s="36" t="s">
        <v>104</v>
      </c>
      <c r="I79" s="28" t="s">
        <v>4</v>
      </c>
      <c r="J79" s="32" t="s">
        <v>4</v>
      </c>
      <c r="K79" s="32">
        <v>21</v>
      </c>
      <c r="L79" s="28" t="s">
        <v>4</v>
      </c>
      <c r="M79" s="32" t="s">
        <v>4</v>
      </c>
      <c r="N79" s="32" t="s">
        <v>4</v>
      </c>
    </row>
    <row r="80" spans="1:14" ht="18" customHeight="1">
      <c r="A80" s="22" t="s">
        <v>0</v>
      </c>
      <c r="B80" s="22" t="s">
        <v>0</v>
      </c>
      <c r="C80" s="23" t="s">
        <v>62</v>
      </c>
      <c r="D80" s="34">
        <v>1</v>
      </c>
      <c r="E80" s="34">
        <v>1</v>
      </c>
      <c r="F80" s="34" t="s">
        <v>4</v>
      </c>
      <c r="G80" s="34">
        <v>1</v>
      </c>
      <c r="H80" s="37" t="s">
        <v>104</v>
      </c>
      <c r="I80" s="26" t="s">
        <v>4</v>
      </c>
      <c r="J80" s="34" t="s">
        <v>4</v>
      </c>
      <c r="K80" s="34">
        <v>142</v>
      </c>
      <c r="L80" s="34" t="s">
        <v>4</v>
      </c>
      <c r="M80" s="34" t="s">
        <v>4</v>
      </c>
      <c r="N80" s="34" t="s">
        <v>4</v>
      </c>
    </row>
    <row r="81" ht="23.25" customHeight="1">
      <c r="C81" s="9" t="s">
        <v>63</v>
      </c>
    </row>
  </sheetData>
  <mergeCells count="14">
    <mergeCell ref="B34:C34"/>
    <mergeCell ref="D3:H3"/>
    <mergeCell ref="M3:N3"/>
    <mergeCell ref="B6:C6"/>
    <mergeCell ref="B13:C13"/>
    <mergeCell ref="B20:C20"/>
    <mergeCell ref="B27:C27"/>
    <mergeCell ref="D43:H43"/>
    <mergeCell ref="M43:N43"/>
    <mergeCell ref="B74:C74"/>
    <mergeCell ref="B67:C67"/>
    <mergeCell ref="B46:C46"/>
    <mergeCell ref="B60:C60"/>
    <mergeCell ref="B53:C53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geOrder="overThenDown" paperSize="9" scale="85" r:id="rId1"/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2005-01-31T02:50:44Z</cp:lastPrinted>
  <dcterms:created xsi:type="dcterms:W3CDTF">2000-08-14T07:33:44Z</dcterms:created>
  <dcterms:modified xsi:type="dcterms:W3CDTF">2005-02-16T05:36:13Z</dcterms:modified>
  <cp:category/>
  <cp:version/>
  <cp:contentType/>
  <cp:contentStatus/>
</cp:coreProperties>
</file>