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Sheet1" sheetId="1" r:id="rId1"/>
  </sheets>
  <definedNames>
    <definedName name="_xlnm._FilterDatabase" localSheetId="0" hidden="1">'Sheet1'!$C$5:$C$170</definedName>
    <definedName name="_xlnm.Print_Area" localSheetId="0">'Sheet1'!$A$1:$J$170</definedName>
  </definedNames>
  <calcPr fullCalcOnLoad="1"/>
</workbook>
</file>

<file path=xl/sharedStrings.xml><?xml version="1.0" encoding="utf-8"?>
<sst xmlns="http://schemas.openxmlformats.org/spreadsheetml/2006/main" count="1175" uniqueCount="78">
  <si>
    <t/>
  </si>
  <si>
    <t>営業の種類・保健所別</t>
  </si>
  <si>
    <t>第６５表  許可を要しない食品関係営業施設数・処分等件数</t>
  </si>
  <si>
    <t>（衛生行政報告例）</t>
  </si>
  <si>
    <t>処分件数（年度中）                  　</t>
  </si>
  <si>
    <t>告発件数</t>
  </si>
  <si>
    <t>監視指導施設数</t>
  </si>
  <si>
    <t>(年度末現在)</t>
  </si>
  <si>
    <t>営業禁止命令</t>
  </si>
  <si>
    <t>営業停止命令</t>
  </si>
  <si>
    <t>物品廃棄命令</t>
  </si>
  <si>
    <t>その他</t>
  </si>
  <si>
    <t>（年度中）</t>
  </si>
  <si>
    <t>（年度中）</t>
  </si>
  <si>
    <t>氷雪採取業</t>
  </si>
  <si>
    <t>松阪</t>
  </si>
  <si>
    <t>-</t>
  </si>
  <si>
    <t>食品販売業（上記以外）</t>
  </si>
  <si>
    <t>保健所</t>
  </si>
  <si>
    <t>営業施設数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</si>
  <si>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</si>
  <si>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</si>
  <si>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</si>
  <si>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</si>
  <si>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</si>
  <si>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</si>
  <si>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</si>
  <si>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</si>
  <si>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</si>
  <si>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</si>
  <si>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桑名</t>
  </si>
  <si>
    <t>四日市</t>
  </si>
  <si>
    <t>鈴鹿</t>
  </si>
  <si>
    <t>津</t>
  </si>
  <si>
    <t>松阪</t>
  </si>
  <si>
    <t>伊勢</t>
  </si>
  <si>
    <t>給食施設</t>
  </si>
  <si>
    <t>上野</t>
  </si>
  <si>
    <t>尾鷲</t>
  </si>
  <si>
    <t>熊野</t>
  </si>
  <si>
    <t>学校</t>
  </si>
  <si>
    <t>総数</t>
  </si>
  <si>
    <t>-</t>
  </si>
  <si>
    <t>病院・診療所</t>
  </si>
  <si>
    <t>事業所</t>
  </si>
  <si>
    <t>その他</t>
  </si>
  <si>
    <t>乳さく取業</t>
  </si>
  <si>
    <t>食品製造業</t>
  </si>
  <si>
    <t>野菜果物販売業</t>
  </si>
  <si>
    <t>そうざい販売業</t>
  </si>
  <si>
    <t>菓子（パンを含む。）販売業</t>
  </si>
  <si>
    <t>松阪</t>
  </si>
  <si>
    <t>-</t>
  </si>
  <si>
    <t>伊勢</t>
  </si>
  <si>
    <t>上野</t>
  </si>
  <si>
    <t>尾鷲</t>
  </si>
  <si>
    <t>熊野</t>
  </si>
  <si>
    <t>総数</t>
  </si>
  <si>
    <t>桑名</t>
  </si>
  <si>
    <t>四日市</t>
  </si>
  <si>
    <t>鈴鹿</t>
  </si>
  <si>
    <t>津</t>
  </si>
  <si>
    <t>添加物（法第７条１項の規定</t>
  </si>
  <si>
    <t>により規格が定められたもの</t>
  </si>
  <si>
    <t>を除く。）の製造業</t>
  </si>
  <si>
    <t>添加物の販売業</t>
  </si>
  <si>
    <t>伊勢</t>
  </si>
  <si>
    <t>上野</t>
  </si>
  <si>
    <t>尾鷲</t>
  </si>
  <si>
    <t>熊野</t>
  </si>
  <si>
    <t>総数</t>
  </si>
  <si>
    <t>桑名</t>
  </si>
  <si>
    <t>四日市</t>
  </si>
  <si>
    <t>鈴鹿</t>
  </si>
  <si>
    <t>津</t>
  </si>
  <si>
    <t>器具・容器包装・おもちゃ</t>
  </si>
  <si>
    <t>の製造業又は販売業</t>
  </si>
  <si>
    <t>平成14年度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</si>
</sst>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MS UI Gothic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" xfId="0" applyFont="1" applyFill="1" applyBorder="1" applyAlignment="1" applyProtection="1" quotePrefix="1">
      <alignment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 quotePrefix="1">
      <alignment horizontal="distributed" vertical="center"/>
      <protection/>
    </xf>
    <xf numFmtId="0" fontId="9" fillId="0" borderId="4" xfId="0" applyFont="1" applyFill="1" applyBorder="1" applyAlignment="1" applyProtection="1" quotePrefix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 quotePrefix="1">
      <alignment vertical="center"/>
      <protection/>
    </xf>
    <xf numFmtId="0" fontId="9" fillId="0" borderId="6" xfId="0" applyFont="1" applyFill="1" applyBorder="1" applyAlignment="1" applyProtection="1" quotePrefix="1">
      <alignment horizontal="distributed" vertical="center"/>
      <protection/>
    </xf>
    <xf numFmtId="0" fontId="9" fillId="0" borderId="7" xfId="0" applyFont="1" applyFill="1" applyBorder="1" applyAlignment="1" applyProtection="1" quotePrefix="1">
      <alignment horizontal="distributed" vertical="center"/>
      <protection/>
    </xf>
    <xf numFmtId="0" fontId="10" fillId="0" borderId="6" xfId="0" applyFont="1" applyBorder="1" applyAlignment="1">
      <alignment horizontal="center" vertical="center"/>
    </xf>
    <xf numFmtId="0" fontId="9" fillId="0" borderId="8" xfId="0" applyFont="1" applyFill="1" applyBorder="1" applyAlignment="1" applyProtection="1" quotePrefix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 quotePrefix="1">
      <alignment horizontal="distributed" vertical="center"/>
      <protection/>
    </xf>
    <xf numFmtId="0" fontId="9" fillId="0" borderId="9" xfId="0" applyFont="1" applyFill="1" applyBorder="1" applyAlignment="1" applyProtection="1">
      <alignment horizontal="right" vertical="center"/>
      <protection/>
    </xf>
    <xf numFmtId="0" fontId="9" fillId="0" borderId="8" xfId="0" applyFont="1" applyFill="1" applyBorder="1" applyAlignment="1" applyProtection="1" quotePrefix="1">
      <alignment horizontal="distributed"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 applyProtection="1" quotePrefix="1">
      <alignment horizontal="right" vertical="center"/>
      <protection/>
    </xf>
    <xf numFmtId="0" fontId="9" fillId="0" borderId="9" xfId="0" applyNumberFormat="1" applyFont="1" applyFill="1" applyBorder="1" applyAlignment="1" applyProtection="1" quotePrefix="1">
      <alignment horizontal="right" vertical="center"/>
      <protection/>
    </xf>
    <xf numFmtId="0" fontId="9" fillId="0" borderId="6" xfId="0" applyFont="1" applyFill="1" applyBorder="1" applyAlignment="1" applyProtection="1" quotePrefix="1">
      <alignment horizontal="right" vertical="center"/>
      <protection/>
    </xf>
    <xf numFmtId="0" fontId="9" fillId="0" borderId="6" xfId="0" applyNumberFormat="1" applyFont="1" applyFill="1" applyBorder="1" applyAlignment="1" applyProtection="1" quotePrefix="1">
      <alignment horizontal="right" vertical="center"/>
      <protection/>
    </xf>
    <xf numFmtId="0" fontId="9" fillId="0" borderId="3" xfId="0" applyFont="1" applyFill="1" applyBorder="1" applyAlignment="1" applyProtection="1">
      <alignment horizontal="right" vertical="center"/>
      <protection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 quotePrefix="1">
      <alignment horizontal="left" vertical="center"/>
      <protection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Fill="1" applyBorder="1" applyAlignment="1" applyProtection="1" quotePrefix="1">
      <alignment horizontal="distributed" vertical="center"/>
      <protection/>
    </xf>
    <xf numFmtId="0" fontId="10" fillId="0" borderId="2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9" fillId="0" borderId="8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Border="1" applyAlignment="1">
      <alignment horizontal="distributed" vertical="center"/>
    </xf>
    <xf numFmtId="0" fontId="9" fillId="0" borderId="8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 quotePrefix="1">
      <alignment horizontal="left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view="pageBreakPreview" zoomScale="75" zoomScaleSheetLayoutView="75" workbookViewId="0" topLeftCell="A120">
      <selection activeCell="I86" sqref="I86"/>
    </sheetView>
  </sheetViews>
  <sheetFormatPr defaultColWidth="9.00390625" defaultRowHeight="12"/>
  <cols>
    <col min="1" max="1" width="11.50390625" style="7" customWidth="1"/>
    <col min="2" max="2" width="20.875" style="7" customWidth="1"/>
    <col min="3" max="3" width="13.875" style="7" customWidth="1"/>
    <col min="4" max="10" width="11.125" style="7" customWidth="1"/>
    <col min="11" max="16384" width="9.375" style="7" customWidth="1"/>
  </cols>
  <sheetData>
    <row r="1" spans="1:10" ht="34.5" customHeight="1">
      <c r="A1" s="6" t="s">
        <v>2</v>
      </c>
      <c r="J1" s="36"/>
    </row>
    <row r="2" spans="5:8" ht="18" customHeight="1">
      <c r="E2" s="8"/>
      <c r="F2" s="8"/>
      <c r="G2" s="8"/>
      <c r="H2" s="8"/>
    </row>
    <row r="3" spans="1:10" ht="20.25" customHeight="1">
      <c r="A3" s="9" t="s">
        <v>0</v>
      </c>
      <c r="B3" s="10"/>
      <c r="C3" s="11" t="s">
        <v>18</v>
      </c>
      <c r="D3" s="11" t="s">
        <v>19</v>
      </c>
      <c r="E3" s="38" t="s">
        <v>4</v>
      </c>
      <c r="F3" s="39"/>
      <c r="G3" s="39"/>
      <c r="H3" s="40"/>
      <c r="I3" s="11" t="s">
        <v>5</v>
      </c>
      <c r="J3" s="35" t="s">
        <v>6</v>
      </c>
    </row>
    <row r="4" spans="1:10" ht="19.5" customHeight="1">
      <c r="A4" s="12" t="s">
        <v>0</v>
      </c>
      <c r="B4" s="13"/>
      <c r="C4" s="14" t="s">
        <v>0</v>
      </c>
      <c r="D4" s="15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5" t="s">
        <v>12</v>
      </c>
      <c r="J4" s="17" t="s">
        <v>13</v>
      </c>
    </row>
    <row r="5" spans="1:10" ht="9.75" customHeight="1">
      <c r="A5" s="18" t="s">
        <v>0</v>
      </c>
      <c r="B5" s="19"/>
      <c r="C5" s="20" t="s">
        <v>20</v>
      </c>
      <c r="D5" s="21">
        <f>SUM(D15,D65,D75,D90,D100,D110,D120,D130,D140,D150,D160)</f>
        <v>9642</v>
      </c>
      <c r="E5" s="21">
        <f aca="true" t="shared" si="0" ref="E5:J5">IF(SUM(E6:E14)=0,"-",SUM(E6:E14))</f>
        <v>1</v>
      </c>
      <c r="F5" s="21" t="str">
        <f t="shared" si="0"/>
        <v>-</v>
      </c>
      <c r="G5" s="21">
        <f t="shared" si="0"/>
        <v>1</v>
      </c>
      <c r="H5" s="21">
        <f t="shared" si="0"/>
        <v>5</v>
      </c>
      <c r="I5" s="21" t="str">
        <f t="shared" si="0"/>
        <v>-</v>
      </c>
      <c r="J5" s="21">
        <f t="shared" si="0"/>
        <v>3432</v>
      </c>
    </row>
    <row r="6" spans="1:10" ht="9.75" customHeight="1">
      <c r="A6" s="18" t="s">
        <v>0</v>
      </c>
      <c r="B6" s="19"/>
      <c r="C6" s="20" t="s">
        <v>21</v>
      </c>
      <c r="D6" s="21">
        <f>SUM(D16,D66,D76,D91,D101,D111,D121,D131,D141,D151,D161)</f>
        <v>310</v>
      </c>
      <c r="E6" s="21" t="str">
        <f aca="true" t="shared" si="1" ref="E6:J6">IF(SUM(E16,E66,E76,E91,E101,E111,E121,E131,E141,E151,E161)=0,"-",SUM(E16,E66,E76,E91,E101,E111,E121,E131,E141,E151,E161))</f>
        <v>-</v>
      </c>
      <c r="F6" s="21" t="str">
        <f t="shared" si="1"/>
        <v>-</v>
      </c>
      <c r="G6" s="21" t="str">
        <f t="shared" si="1"/>
        <v>-</v>
      </c>
      <c r="H6" s="21" t="str">
        <f t="shared" si="1"/>
        <v>-</v>
      </c>
      <c r="I6" s="21" t="str">
        <f t="shared" si="1"/>
        <v>-</v>
      </c>
      <c r="J6" s="21">
        <f t="shared" si="1"/>
        <v>143</v>
      </c>
    </row>
    <row r="7" spans="1:10" ht="9.75" customHeight="1">
      <c r="A7" s="18" t="s">
        <v>0</v>
      </c>
      <c r="B7" s="19"/>
      <c r="C7" s="20" t="s">
        <v>22</v>
      </c>
      <c r="D7" s="21">
        <f>SUM(D17,D67,D77,D92,D102,D112,D122,D132,D142,D152,D162)</f>
        <v>3365</v>
      </c>
      <c r="E7" s="21" t="str">
        <f>IF(SUM(E17,E67,E77,E92,E102,E112,E122,E132,E142,E152,E162)=0,"-",SUM(E17,E67,E77,E92,E102,E112,E122,E132,E142,E152,E162))</f>
        <v>-</v>
      </c>
      <c r="F7" s="21" t="str">
        <f>IF(SUM(F17,F67,F77,F92,F102,F112,F122,F132,F142,F152,F162)=0,"-",SUM(F17,F67,F77,F92,F102,F112,F122,F132,F142,F152,F162))</f>
        <v>-</v>
      </c>
      <c r="G7" s="21" t="str">
        <f>IF(SUM(G17,G67,G77,G92,G102,G112,G122,G132,G142,G152,G162)=0,"-",SUM(G17,G67,G77,G92,G102,G112,G122,G132,G142,G152,G162))</f>
        <v>-</v>
      </c>
      <c r="H7" s="21" t="str">
        <f>IF(SUM(H17,H67,H77,H92,H102,H112,H122,H132,H142,H152,H162)=0,"-",SUM(H17,H67,H77,H92,H102,H112,H122,H132,H142,H152,H162))</f>
        <v>-</v>
      </c>
      <c r="I7" s="21" t="str">
        <f>IF(SUM(I17,I67,I77,I92,I102,I112,I122,I132,I142,I152,I162)=0,"-",SUM(I17,I67,I77,I92,I102,I112,I122,I132,I142,I152,I162))</f>
        <v>-</v>
      </c>
      <c r="J7" s="21">
        <f>IF(SUM(J17,J67,J77,J92,J102,J112,J122,J132,J142,J152,J162)=0,"-",SUM(J17,J67,J77,J92,J102,J112,J122,J132,J142,J152,J162))</f>
        <v>652</v>
      </c>
    </row>
    <row r="8" spans="1:10" ht="9.75" customHeight="1">
      <c r="A8" s="18" t="s">
        <v>0</v>
      </c>
      <c r="B8" s="19"/>
      <c r="C8" s="20" t="s">
        <v>23</v>
      </c>
      <c r="D8" s="21">
        <f>SUM(D18,D68,D78,D93,D103,D113,D123,D133,D143,D153,D163)</f>
        <v>479</v>
      </c>
      <c r="E8" s="21" t="str">
        <f>IF(SUM(E18,E68,E78,E93,E103,E113,E123,E133,E143,E153,E163)=0,"-",SUM(E18,E68,E78,E93,E103,E113,E123,E133,E143,E153,E163))</f>
        <v>-</v>
      </c>
      <c r="F8" s="21" t="str">
        <f>IF(SUM(F18,F68,F78,F93,F103,F113,F123,F133,F143,F153,F163)=0,"-",SUM(F18,F68,F78,F93,F103,F113,F123,F133,F143,F153,F163))</f>
        <v>-</v>
      </c>
      <c r="G8" s="21" t="str">
        <f>IF(SUM(G18,G68,G78,G93,G103,G113,G123,G133,G143,G153,G163)=0,"-",SUM(G18,G68,G78,G93,G103,G113,G123,G133,G143,G153,G163))</f>
        <v>-</v>
      </c>
      <c r="H8" s="21" t="str">
        <f>IF(SUM(H18,H68,H78,H93,H103,H113,H123,H133,H143,H153,H163)=0,"-",SUM(H18,H68,H78,H93,H103,H113,H123,H133,H143,H153,H163))</f>
        <v>-</v>
      </c>
      <c r="I8" s="21" t="str">
        <f>IF(SUM(I18,I68,I78,I93,I103,I113,I123,I133,I143,I153,I163)=0,"-",SUM(I18,I68,I78,I93,I103,I113,I123,I133,I143,I153,I163))</f>
        <v>-</v>
      </c>
      <c r="J8" s="21">
        <f>IF(SUM(J18,J68,J78,J93,J103,J113,J123,J133,J143,J153,J163)=0,"-",SUM(J18,J68,J78,J93,J103,J113,J123,J133,J143,J153,J163))</f>
        <v>373</v>
      </c>
    </row>
    <row r="9" spans="1:10" ht="9.75" customHeight="1">
      <c r="A9" s="18" t="s">
        <v>0</v>
      </c>
      <c r="B9" s="19"/>
      <c r="C9" s="20" t="s">
        <v>24</v>
      </c>
      <c r="D9" s="21">
        <f>SUM(D19,D69,D79,D94,D104,D114,D124,D134,D144,D154,D164)</f>
        <v>767</v>
      </c>
      <c r="E9" s="21" t="str">
        <f>IF(SUM(E19,E69,E79,E94,E104,E114,E124,E134,E144,E154,E164)=0,"-",SUM(E19,E69,E79,E94,E104,E114,E124,E134,E144,E154,E164))</f>
        <v>-</v>
      </c>
      <c r="F9" s="21" t="str">
        <f>IF(SUM(F19,F69,F79,F94,F104,F114,F124,F134,F144,F154,F164)=0,"-",SUM(F19,F69,F79,F94,F104,F114,F124,F134,F144,F154,F164))</f>
        <v>-</v>
      </c>
      <c r="G9" s="21" t="str">
        <f>IF(SUM(G19,G69,G79,G94,G104,G114,G124,G134,G144,G154,G164)=0,"-",SUM(G19,G69,G79,G94,G104,G114,G124,G134,G144,G154,G164))</f>
        <v>-</v>
      </c>
      <c r="H9" s="21">
        <f>IF(SUM(H19,H69,H79,H94,H104,H114,H124,H134,H144,H154,H164)=0,"-",SUM(H19,H69,H79,H94,H104,H114,H124,H134,H144,H154,H164))</f>
        <v>5</v>
      </c>
      <c r="I9" s="21" t="str">
        <f>IF(SUM(I19,I69,I79,I94,I104,I114,I124,I134,I144,I154,I164)=0,"-",SUM(I19,I69,I79,I94,I104,I114,I124,I134,I144,I154,I164))</f>
        <v>-</v>
      </c>
      <c r="J9" s="21">
        <f>IF(SUM(J19,J69,J79,J94,J104,J114,J124,J134,J144,J154,J164)=0,"-",SUM(J19,J69,J79,J94,J104,J114,J124,J134,J144,J154,J164))</f>
        <v>373</v>
      </c>
    </row>
    <row r="10" spans="1:10" ht="9.75" customHeight="1">
      <c r="A10" s="41" t="s">
        <v>20</v>
      </c>
      <c r="B10" s="42"/>
      <c r="C10" s="20" t="s">
        <v>25</v>
      </c>
      <c r="D10" s="21">
        <f>SUM(D20,D70,D80,D95,D105,D115,D125,D135,D145,D155,D165)</f>
        <v>800</v>
      </c>
      <c r="E10" s="21">
        <f>IF(SUM(E20,E70,E80,E95,E105,E115,E125,E135,E145,E155,E165)=0,"-",SUM(E20,E70,E80,E95,E105,E115,E125,E135,E145,E155,E165))</f>
        <v>1</v>
      </c>
      <c r="F10" s="21" t="str">
        <f>IF(SUM(F20,F70,F80,F95,F105,F115,F125,F135,F145,F155,F165)=0,"-",SUM(F20,F70,F80,F95,F105,F115,F125,F135,F145,F155,F165))</f>
        <v>-</v>
      </c>
      <c r="G10" s="21">
        <f>IF(SUM(G20,G70,G80,G95,G105,G115,G125,G135,G145,G155,G165)=0,"-",SUM(G20,G70,G80,G95,G105,G115,G125,G135,G145,G155,G165))</f>
        <v>1</v>
      </c>
      <c r="H10" s="21"/>
      <c r="I10" s="21" t="str">
        <f>IF(SUM(I20,I70,I80,I95,I105,I115,I125,I135,I145,I155,I165)=0,"-",SUM(I20,I70,I80,I95,I105,I115,I125,I135,I145,I155,I165))</f>
        <v>-</v>
      </c>
      <c r="J10" s="21">
        <f>IF(SUM(J20,J70,J80,J95,J105,J115,J125,J135,J145,J155,J165)=0,"-",SUM(J20,J70,J80,J95,J105,J115,J125,J135,J145,J155,J165))</f>
        <v>392</v>
      </c>
    </row>
    <row r="11" spans="1:10" ht="9.75" customHeight="1">
      <c r="A11" s="18" t="s">
        <v>0</v>
      </c>
      <c r="B11" s="19"/>
      <c r="C11" s="20" t="s">
        <v>26</v>
      </c>
      <c r="D11" s="21">
        <f>SUM(D21,D71,D81,D96,D106,D116,D126,D136,D146,D156,D166)</f>
        <v>2286</v>
      </c>
      <c r="E11" s="21" t="str">
        <f>IF(SUM(E21,E71,E81,E96,E106,E116,E126,E136,E146,E156,E166)=0,"-",SUM(E21,E71,E81,E96,E106,E116,E126,E136,E146,E156,E166))</f>
        <v>-</v>
      </c>
      <c r="F11" s="21" t="str">
        <f>IF(SUM(F21,F71,F81,F96,F106,F116,F126,F136,F146,F156,F166)=0,"-",SUM(F21,F71,F81,F96,F106,F116,F126,F136,F146,F156,F166))</f>
        <v>-</v>
      </c>
      <c r="G11" s="21" t="str">
        <f>IF(SUM(G21,G71,G81,G96,G106,G116,G126,G136,G146,G156,G166)=0,"-",SUM(G21,G71,G81,G96,G106,G116,G126,G136,G146,G156,G166))</f>
        <v>-</v>
      </c>
      <c r="H11" s="21" t="str">
        <f>IF(SUM(H21,H71,H81,H96,H106,H116,H126,H136,H146,H156,H166)=0,"-",SUM(H21,H71,H81,H96,H106,H116,H126,H136,H146,H156,H166))</f>
        <v>-</v>
      </c>
      <c r="I11" s="21" t="str">
        <f>IF(SUM(I21,I71,I81,I96,I106,I116,I126,I136,I146,I156,I166)=0,"-",SUM(I21,I71,I81,I96,I106,I116,I126,I136,I146,I156,I166))</f>
        <v>-</v>
      </c>
      <c r="J11" s="21">
        <f>IF(SUM(J21,J71,J81,J96,J106,J116,J126,J136,J146,J156,J166)=0,"-",SUM(J21,J71,J81,J96,J106,J116,J126,J136,J146,J156,J166))</f>
        <v>1027</v>
      </c>
    </row>
    <row r="12" spans="1:10" ht="9.75" customHeight="1">
      <c r="A12" s="18" t="s">
        <v>0</v>
      </c>
      <c r="B12" s="19"/>
      <c r="C12" s="20" t="s">
        <v>27</v>
      </c>
      <c r="D12" s="21">
        <f>SUM(D22,D72,D82,D97,D107,D117,D127,D137,D147,D157,D167)</f>
        <v>251</v>
      </c>
      <c r="E12" s="21" t="str">
        <f>IF(SUM(E22,E72,E82,E97,E107,E117,E127,E137,E147,E157,E167)=0,"-",SUM(E22,E72,E82,E97,E107,E117,E127,E137,E147,E157,E167))</f>
        <v>-</v>
      </c>
      <c r="F12" s="21" t="str">
        <f>IF(SUM(F22,F72,F82,F97,F107,F117,F127,F137,F147,F157,F167)=0,"-",SUM(F22,F72,F82,F97,F107,F117,F127,F137,F147,F157,F167))</f>
        <v>-</v>
      </c>
      <c r="G12" s="21" t="str">
        <f>IF(SUM(G22,G72,G82,G97,G107,G117,G127,G137,G147,G157,G167)=0,"-",SUM(G22,G72,G82,G97,G107,G117,G127,G137,G147,G157,G167))</f>
        <v>-</v>
      </c>
      <c r="H12" s="21" t="str">
        <f>IF(SUM(H22,H72,H82,H97,H107,H117,H127,H137,H147,H157,H167)=0,"-",SUM(H22,H72,H82,H97,H107,H117,H127,H137,H147,H157,H167))</f>
        <v>-</v>
      </c>
      <c r="I12" s="21" t="str">
        <f>IF(SUM(I22,I72,I82,I97,I107,I117,I127,I137,I147,I157,I167)=0,"-",SUM(I22,I72,I82,I97,I107,I117,I127,I137,I147,I157,I167))</f>
        <v>-</v>
      </c>
      <c r="J12" s="21">
        <f>IF(SUM(J22,J72,J82,J97,J107,J117,J127,J137,J147,J157,J167)=0,"-",SUM(J22,J72,J82,J97,J107,J117,J127,J137,J147,J157,J167))</f>
        <v>137</v>
      </c>
    </row>
    <row r="13" spans="1:10" ht="9.75" customHeight="1">
      <c r="A13" s="18" t="s">
        <v>0</v>
      </c>
      <c r="B13" s="19"/>
      <c r="C13" s="20" t="s">
        <v>28</v>
      </c>
      <c r="D13" s="21">
        <f>SUM(D23,D73,D83,D98,D108,D118,D128,D138,D148,D158,D168)</f>
        <v>890</v>
      </c>
      <c r="E13" s="21" t="str">
        <f>IF(SUM(E23,E73,E83,E98,E108,E118,E128,E138,E148,E158,E168)=0,"-",SUM(E23,E73,E83,E98,E108,E118,E128,E138,E148,E158,E168))</f>
        <v>-</v>
      </c>
      <c r="F13" s="21" t="str">
        <f>IF(SUM(F23,F73,F83,F98,F108,F118,F128,F138,F148,F158,F168)=0,"-",SUM(F23,F73,F83,F98,F108,F118,F128,F138,F148,F158,F168))</f>
        <v>-</v>
      </c>
      <c r="G13" s="21" t="str">
        <f>IF(SUM(G23,G73,G83,G98,G108,G118,G128,G138,G148,G158,G168)=0,"-",SUM(G23,G73,G83,G98,G108,G118,G128,G138,G148,G158,G168))</f>
        <v>-</v>
      </c>
      <c r="H13" s="21" t="str">
        <f>IF(SUM(H23,H73,H83,H98,H108,H118,H128,H138,H148,H158,H168)=0,"-",SUM(H23,H73,H83,H98,H108,H118,H128,H138,H148,H158,H168))</f>
        <v>-</v>
      </c>
      <c r="I13" s="21" t="str">
        <f>IF(SUM(I23,I73,I83,I98,I108,I118,I128,I138,I148,I158,I168)=0,"-",SUM(I23,I73,I83,I98,I108,I118,I128,I138,I148,I158,I168))</f>
        <v>-</v>
      </c>
      <c r="J13" s="21">
        <f>IF(SUM(J23,J73,J83,J98,J108,J118,J128,J138,J148,J158,J168)=0,"-",SUM(J23,J73,J83,J98,J108,J118,J128,J138,J148,J158,J168))</f>
        <v>208</v>
      </c>
    </row>
    <row r="14" spans="1:10" ht="9.75" customHeight="1">
      <c r="A14" s="12"/>
      <c r="B14" s="13"/>
      <c r="C14" s="15" t="s">
        <v>29</v>
      </c>
      <c r="D14" s="23">
        <f>SUM(D24,D74,D84,D99,D109,D119,D129,D139,D149,D159,D169)</f>
        <v>494</v>
      </c>
      <c r="E14" s="23" t="str">
        <f>IF(SUM(E24,E74,E84,E99,E109,E119,E129,E139,E149,E159,E169)=0,"-",SUM(E24,E74,E84,E99,E109,E119,E129,E139,E149,E159,E169))</f>
        <v>-</v>
      </c>
      <c r="F14" s="23" t="str">
        <f>IF(SUM(F24,F74,F84,F99,F109,F119,F129,F139,F149,F159,F169)=0,"-",SUM(F24,F74,F84,F99,F109,F119,F129,F139,F149,F159,F169))</f>
        <v>-</v>
      </c>
      <c r="G14" s="23" t="str">
        <f>IF(SUM(G24,G74,G84,G99,G109,G119,G129,G139,G149,G159,G169)=0,"-",SUM(G24,G74,G84,G99,G109,G119,G129,G139,G149,G159,G169))</f>
        <v>-</v>
      </c>
      <c r="H14" s="23" t="str">
        <f>IF(SUM(H24,H74,H84,H99,H109,H119,H129,H139,H149,H159,H169)=0,"-",SUM(H24,H74,H84,H99,H109,H119,H129,H139,H149,H159,H169))</f>
        <v>-</v>
      </c>
      <c r="I14" s="23" t="str">
        <f>IF(SUM(I24,I74,I84,I99,I109,I119,I129,I139,I149,I159,I169)=0,"-",SUM(I24,I74,I84,I99,I109,I119,I129,I139,I149,I159,I169))</f>
        <v>-</v>
      </c>
      <c r="J14" s="23">
        <f>IF(SUM(J24,J74,J84,J99,J109,J119,J129,J139,J149,J159,J169)=0,"-",SUM(J24,J74,J84,J99,J109,J119,J129,J139,J149,J159,J169))</f>
        <v>127</v>
      </c>
    </row>
    <row r="15" spans="1:10" ht="9.75" customHeight="1">
      <c r="A15" s="18" t="s">
        <v>0</v>
      </c>
      <c r="B15" s="19"/>
      <c r="C15" s="20" t="s">
        <v>20</v>
      </c>
      <c r="D15" s="24">
        <f>SUM(D16:D24)</f>
        <v>1904</v>
      </c>
      <c r="E15" s="25">
        <f aca="true" t="shared" si="2" ref="E15:J15">IF(SUM(E16:E24)=0,"-",SUM(E16:E24))</f>
        <v>1</v>
      </c>
      <c r="F15" s="25" t="str">
        <f t="shared" si="2"/>
        <v>-</v>
      </c>
      <c r="G15" s="25">
        <f t="shared" si="2"/>
        <v>1</v>
      </c>
      <c r="H15" s="25" t="str">
        <f t="shared" si="2"/>
        <v>-</v>
      </c>
      <c r="I15" s="25" t="str">
        <f t="shared" si="2"/>
        <v>-</v>
      </c>
      <c r="J15" s="25">
        <f t="shared" si="2"/>
        <v>1263</v>
      </c>
    </row>
    <row r="16" spans="1:10" ht="9.75" customHeight="1">
      <c r="A16" s="18" t="s">
        <v>0</v>
      </c>
      <c r="B16" s="19"/>
      <c r="C16" s="20" t="s">
        <v>30</v>
      </c>
      <c r="D16" s="24">
        <f aca="true" t="shared" si="3" ref="D16:D24">SUM(D26+D36+D46+D56)</f>
        <v>183</v>
      </c>
      <c r="E16" s="25" t="str">
        <f aca="true" t="shared" si="4" ref="E16:J22">IF(SUM(E26,E36,E46,E56)=0,"-",SUM(E26,E36,E46,E56))</f>
        <v>-</v>
      </c>
      <c r="F16" s="25" t="str">
        <f t="shared" si="4"/>
        <v>-</v>
      </c>
      <c r="G16" s="25" t="str">
        <f t="shared" si="4"/>
        <v>-</v>
      </c>
      <c r="H16" s="25" t="str">
        <f t="shared" si="4"/>
        <v>-</v>
      </c>
      <c r="I16" s="25" t="str">
        <f t="shared" si="4"/>
        <v>-</v>
      </c>
      <c r="J16" s="25">
        <f t="shared" si="4"/>
        <v>126</v>
      </c>
    </row>
    <row r="17" spans="1:10" ht="9.75" customHeight="1">
      <c r="A17" s="18" t="s">
        <v>0</v>
      </c>
      <c r="B17" s="19"/>
      <c r="C17" s="20" t="s">
        <v>31</v>
      </c>
      <c r="D17" s="24">
        <f t="shared" si="3"/>
        <v>457</v>
      </c>
      <c r="E17" s="25" t="str">
        <f t="shared" si="4"/>
        <v>-</v>
      </c>
      <c r="F17" s="25" t="str">
        <f t="shared" si="4"/>
        <v>-</v>
      </c>
      <c r="G17" s="25" t="str">
        <f t="shared" si="4"/>
        <v>-</v>
      </c>
      <c r="H17" s="25" t="str">
        <f t="shared" si="4"/>
        <v>-</v>
      </c>
      <c r="I17" s="25" t="str">
        <f aca="true" t="shared" si="5" ref="I17:J22">IF(SUM(I27,I37,I47,I57)=0,"-",SUM(I27,I37,I47,I57))</f>
        <v>-</v>
      </c>
      <c r="J17" s="25">
        <f t="shared" si="5"/>
        <v>177</v>
      </c>
    </row>
    <row r="18" spans="1:10" ht="9.75" customHeight="1">
      <c r="A18" s="18" t="s">
        <v>0</v>
      </c>
      <c r="B18" s="19"/>
      <c r="C18" s="20" t="s">
        <v>32</v>
      </c>
      <c r="D18" s="24">
        <f t="shared" si="3"/>
        <v>118</v>
      </c>
      <c r="E18" s="25" t="str">
        <f t="shared" si="4"/>
        <v>-</v>
      </c>
      <c r="F18" s="25" t="str">
        <f t="shared" si="4"/>
        <v>-</v>
      </c>
      <c r="G18" s="25" t="str">
        <f t="shared" si="4"/>
        <v>-</v>
      </c>
      <c r="H18" s="25" t="str">
        <f t="shared" si="4"/>
        <v>-</v>
      </c>
      <c r="I18" s="25" t="str">
        <f t="shared" si="5"/>
        <v>-</v>
      </c>
      <c r="J18" s="25">
        <f t="shared" si="5"/>
        <v>194</v>
      </c>
    </row>
    <row r="19" spans="1:10" ht="9.75" customHeight="1">
      <c r="A19" s="18" t="s">
        <v>0</v>
      </c>
      <c r="B19" s="19"/>
      <c r="C19" s="20" t="s">
        <v>33</v>
      </c>
      <c r="D19" s="24">
        <f t="shared" si="3"/>
        <v>357</v>
      </c>
      <c r="E19" s="25" t="str">
        <f t="shared" si="4"/>
        <v>-</v>
      </c>
      <c r="F19" s="25" t="str">
        <f t="shared" si="4"/>
        <v>-</v>
      </c>
      <c r="G19" s="25" t="str">
        <f t="shared" si="4"/>
        <v>-</v>
      </c>
      <c r="H19" s="25" t="str">
        <f t="shared" si="4"/>
        <v>-</v>
      </c>
      <c r="I19" s="25" t="str">
        <f t="shared" si="5"/>
        <v>-</v>
      </c>
      <c r="J19" s="25">
        <f t="shared" si="5"/>
        <v>195</v>
      </c>
    </row>
    <row r="20" spans="1:10" ht="9.75" customHeight="1">
      <c r="A20" s="18" t="s">
        <v>0</v>
      </c>
      <c r="B20" s="19"/>
      <c r="C20" s="20" t="s">
        <v>34</v>
      </c>
      <c r="D20" s="24">
        <f t="shared" si="3"/>
        <v>173</v>
      </c>
      <c r="E20" s="25">
        <f t="shared" si="4"/>
        <v>1</v>
      </c>
      <c r="F20" s="25" t="str">
        <f t="shared" si="4"/>
        <v>-</v>
      </c>
      <c r="G20" s="25">
        <f t="shared" si="4"/>
        <v>1</v>
      </c>
      <c r="H20" s="25" t="str">
        <f t="shared" si="4"/>
        <v>-</v>
      </c>
      <c r="I20" s="25" t="str">
        <f t="shared" si="5"/>
        <v>-</v>
      </c>
      <c r="J20" s="25">
        <f t="shared" si="5"/>
        <v>133</v>
      </c>
    </row>
    <row r="21" spans="1:10" ht="9.75" customHeight="1">
      <c r="A21" s="18" t="s">
        <v>0</v>
      </c>
      <c r="B21" s="19"/>
      <c r="C21" s="20" t="s">
        <v>35</v>
      </c>
      <c r="D21" s="24">
        <f t="shared" si="3"/>
        <v>297</v>
      </c>
      <c r="E21" s="25" t="str">
        <f t="shared" si="4"/>
        <v>-</v>
      </c>
      <c r="F21" s="25" t="str">
        <f t="shared" si="4"/>
        <v>-</v>
      </c>
      <c r="G21" s="25" t="str">
        <f t="shared" si="4"/>
        <v>-</v>
      </c>
      <c r="H21" s="25" t="str">
        <f t="shared" si="4"/>
        <v>-</v>
      </c>
      <c r="I21" s="25" t="str">
        <f t="shared" si="5"/>
        <v>-</v>
      </c>
      <c r="J21" s="25">
        <f t="shared" si="5"/>
        <v>194</v>
      </c>
    </row>
    <row r="22" spans="1:10" ht="9.75" customHeight="1">
      <c r="A22" s="41" t="s">
        <v>36</v>
      </c>
      <c r="B22" s="42"/>
      <c r="C22" s="20" t="s">
        <v>37</v>
      </c>
      <c r="D22" s="24">
        <f t="shared" si="3"/>
        <v>153</v>
      </c>
      <c r="E22" s="25" t="str">
        <f t="shared" si="4"/>
        <v>-</v>
      </c>
      <c r="F22" s="25" t="str">
        <f t="shared" si="4"/>
        <v>-</v>
      </c>
      <c r="G22" s="25" t="str">
        <f t="shared" si="4"/>
        <v>-</v>
      </c>
      <c r="H22" s="25" t="str">
        <f t="shared" si="4"/>
        <v>-</v>
      </c>
      <c r="I22" s="25" t="str">
        <f t="shared" si="5"/>
        <v>-</v>
      </c>
      <c r="J22" s="25">
        <f t="shared" si="5"/>
        <v>129</v>
      </c>
    </row>
    <row r="23" spans="1:10" ht="9.75" customHeight="1">
      <c r="A23" s="18" t="s">
        <v>0</v>
      </c>
      <c r="B23" s="19"/>
      <c r="C23" s="20" t="s">
        <v>38</v>
      </c>
      <c r="D23" s="24">
        <f t="shared" si="3"/>
        <v>89</v>
      </c>
      <c r="E23" s="25" t="str">
        <f aca="true" t="shared" si="6" ref="E23:J24">IF(SUM(E33,E43,E53,E63)=0,"-",SUM(E33,E43,E53,E63))</f>
        <v>-</v>
      </c>
      <c r="F23" s="25" t="str">
        <f t="shared" si="6"/>
        <v>-</v>
      </c>
      <c r="G23" s="25" t="str">
        <f t="shared" si="6"/>
        <v>-</v>
      </c>
      <c r="H23" s="25" t="str">
        <f t="shared" si="6"/>
        <v>-</v>
      </c>
      <c r="I23" s="25" t="str">
        <f t="shared" si="6"/>
        <v>-</v>
      </c>
      <c r="J23" s="25">
        <f t="shared" si="6"/>
        <v>72</v>
      </c>
    </row>
    <row r="24" spans="1:10" ht="9.75" customHeight="1">
      <c r="A24" s="18" t="s">
        <v>0</v>
      </c>
      <c r="B24" s="13"/>
      <c r="C24" s="15" t="s">
        <v>39</v>
      </c>
      <c r="D24" s="26">
        <f t="shared" si="3"/>
        <v>77</v>
      </c>
      <c r="E24" s="27" t="str">
        <f t="shared" si="6"/>
        <v>-</v>
      </c>
      <c r="F24" s="27" t="str">
        <f t="shared" si="6"/>
        <v>-</v>
      </c>
      <c r="G24" s="27" t="str">
        <f t="shared" si="6"/>
        <v>-</v>
      </c>
      <c r="H24" s="27" t="str">
        <f t="shared" si="6"/>
        <v>-</v>
      </c>
      <c r="I24" s="27" t="str">
        <f t="shared" si="6"/>
        <v>-</v>
      </c>
      <c r="J24" s="25">
        <f t="shared" si="6"/>
        <v>43</v>
      </c>
    </row>
    <row r="25" spans="1:10" ht="9.75" customHeight="1">
      <c r="A25" s="18" t="s">
        <v>0</v>
      </c>
      <c r="B25" s="22" t="s">
        <v>40</v>
      </c>
      <c r="C25" s="20" t="s">
        <v>41</v>
      </c>
      <c r="D25" s="24">
        <f>SUM(D26:D34)</f>
        <v>502</v>
      </c>
      <c r="E25" s="28" t="s">
        <v>42</v>
      </c>
      <c r="F25" s="28" t="s">
        <v>42</v>
      </c>
      <c r="G25" s="28" t="s">
        <v>42</v>
      </c>
      <c r="H25" s="28" t="s">
        <v>42</v>
      </c>
      <c r="I25" s="28" t="s">
        <v>42</v>
      </c>
      <c r="J25" s="29">
        <f>SUM(J26:J34)</f>
        <v>425</v>
      </c>
    </row>
    <row r="26" spans="1:10" ht="9.75" customHeight="1">
      <c r="A26" s="18" t="s">
        <v>0</v>
      </c>
      <c r="B26" s="18" t="s">
        <v>0</v>
      </c>
      <c r="C26" s="20" t="s">
        <v>30</v>
      </c>
      <c r="D26" s="24">
        <v>46</v>
      </c>
      <c r="E26" s="21" t="s">
        <v>42</v>
      </c>
      <c r="F26" s="21" t="s">
        <v>42</v>
      </c>
      <c r="G26" s="21" t="s">
        <v>42</v>
      </c>
      <c r="H26" s="21" t="s">
        <v>42</v>
      </c>
      <c r="I26" s="21" t="s">
        <v>42</v>
      </c>
      <c r="J26" s="30">
        <v>38</v>
      </c>
    </row>
    <row r="27" spans="1:10" ht="9.75" customHeight="1">
      <c r="A27" s="18" t="s">
        <v>0</v>
      </c>
      <c r="B27" s="18" t="s">
        <v>0</v>
      </c>
      <c r="C27" s="20" t="s">
        <v>31</v>
      </c>
      <c r="D27" s="24">
        <v>80</v>
      </c>
      <c r="E27" s="21" t="s">
        <v>42</v>
      </c>
      <c r="F27" s="21" t="s">
        <v>42</v>
      </c>
      <c r="G27" s="21" t="s">
        <v>42</v>
      </c>
      <c r="H27" s="21" t="s">
        <v>42</v>
      </c>
      <c r="I27" s="21" t="s">
        <v>42</v>
      </c>
      <c r="J27" s="30">
        <v>56</v>
      </c>
    </row>
    <row r="28" spans="1:10" ht="9.75" customHeight="1">
      <c r="A28" s="18" t="s">
        <v>0</v>
      </c>
      <c r="B28" s="18" t="s">
        <v>0</v>
      </c>
      <c r="C28" s="20" t="s">
        <v>32</v>
      </c>
      <c r="D28" s="24">
        <v>35</v>
      </c>
      <c r="E28" s="21" t="s">
        <v>42</v>
      </c>
      <c r="F28" s="21" t="s">
        <v>42</v>
      </c>
      <c r="G28" s="21" t="s">
        <v>42</v>
      </c>
      <c r="H28" s="21" t="s">
        <v>42</v>
      </c>
      <c r="I28" s="21" t="s">
        <v>42</v>
      </c>
      <c r="J28" s="30">
        <v>64</v>
      </c>
    </row>
    <row r="29" spans="1:10" ht="9.75" customHeight="1">
      <c r="A29" s="18" t="s">
        <v>0</v>
      </c>
      <c r="B29" s="18" t="s">
        <v>0</v>
      </c>
      <c r="C29" s="20" t="s">
        <v>33</v>
      </c>
      <c r="D29" s="24">
        <v>85</v>
      </c>
      <c r="E29" s="21" t="s">
        <v>42</v>
      </c>
      <c r="F29" s="21" t="s">
        <v>42</v>
      </c>
      <c r="G29" s="21" t="s">
        <v>42</v>
      </c>
      <c r="H29" s="21" t="s">
        <v>42</v>
      </c>
      <c r="I29" s="21" t="s">
        <v>42</v>
      </c>
      <c r="J29" s="30">
        <v>62</v>
      </c>
    </row>
    <row r="30" spans="1:10" ht="9.75" customHeight="1">
      <c r="A30" s="18" t="s">
        <v>0</v>
      </c>
      <c r="B30" s="18" t="s">
        <v>0</v>
      </c>
      <c r="C30" s="20" t="s">
        <v>34</v>
      </c>
      <c r="D30" s="24">
        <v>98</v>
      </c>
      <c r="E30" s="21" t="s">
        <v>42</v>
      </c>
      <c r="F30" s="21" t="s">
        <v>42</v>
      </c>
      <c r="G30" s="21" t="s">
        <v>42</v>
      </c>
      <c r="H30" s="21" t="s">
        <v>42</v>
      </c>
      <c r="I30" s="21" t="s">
        <v>42</v>
      </c>
      <c r="J30" s="30">
        <v>42</v>
      </c>
    </row>
    <row r="31" spans="1:10" ht="9.75" customHeight="1">
      <c r="A31" s="18" t="s">
        <v>0</v>
      </c>
      <c r="B31" s="18" t="s">
        <v>0</v>
      </c>
      <c r="C31" s="20" t="s">
        <v>35</v>
      </c>
      <c r="D31" s="24">
        <v>80</v>
      </c>
      <c r="E31" s="21" t="s">
        <v>42</v>
      </c>
      <c r="F31" s="21" t="s">
        <v>42</v>
      </c>
      <c r="G31" s="21" t="s">
        <v>42</v>
      </c>
      <c r="H31" s="21" t="s">
        <v>42</v>
      </c>
      <c r="I31" s="21" t="s">
        <v>42</v>
      </c>
      <c r="J31" s="30">
        <v>67</v>
      </c>
    </row>
    <row r="32" spans="1:10" ht="9.75" customHeight="1">
      <c r="A32" s="18" t="s">
        <v>0</v>
      </c>
      <c r="B32" s="18" t="s">
        <v>0</v>
      </c>
      <c r="C32" s="20" t="s">
        <v>37</v>
      </c>
      <c r="D32" s="24">
        <v>33</v>
      </c>
      <c r="E32" s="21" t="s">
        <v>42</v>
      </c>
      <c r="F32" s="21" t="s">
        <v>42</v>
      </c>
      <c r="G32" s="21" t="s">
        <v>42</v>
      </c>
      <c r="H32" s="24"/>
      <c r="I32" s="21" t="s">
        <v>42</v>
      </c>
      <c r="J32" s="30">
        <v>48</v>
      </c>
    </row>
    <row r="33" spans="1:10" ht="9.75" customHeight="1">
      <c r="A33" s="18" t="s">
        <v>0</v>
      </c>
      <c r="B33" s="18" t="s">
        <v>0</v>
      </c>
      <c r="C33" s="20" t="s">
        <v>38</v>
      </c>
      <c r="D33" s="24">
        <v>19</v>
      </c>
      <c r="E33" s="21" t="s">
        <v>42</v>
      </c>
      <c r="F33" s="21" t="s">
        <v>42</v>
      </c>
      <c r="G33" s="21" t="s">
        <v>42</v>
      </c>
      <c r="H33" s="21" t="s">
        <v>42</v>
      </c>
      <c r="I33" s="21" t="s">
        <v>42</v>
      </c>
      <c r="J33" s="30">
        <v>35</v>
      </c>
    </row>
    <row r="34" spans="1:10" ht="9.75" customHeight="1">
      <c r="A34" s="18" t="s">
        <v>0</v>
      </c>
      <c r="B34" s="12" t="s">
        <v>0</v>
      </c>
      <c r="C34" s="15" t="s">
        <v>39</v>
      </c>
      <c r="D34" s="26">
        <v>26</v>
      </c>
      <c r="E34" s="23" t="s">
        <v>42</v>
      </c>
      <c r="F34" s="23" t="s">
        <v>42</v>
      </c>
      <c r="G34" s="23" t="s">
        <v>42</v>
      </c>
      <c r="H34" s="23" t="s">
        <v>42</v>
      </c>
      <c r="I34" s="23" t="s">
        <v>42</v>
      </c>
      <c r="J34" s="31">
        <v>13</v>
      </c>
    </row>
    <row r="35" spans="1:10" ht="9.75" customHeight="1">
      <c r="A35" s="18" t="s">
        <v>0</v>
      </c>
      <c r="B35" s="22" t="s">
        <v>43</v>
      </c>
      <c r="C35" s="20" t="s">
        <v>41</v>
      </c>
      <c r="D35" s="24">
        <f>SUM(D36:D44)</f>
        <v>280</v>
      </c>
      <c r="E35" s="21" t="s">
        <v>42</v>
      </c>
      <c r="F35" s="21" t="s">
        <v>42</v>
      </c>
      <c r="G35" s="21" t="s">
        <v>42</v>
      </c>
      <c r="H35" s="21" t="s">
        <v>42</v>
      </c>
      <c r="I35" s="21" t="s">
        <v>42</v>
      </c>
      <c r="J35" s="29">
        <f>SUM(J36:J44)</f>
        <v>111</v>
      </c>
    </row>
    <row r="36" spans="1:10" ht="9.75" customHeight="1">
      <c r="A36" s="18" t="s">
        <v>0</v>
      </c>
      <c r="B36" s="18" t="s">
        <v>0</v>
      </c>
      <c r="C36" s="20" t="s">
        <v>30</v>
      </c>
      <c r="D36" s="24">
        <v>34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30">
        <v>23</v>
      </c>
    </row>
    <row r="37" spans="1:10" ht="9.75" customHeight="1">
      <c r="A37" s="18" t="s">
        <v>0</v>
      </c>
      <c r="B37" s="18" t="s">
        <v>0</v>
      </c>
      <c r="C37" s="20" t="s">
        <v>31</v>
      </c>
      <c r="D37" s="24">
        <v>65</v>
      </c>
      <c r="E37" s="21" t="s">
        <v>42</v>
      </c>
      <c r="F37" s="21" t="s">
        <v>42</v>
      </c>
      <c r="G37" s="21" t="s">
        <v>42</v>
      </c>
      <c r="H37" s="21" t="s">
        <v>42</v>
      </c>
      <c r="I37" s="21" t="s">
        <v>42</v>
      </c>
      <c r="J37" s="30">
        <v>16</v>
      </c>
    </row>
    <row r="38" spans="1:10" ht="9.75" customHeight="1">
      <c r="A38" s="18" t="s">
        <v>0</v>
      </c>
      <c r="B38" s="18" t="s">
        <v>0</v>
      </c>
      <c r="C38" s="20" t="s">
        <v>32</v>
      </c>
      <c r="D38" s="24">
        <v>21</v>
      </c>
      <c r="E38" s="21" t="s">
        <v>42</v>
      </c>
      <c r="F38" s="21" t="s">
        <v>42</v>
      </c>
      <c r="G38" s="21" t="s">
        <v>42</v>
      </c>
      <c r="H38" s="21" t="s">
        <v>42</v>
      </c>
      <c r="I38" s="21" t="s">
        <v>42</v>
      </c>
      <c r="J38" s="30">
        <v>11</v>
      </c>
    </row>
    <row r="39" spans="1:10" ht="9.75" customHeight="1">
      <c r="A39" s="18" t="s">
        <v>0</v>
      </c>
      <c r="B39" s="18" t="s">
        <v>0</v>
      </c>
      <c r="C39" s="20" t="s">
        <v>33</v>
      </c>
      <c r="D39" s="24">
        <v>72</v>
      </c>
      <c r="E39" s="21" t="s">
        <v>42</v>
      </c>
      <c r="F39" s="21" t="s">
        <v>42</v>
      </c>
      <c r="G39" s="21" t="s">
        <v>42</v>
      </c>
      <c r="H39" s="21" t="s">
        <v>42</v>
      </c>
      <c r="I39" s="21" t="s">
        <v>42</v>
      </c>
      <c r="J39" s="30">
        <v>30</v>
      </c>
    </row>
    <row r="40" spans="1:10" ht="9.75" customHeight="1">
      <c r="A40" s="18" t="s">
        <v>0</v>
      </c>
      <c r="B40" s="18" t="s">
        <v>0</v>
      </c>
      <c r="C40" s="20" t="s">
        <v>34</v>
      </c>
      <c r="D40" s="24">
        <v>23</v>
      </c>
      <c r="E40" s="21" t="s">
        <v>42</v>
      </c>
      <c r="F40" s="21" t="s">
        <v>42</v>
      </c>
      <c r="G40" s="21" t="s">
        <v>42</v>
      </c>
      <c r="H40" s="24"/>
      <c r="I40" s="21" t="s">
        <v>42</v>
      </c>
      <c r="J40" s="30">
        <v>11</v>
      </c>
    </row>
    <row r="41" spans="1:10" ht="9.75" customHeight="1">
      <c r="A41" s="18" t="s">
        <v>0</v>
      </c>
      <c r="B41" s="18" t="s">
        <v>0</v>
      </c>
      <c r="C41" s="20" t="s">
        <v>35</v>
      </c>
      <c r="D41" s="24">
        <v>34</v>
      </c>
      <c r="E41" s="21" t="s">
        <v>42</v>
      </c>
      <c r="F41" s="21" t="s">
        <v>42</v>
      </c>
      <c r="G41" s="21" t="s">
        <v>42</v>
      </c>
      <c r="H41" s="21" t="s">
        <v>42</v>
      </c>
      <c r="I41" s="21" t="s">
        <v>42</v>
      </c>
      <c r="J41" s="30">
        <v>9</v>
      </c>
    </row>
    <row r="42" spans="1:10" ht="9.75" customHeight="1">
      <c r="A42" s="18" t="s">
        <v>0</v>
      </c>
      <c r="B42" s="18" t="s">
        <v>0</v>
      </c>
      <c r="C42" s="20" t="s">
        <v>37</v>
      </c>
      <c r="D42" s="24">
        <v>13</v>
      </c>
      <c r="E42" s="21" t="s">
        <v>42</v>
      </c>
      <c r="F42" s="21" t="s">
        <v>42</v>
      </c>
      <c r="G42" s="21" t="s">
        <v>42</v>
      </c>
      <c r="H42" s="21" t="s">
        <v>42</v>
      </c>
      <c r="I42" s="21" t="s">
        <v>42</v>
      </c>
      <c r="J42" s="30">
        <v>7</v>
      </c>
    </row>
    <row r="43" spans="1:10" ht="9.75" customHeight="1">
      <c r="A43" s="18" t="s">
        <v>0</v>
      </c>
      <c r="B43" s="18" t="s">
        <v>0</v>
      </c>
      <c r="C43" s="20" t="s">
        <v>38</v>
      </c>
      <c r="D43" s="24">
        <v>11</v>
      </c>
      <c r="E43" s="21" t="s">
        <v>42</v>
      </c>
      <c r="F43" s="21" t="s">
        <v>42</v>
      </c>
      <c r="G43" s="21" t="s">
        <v>42</v>
      </c>
      <c r="H43" s="21" t="s">
        <v>42</v>
      </c>
      <c r="I43" s="21" t="s">
        <v>42</v>
      </c>
      <c r="J43" s="30">
        <v>4</v>
      </c>
    </row>
    <row r="44" spans="1:10" ht="9.75" customHeight="1">
      <c r="A44" s="18" t="s">
        <v>0</v>
      </c>
      <c r="B44" s="12" t="s">
        <v>0</v>
      </c>
      <c r="C44" s="15" t="s">
        <v>39</v>
      </c>
      <c r="D44" s="26">
        <v>7</v>
      </c>
      <c r="E44" s="23" t="s">
        <v>42</v>
      </c>
      <c r="F44" s="23" t="s">
        <v>42</v>
      </c>
      <c r="G44" s="23" t="s">
        <v>42</v>
      </c>
      <c r="H44" s="23" t="s">
        <v>42</v>
      </c>
      <c r="I44" s="23" t="s">
        <v>42</v>
      </c>
      <c r="J44" s="31" t="s">
        <v>42</v>
      </c>
    </row>
    <row r="45" spans="1:10" ht="9.75" customHeight="1">
      <c r="A45" s="18" t="s">
        <v>0</v>
      </c>
      <c r="B45" s="18" t="s">
        <v>0</v>
      </c>
      <c r="C45" s="20" t="s">
        <v>41</v>
      </c>
      <c r="D45" s="24">
        <f>SUM(D46:D54)</f>
        <v>298</v>
      </c>
      <c r="E45" s="21" t="s">
        <v>42</v>
      </c>
      <c r="F45" s="21" t="s">
        <v>42</v>
      </c>
      <c r="G45" s="21" t="s">
        <v>42</v>
      </c>
      <c r="H45" s="21" t="s">
        <v>42</v>
      </c>
      <c r="I45" s="21" t="s">
        <v>42</v>
      </c>
      <c r="J45" s="32">
        <f>SUM(J46:J54)</f>
        <v>5</v>
      </c>
    </row>
    <row r="46" spans="1:10" ht="9.75" customHeight="1">
      <c r="A46" s="18" t="s">
        <v>0</v>
      </c>
      <c r="B46" s="18" t="s">
        <v>0</v>
      </c>
      <c r="C46" s="20" t="s">
        <v>30</v>
      </c>
      <c r="D46" s="21">
        <v>17</v>
      </c>
      <c r="E46" s="21" t="s">
        <v>42</v>
      </c>
      <c r="F46" s="21" t="s">
        <v>42</v>
      </c>
      <c r="G46" s="21" t="s">
        <v>42</v>
      </c>
      <c r="H46" s="21" t="s">
        <v>42</v>
      </c>
      <c r="I46" s="21" t="s">
        <v>42</v>
      </c>
      <c r="J46" s="30" t="s">
        <v>42</v>
      </c>
    </row>
    <row r="47" spans="1:10" ht="9.75" customHeight="1">
      <c r="A47" s="18" t="s">
        <v>0</v>
      </c>
      <c r="B47" s="18" t="s">
        <v>0</v>
      </c>
      <c r="C47" s="20" t="s">
        <v>31</v>
      </c>
      <c r="D47" s="24">
        <v>186</v>
      </c>
      <c r="E47" s="21" t="s">
        <v>42</v>
      </c>
      <c r="F47" s="21" t="s">
        <v>42</v>
      </c>
      <c r="G47" s="21" t="s">
        <v>42</v>
      </c>
      <c r="H47" s="21" t="s">
        <v>42</v>
      </c>
      <c r="I47" s="21" t="s">
        <v>42</v>
      </c>
      <c r="J47" s="30" t="s">
        <v>42</v>
      </c>
    </row>
    <row r="48" spans="1:10" ht="9.75" customHeight="1">
      <c r="A48" s="18" t="s">
        <v>0</v>
      </c>
      <c r="B48" s="18" t="s">
        <v>0</v>
      </c>
      <c r="C48" s="20" t="s">
        <v>32</v>
      </c>
      <c r="D48" s="24">
        <v>4</v>
      </c>
      <c r="E48" s="21" t="s">
        <v>42</v>
      </c>
      <c r="F48" s="21" t="s">
        <v>42</v>
      </c>
      <c r="G48" s="21" t="s">
        <v>42</v>
      </c>
      <c r="H48" s="21" t="s">
        <v>42</v>
      </c>
      <c r="I48" s="21" t="s">
        <v>42</v>
      </c>
      <c r="J48" s="30" t="s">
        <v>42</v>
      </c>
    </row>
    <row r="49" spans="1:10" ht="9.75" customHeight="1">
      <c r="A49" s="18" t="s">
        <v>0</v>
      </c>
      <c r="B49" s="18" t="s">
        <v>0</v>
      </c>
      <c r="C49" s="20" t="s">
        <v>33</v>
      </c>
      <c r="D49" s="24">
        <v>52</v>
      </c>
      <c r="E49" s="21" t="s">
        <v>42</v>
      </c>
      <c r="F49" s="21" t="s">
        <v>42</v>
      </c>
      <c r="G49" s="21" t="s">
        <v>42</v>
      </c>
      <c r="H49" s="21" t="s">
        <v>42</v>
      </c>
      <c r="I49" s="21" t="s">
        <v>42</v>
      </c>
      <c r="J49" s="30">
        <v>2</v>
      </c>
    </row>
    <row r="50" spans="1:10" ht="9.75" customHeight="1">
      <c r="A50" s="18" t="s">
        <v>0</v>
      </c>
      <c r="B50" s="22" t="s">
        <v>44</v>
      </c>
      <c r="C50" s="20" t="s">
        <v>34</v>
      </c>
      <c r="D50" s="24">
        <v>5</v>
      </c>
      <c r="E50" s="21" t="s">
        <v>42</v>
      </c>
      <c r="F50" s="21" t="s">
        <v>42</v>
      </c>
      <c r="G50" s="21" t="s">
        <v>42</v>
      </c>
      <c r="H50" s="21" t="s">
        <v>42</v>
      </c>
      <c r="I50" s="21" t="s">
        <v>42</v>
      </c>
      <c r="J50" s="30" t="s">
        <v>42</v>
      </c>
    </row>
    <row r="51" spans="1:10" ht="9.75" customHeight="1">
      <c r="A51" s="18" t="s">
        <v>0</v>
      </c>
      <c r="B51" s="18" t="s">
        <v>0</v>
      </c>
      <c r="C51" s="20" t="s">
        <v>35</v>
      </c>
      <c r="D51" s="24">
        <v>13</v>
      </c>
      <c r="E51" s="21" t="s">
        <v>42</v>
      </c>
      <c r="F51" s="21" t="s">
        <v>42</v>
      </c>
      <c r="G51" s="21" t="s">
        <v>42</v>
      </c>
      <c r="H51" s="21" t="s">
        <v>42</v>
      </c>
      <c r="I51" s="21" t="s">
        <v>42</v>
      </c>
      <c r="J51" s="30">
        <v>2</v>
      </c>
    </row>
    <row r="52" spans="1:10" ht="9.75" customHeight="1">
      <c r="A52" s="18" t="s">
        <v>0</v>
      </c>
      <c r="B52" s="18" t="s">
        <v>0</v>
      </c>
      <c r="C52" s="20" t="s">
        <v>37</v>
      </c>
      <c r="D52" s="24">
        <v>8</v>
      </c>
      <c r="E52" s="21" t="s">
        <v>42</v>
      </c>
      <c r="F52" s="21" t="s">
        <v>42</v>
      </c>
      <c r="G52" s="21" t="s">
        <v>42</v>
      </c>
      <c r="H52" s="21" t="s">
        <v>42</v>
      </c>
      <c r="I52" s="21" t="s">
        <v>42</v>
      </c>
      <c r="J52" s="30" t="s">
        <v>42</v>
      </c>
    </row>
    <row r="53" spans="1:10" ht="9.75" customHeight="1">
      <c r="A53" s="18" t="s">
        <v>0</v>
      </c>
      <c r="B53" s="18" t="s">
        <v>0</v>
      </c>
      <c r="C53" s="20" t="s">
        <v>38</v>
      </c>
      <c r="D53" s="24">
        <v>12</v>
      </c>
      <c r="E53" s="21" t="s">
        <v>42</v>
      </c>
      <c r="F53" s="21" t="s">
        <v>42</v>
      </c>
      <c r="G53" s="21" t="s">
        <v>42</v>
      </c>
      <c r="H53" s="21" t="s">
        <v>42</v>
      </c>
      <c r="I53" s="21" t="s">
        <v>42</v>
      </c>
      <c r="J53" s="30">
        <v>1</v>
      </c>
    </row>
    <row r="54" spans="1:10" ht="9.75" customHeight="1">
      <c r="A54" s="18" t="s">
        <v>0</v>
      </c>
      <c r="B54" s="12" t="s">
        <v>0</v>
      </c>
      <c r="C54" s="15" t="s">
        <v>39</v>
      </c>
      <c r="D54" s="26">
        <v>1</v>
      </c>
      <c r="E54" s="23" t="s">
        <v>42</v>
      </c>
      <c r="F54" s="23" t="s">
        <v>42</v>
      </c>
      <c r="G54" s="23" t="s">
        <v>42</v>
      </c>
      <c r="H54" s="23" t="s">
        <v>42</v>
      </c>
      <c r="I54" s="23" t="s">
        <v>42</v>
      </c>
      <c r="J54" s="31" t="s">
        <v>42</v>
      </c>
    </row>
    <row r="55" spans="1:10" ht="9.75" customHeight="1">
      <c r="A55" s="18" t="s">
        <v>0</v>
      </c>
      <c r="B55" s="18" t="s">
        <v>0</v>
      </c>
      <c r="C55" s="20" t="s">
        <v>41</v>
      </c>
      <c r="D55" s="24">
        <f>SUM(D56:D64)</f>
        <v>824</v>
      </c>
      <c r="E55" s="21" t="s">
        <v>42</v>
      </c>
      <c r="F55" s="21" t="s">
        <v>42</v>
      </c>
      <c r="G55" s="21" t="s">
        <v>42</v>
      </c>
      <c r="H55" s="21" t="s">
        <v>42</v>
      </c>
      <c r="I55" s="21" t="s">
        <v>42</v>
      </c>
      <c r="J55" s="29">
        <f>SUM(J56:J64)</f>
        <v>722</v>
      </c>
    </row>
    <row r="56" spans="1:10" ht="9.75" customHeight="1">
      <c r="A56" s="18" t="s">
        <v>0</v>
      </c>
      <c r="B56" s="18" t="s">
        <v>0</v>
      </c>
      <c r="C56" s="20" t="s">
        <v>30</v>
      </c>
      <c r="D56" s="24">
        <v>86</v>
      </c>
      <c r="E56" s="21" t="s">
        <v>42</v>
      </c>
      <c r="F56" s="21" t="s">
        <v>42</v>
      </c>
      <c r="G56" s="21" t="s">
        <v>42</v>
      </c>
      <c r="H56" s="21" t="s">
        <v>42</v>
      </c>
      <c r="I56" s="21" t="s">
        <v>42</v>
      </c>
      <c r="J56" s="30">
        <v>65</v>
      </c>
    </row>
    <row r="57" spans="1:10" ht="9.75" customHeight="1">
      <c r="A57" s="18" t="s">
        <v>0</v>
      </c>
      <c r="B57" s="18" t="s">
        <v>0</v>
      </c>
      <c r="C57" s="20" t="s">
        <v>31</v>
      </c>
      <c r="D57" s="24">
        <v>126</v>
      </c>
      <c r="E57" s="21" t="s">
        <v>42</v>
      </c>
      <c r="F57" s="21" t="s">
        <v>42</v>
      </c>
      <c r="G57" s="21" t="s">
        <v>42</v>
      </c>
      <c r="H57" s="21" t="s">
        <v>42</v>
      </c>
      <c r="I57" s="21" t="s">
        <v>42</v>
      </c>
      <c r="J57" s="30">
        <v>105</v>
      </c>
    </row>
    <row r="58" spans="1:10" ht="9.75" customHeight="1">
      <c r="A58" s="18" t="s">
        <v>0</v>
      </c>
      <c r="B58" s="18" t="s">
        <v>0</v>
      </c>
      <c r="C58" s="20" t="s">
        <v>32</v>
      </c>
      <c r="D58" s="24">
        <v>58</v>
      </c>
      <c r="E58" s="21" t="s">
        <v>42</v>
      </c>
      <c r="F58" s="21" t="s">
        <v>42</v>
      </c>
      <c r="G58" s="21" t="s">
        <v>42</v>
      </c>
      <c r="H58" s="21" t="s">
        <v>42</v>
      </c>
      <c r="I58" s="21" t="s">
        <v>42</v>
      </c>
      <c r="J58" s="30">
        <v>119</v>
      </c>
    </row>
    <row r="59" spans="1:10" ht="9.75" customHeight="1">
      <c r="A59" s="18" t="s">
        <v>0</v>
      </c>
      <c r="B59" s="18" t="s">
        <v>0</v>
      </c>
      <c r="C59" s="20" t="s">
        <v>33</v>
      </c>
      <c r="D59" s="24">
        <v>148</v>
      </c>
      <c r="E59" s="21" t="s">
        <v>42</v>
      </c>
      <c r="F59" s="21" t="s">
        <v>42</v>
      </c>
      <c r="G59" s="21" t="s">
        <v>42</v>
      </c>
      <c r="H59" s="21" t="s">
        <v>42</v>
      </c>
      <c r="I59" s="21" t="s">
        <v>42</v>
      </c>
      <c r="J59" s="30">
        <v>101</v>
      </c>
    </row>
    <row r="60" spans="1:10" ht="9.75" customHeight="1">
      <c r="A60" s="18" t="s">
        <v>0</v>
      </c>
      <c r="B60" s="22" t="s">
        <v>45</v>
      </c>
      <c r="C60" s="20" t="s">
        <v>34</v>
      </c>
      <c r="D60" s="24">
        <v>47</v>
      </c>
      <c r="E60" s="21">
        <v>1</v>
      </c>
      <c r="F60" s="21" t="s">
        <v>42</v>
      </c>
      <c r="G60" s="21">
        <v>1</v>
      </c>
      <c r="H60" s="21" t="s">
        <v>42</v>
      </c>
      <c r="I60" s="21" t="s">
        <v>42</v>
      </c>
      <c r="J60" s="30">
        <v>80</v>
      </c>
    </row>
    <row r="61" spans="1:10" ht="9.75" customHeight="1">
      <c r="A61" s="18" t="s">
        <v>0</v>
      </c>
      <c r="B61" s="18" t="s">
        <v>0</v>
      </c>
      <c r="C61" s="20" t="s">
        <v>35</v>
      </c>
      <c r="D61" s="24">
        <v>170</v>
      </c>
      <c r="E61" s="21" t="s">
        <v>42</v>
      </c>
      <c r="F61" s="21" t="s">
        <v>42</v>
      </c>
      <c r="G61" s="21" t="s">
        <v>42</v>
      </c>
      <c r="H61" s="21" t="s">
        <v>42</v>
      </c>
      <c r="I61" s="21" t="s">
        <v>42</v>
      </c>
      <c r="J61" s="30">
        <v>116</v>
      </c>
    </row>
    <row r="62" spans="1:10" ht="9.75" customHeight="1">
      <c r="A62" s="18" t="s">
        <v>0</v>
      </c>
      <c r="B62" s="18" t="s">
        <v>0</v>
      </c>
      <c r="C62" s="20" t="s">
        <v>37</v>
      </c>
      <c r="D62" s="24">
        <v>99</v>
      </c>
      <c r="E62" s="21" t="s">
        <v>42</v>
      </c>
      <c r="F62" s="21" t="s">
        <v>42</v>
      </c>
      <c r="G62" s="21" t="s">
        <v>42</v>
      </c>
      <c r="H62" s="21" t="s">
        <v>42</v>
      </c>
      <c r="I62" s="21" t="s">
        <v>42</v>
      </c>
      <c r="J62" s="30">
        <v>74</v>
      </c>
    </row>
    <row r="63" spans="1:10" ht="9.75" customHeight="1">
      <c r="A63" s="18" t="s">
        <v>0</v>
      </c>
      <c r="B63" s="18" t="s">
        <v>0</v>
      </c>
      <c r="C63" s="20" t="s">
        <v>38</v>
      </c>
      <c r="D63" s="24">
        <v>47</v>
      </c>
      <c r="E63" s="21" t="s">
        <v>42</v>
      </c>
      <c r="F63" s="21" t="s">
        <v>42</v>
      </c>
      <c r="G63" s="21" t="s">
        <v>42</v>
      </c>
      <c r="H63" s="21" t="s">
        <v>42</v>
      </c>
      <c r="I63" s="21" t="s">
        <v>42</v>
      </c>
      <c r="J63" s="30">
        <v>32</v>
      </c>
    </row>
    <row r="64" spans="1:10" ht="9.75" customHeight="1">
      <c r="A64" s="14" t="s">
        <v>0</v>
      </c>
      <c r="B64" s="12" t="s">
        <v>0</v>
      </c>
      <c r="C64" s="15" t="s">
        <v>39</v>
      </c>
      <c r="D64" s="26">
        <v>43</v>
      </c>
      <c r="E64" s="23" t="s">
        <v>42</v>
      </c>
      <c r="F64" s="23" t="s">
        <v>42</v>
      </c>
      <c r="G64" s="23" t="s">
        <v>42</v>
      </c>
      <c r="H64" s="23" t="s">
        <v>42</v>
      </c>
      <c r="I64" s="23" t="s">
        <v>42</v>
      </c>
      <c r="J64" s="31">
        <v>30</v>
      </c>
    </row>
    <row r="65" spans="1:10" ht="9.75" customHeight="1">
      <c r="A65" s="18" t="s">
        <v>0</v>
      </c>
      <c r="B65" s="19"/>
      <c r="C65" s="20" t="s">
        <v>41</v>
      </c>
      <c r="D65" s="24">
        <f>SUM(D66:D74)</f>
        <v>14</v>
      </c>
      <c r="E65" s="21" t="s">
        <v>42</v>
      </c>
      <c r="F65" s="21" t="s">
        <v>42</v>
      </c>
      <c r="G65" s="21" t="s">
        <v>42</v>
      </c>
      <c r="H65" s="21" t="s">
        <v>42</v>
      </c>
      <c r="I65" s="21" t="s">
        <v>42</v>
      </c>
      <c r="J65" s="29" t="s">
        <v>42</v>
      </c>
    </row>
    <row r="66" spans="1:10" ht="9.75" customHeight="1">
      <c r="A66" s="18" t="s">
        <v>0</v>
      </c>
      <c r="B66" s="19"/>
      <c r="C66" s="20" t="s">
        <v>30</v>
      </c>
      <c r="D66" s="21" t="s">
        <v>42</v>
      </c>
      <c r="E66" s="21" t="s">
        <v>42</v>
      </c>
      <c r="F66" s="21" t="s">
        <v>42</v>
      </c>
      <c r="G66" s="21" t="s">
        <v>42</v>
      </c>
      <c r="H66" s="21" t="s">
        <v>42</v>
      </c>
      <c r="I66" s="21" t="s">
        <v>42</v>
      </c>
      <c r="J66" s="30" t="s">
        <v>42</v>
      </c>
    </row>
    <row r="67" spans="1:10" ht="9.75" customHeight="1">
      <c r="A67" s="18" t="s">
        <v>0</v>
      </c>
      <c r="B67" s="19"/>
      <c r="C67" s="20" t="s">
        <v>31</v>
      </c>
      <c r="D67" s="21" t="s">
        <v>42</v>
      </c>
      <c r="E67" s="21" t="s">
        <v>42</v>
      </c>
      <c r="F67" s="21" t="s">
        <v>42</v>
      </c>
      <c r="G67" s="21" t="s">
        <v>42</v>
      </c>
      <c r="H67" s="21" t="s">
        <v>42</v>
      </c>
      <c r="I67" s="21" t="s">
        <v>42</v>
      </c>
      <c r="J67" s="30" t="s">
        <v>42</v>
      </c>
    </row>
    <row r="68" spans="1:10" ht="9.75" customHeight="1">
      <c r="A68" s="18" t="s">
        <v>0</v>
      </c>
      <c r="B68" s="19"/>
      <c r="C68" s="20" t="s">
        <v>32</v>
      </c>
      <c r="D68" s="21" t="s">
        <v>42</v>
      </c>
      <c r="E68" s="21" t="s">
        <v>42</v>
      </c>
      <c r="F68" s="21" t="s">
        <v>42</v>
      </c>
      <c r="G68" s="21" t="s">
        <v>42</v>
      </c>
      <c r="H68" s="21" t="s">
        <v>42</v>
      </c>
      <c r="I68" s="21" t="s">
        <v>42</v>
      </c>
      <c r="J68" s="30" t="s">
        <v>42</v>
      </c>
    </row>
    <row r="69" spans="1:10" ht="9.75" customHeight="1">
      <c r="A69" s="18" t="s">
        <v>0</v>
      </c>
      <c r="B69" s="19"/>
      <c r="C69" s="20" t="s">
        <v>33</v>
      </c>
      <c r="D69" s="24">
        <v>14</v>
      </c>
      <c r="E69" s="21" t="s">
        <v>42</v>
      </c>
      <c r="F69" s="21" t="s">
        <v>42</v>
      </c>
      <c r="G69" s="21" t="s">
        <v>42</v>
      </c>
      <c r="H69" s="21" t="s">
        <v>42</v>
      </c>
      <c r="I69" s="21" t="s">
        <v>42</v>
      </c>
      <c r="J69" s="30" t="s">
        <v>42</v>
      </c>
    </row>
    <row r="70" spans="1:10" ht="9.75" customHeight="1">
      <c r="A70" s="18" t="s">
        <v>46</v>
      </c>
      <c r="B70" s="19"/>
      <c r="C70" s="20" t="s">
        <v>34</v>
      </c>
      <c r="D70" s="21" t="s">
        <v>42</v>
      </c>
      <c r="E70" s="21" t="s">
        <v>42</v>
      </c>
      <c r="F70" s="21" t="s">
        <v>42</v>
      </c>
      <c r="G70" s="21" t="s">
        <v>42</v>
      </c>
      <c r="H70" s="21" t="s">
        <v>42</v>
      </c>
      <c r="I70" s="21" t="s">
        <v>42</v>
      </c>
      <c r="J70" s="30" t="s">
        <v>42</v>
      </c>
    </row>
    <row r="71" spans="1:10" ht="9.75" customHeight="1">
      <c r="A71" s="18" t="s">
        <v>0</v>
      </c>
      <c r="B71" s="19"/>
      <c r="C71" s="20" t="s">
        <v>35</v>
      </c>
      <c r="D71" s="21" t="s">
        <v>42</v>
      </c>
      <c r="E71" s="21" t="s">
        <v>42</v>
      </c>
      <c r="F71" s="21" t="s">
        <v>42</v>
      </c>
      <c r="G71" s="21" t="s">
        <v>42</v>
      </c>
      <c r="H71" s="21" t="s">
        <v>42</v>
      </c>
      <c r="I71" s="21" t="s">
        <v>42</v>
      </c>
      <c r="J71" s="30" t="s">
        <v>42</v>
      </c>
    </row>
    <row r="72" spans="1:10" ht="9.75" customHeight="1">
      <c r="A72" s="18" t="s">
        <v>0</v>
      </c>
      <c r="B72" s="19"/>
      <c r="C72" s="20" t="s">
        <v>37</v>
      </c>
      <c r="D72" s="21" t="s">
        <v>42</v>
      </c>
      <c r="E72" s="21" t="s">
        <v>42</v>
      </c>
      <c r="F72" s="21" t="s">
        <v>42</v>
      </c>
      <c r="G72" s="21" t="s">
        <v>42</v>
      </c>
      <c r="H72" s="21" t="s">
        <v>42</v>
      </c>
      <c r="I72" s="21" t="s">
        <v>42</v>
      </c>
      <c r="J72" s="30" t="s">
        <v>42</v>
      </c>
    </row>
    <row r="73" spans="1:10" ht="9.75" customHeight="1">
      <c r="A73" s="18" t="s">
        <v>0</v>
      </c>
      <c r="B73" s="19"/>
      <c r="C73" s="20" t="s">
        <v>38</v>
      </c>
      <c r="D73" s="21" t="s">
        <v>42</v>
      </c>
      <c r="E73" s="21" t="s">
        <v>42</v>
      </c>
      <c r="F73" s="21" t="s">
        <v>42</v>
      </c>
      <c r="G73" s="21" t="s">
        <v>42</v>
      </c>
      <c r="H73" s="21" t="s">
        <v>42</v>
      </c>
      <c r="I73" s="21" t="s">
        <v>42</v>
      </c>
      <c r="J73" s="30" t="s">
        <v>42</v>
      </c>
    </row>
    <row r="74" spans="1:10" ht="9.75" customHeight="1">
      <c r="A74" s="12" t="s">
        <v>0</v>
      </c>
      <c r="B74" s="13"/>
      <c r="C74" s="15" t="s">
        <v>39</v>
      </c>
      <c r="D74" s="23" t="s">
        <v>42</v>
      </c>
      <c r="E74" s="23" t="s">
        <v>42</v>
      </c>
      <c r="F74" s="23" t="s">
        <v>42</v>
      </c>
      <c r="G74" s="23" t="s">
        <v>42</v>
      </c>
      <c r="H74" s="23" t="s">
        <v>42</v>
      </c>
      <c r="I74" s="23" t="s">
        <v>42</v>
      </c>
      <c r="J74" s="31" t="s">
        <v>42</v>
      </c>
    </row>
    <row r="75" spans="1:10" ht="9.75" customHeight="1">
      <c r="A75" s="18" t="s">
        <v>0</v>
      </c>
      <c r="B75" s="19"/>
      <c r="C75" s="20" t="s">
        <v>41</v>
      </c>
      <c r="D75" s="24">
        <f>SUM(D76:D84)</f>
        <v>1561</v>
      </c>
      <c r="E75" s="21" t="s">
        <v>42</v>
      </c>
      <c r="F75" s="21" t="s">
        <v>42</v>
      </c>
      <c r="G75" s="21" t="s">
        <v>42</v>
      </c>
      <c r="H75" s="21" t="s">
        <v>42</v>
      </c>
      <c r="I75" s="21" t="s">
        <v>42</v>
      </c>
      <c r="J75" s="29">
        <f>SUM(J76:J84)</f>
        <v>355</v>
      </c>
    </row>
    <row r="76" spans="1:10" ht="9.75" customHeight="1">
      <c r="A76" s="18" t="s">
        <v>0</v>
      </c>
      <c r="B76" s="19"/>
      <c r="C76" s="20" t="s">
        <v>30</v>
      </c>
      <c r="D76" s="24">
        <v>49</v>
      </c>
      <c r="E76" s="21" t="s">
        <v>42</v>
      </c>
      <c r="F76" s="21" t="s">
        <v>42</v>
      </c>
      <c r="G76" s="21" t="s">
        <v>42</v>
      </c>
      <c r="H76" s="21" t="s">
        <v>42</v>
      </c>
      <c r="I76" s="21" t="s">
        <v>42</v>
      </c>
      <c r="J76" s="30">
        <v>10</v>
      </c>
    </row>
    <row r="77" spans="1:10" ht="9.75" customHeight="1">
      <c r="A77" s="18" t="s">
        <v>0</v>
      </c>
      <c r="B77" s="19"/>
      <c r="C77" s="20" t="s">
        <v>31</v>
      </c>
      <c r="D77" s="24">
        <v>138</v>
      </c>
      <c r="E77" s="21" t="s">
        <v>42</v>
      </c>
      <c r="F77" s="21" t="s">
        <v>42</v>
      </c>
      <c r="G77" s="21" t="s">
        <v>42</v>
      </c>
      <c r="H77" s="21" t="s">
        <v>42</v>
      </c>
      <c r="I77" s="21" t="s">
        <v>42</v>
      </c>
      <c r="J77" s="30">
        <v>26</v>
      </c>
    </row>
    <row r="78" spans="1:10" ht="9.75" customHeight="1">
      <c r="A78" s="18" t="s">
        <v>0</v>
      </c>
      <c r="B78" s="19"/>
      <c r="C78" s="20" t="s">
        <v>32</v>
      </c>
      <c r="D78" s="24">
        <v>45</v>
      </c>
      <c r="E78" s="21" t="s">
        <v>42</v>
      </c>
      <c r="F78" s="21" t="s">
        <v>42</v>
      </c>
      <c r="G78" s="21" t="s">
        <v>42</v>
      </c>
      <c r="H78" s="21" t="s">
        <v>42</v>
      </c>
      <c r="I78" s="21" t="s">
        <v>42</v>
      </c>
      <c r="J78" s="30">
        <v>16</v>
      </c>
    </row>
    <row r="79" spans="1:10" ht="9.75" customHeight="1">
      <c r="A79" s="18" t="s">
        <v>0</v>
      </c>
      <c r="B79" s="19"/>
      <c r="C79" s="20" t="s">
        <v>33</v>
      </c>
      <c r="D79" s="24">
        <v>209</v>
      </c>
      <c r="E79" s="21" t="s">
        <v>42</v>
      </c>
      <c r="F79" s="21" t="s">
        <v>42</v>
      </c>
      <c r="G79" s="21" t="s">
        <v>42</v>
      </c>
      <c r="H79" s="21">
        <v>4</v>
      </c>
      <c r="I79" s="21" t="s">
        <v>42</v>
      </c>
      <c r="J79" s="30">
        <v>26</v>
      </c>
    </row>
    <row r="80" spans="1:10" ht="9.75" customHeight="1">
      <c r="A80" s="18" t="s">
        <v>47</v>
      </c>
      <c r="B80" s="19"/>
      <c r="C80" s="20" t="s">
        <v>34</v>
      </c>
      <c r="D80" s="24">
        <v>181</v>
      </c>
      <c r="E80" s="21" t="s">
        <v>42</v>
      </c>
      <c r="F80" s="21" t="s">
        <v>42</v>
      </c>
      <c r="G80" s="21" t="s">
        <v>42</v>
      </c>
      <c r="H80" s="21" t="s">
        <v>42</v>
      </c>
      <c r="I80" s="21" t="s">
        <v>42</v>
      </c>
      <c r="J80" s="30">
        <v>36</v>
      </c>
    </row>
    <row r="81" spans="1:10" ht="9.75" customHeight="1">
      <c r="A81" s="18" t="s">
        <v>0</v>
      </c>
      <c r="B81" s="19"/>
      <c r="C81" s="20" t="s">
        <v>35</v>
      </c>
      <c r="D81" s="24">
        <v>628</v>
      </c>
      <c r="E81" s="21" t="s">
        <v>42</v>
      </c>
      <c r="F81" s="21" t="s">
        <v>42</v>
      </c>
      <c r="G81" s="21" t="s">
        <v>42</v>
      </c>
      <c r="H81" s="21" t="s">
        <v>42</v>
      </c>
      <c r="I81" s="21" t="s">
        <v>42</v>
      </c>
      <c r="J81" s="30">
        <v>130</v>
      </c>
    </row>
    <row r="82" spans="1:10" ht="9.75" customHeight="1">
      <c r="A82" s="18" t="s">
        <v>0</v>
      </c>
      <c r="B82" s="19"/>
      <c r="C82" s="20" t="s">
        <v>37</v>
      </c>
      <c r="D82" s="24">
        <v>60</v>
      </c>
      <c r="E82" s="21" t="s">
        <v>42</v>
      </c>
      <c r="F82" s="21" t="s">
        <v>42</v>
      </c>
      <c r="G82" s="21" t="s">
        <v>42</v>
      </c>
      <c r="H82" s="21" t="s">
        <v>42</v>
      </c>
      <c r="I82" s="21" t="s">
        <v>42</v>
      </c>
      <c r="J82" s="30">
        <v>8</v>
      </c>
    </row>
    <row r="83" spans="1:10" ht="9.75" customHeight="1">
      <c r="A83" s="18" t="s">
        <v>0</v>
      </c>
      <c r="B83" s="19"/>
      <c r="C83" s="20" t="s">
        <v>38</v>
      </c>
      <c r="D83" s="24">
        <v>169</v>
      </c>
      <c r="E83" s="21" t="s">
        <v>42</v>
      </c>
      <c r="F83" s="21" t="s">
        <v>42</v>
      </c>
      <c r="G83" s="21" t="s">
        <v>42</v>
      </c>
      <c r="H83" s="21" t="s">
        <v>42</v>
      </c>
      <c r="I83" s="21" t="s">
        <v>42</v>
      </c>
      <c r="J83" s="30">
        <v>59</v>
      </c>
    </row>
    <row r="84" spans="1:10" ht="9.75" customHeight="1">
      <c r="A84" s="12" t="s">
        <v>0</v>
      </c>
      <c r="B84" s="13"/>
      <c r="C84" s="15" t="s">
        <v>39</v>
      </c>
      <c r="D84" s="26">
        <v>82</v>
      </c>
      <c r="E84" s="23" t="s">
        <v>42</v>
      </c>
      <c r="F84" s="23" t="s">
        <v>42</v>
      </c>
      <c r="G84" s="23" t="s">
        <v>42</v>
      </c>
      <c r="H84" s="23" t="s">
        <v>42</v>
      </c>
      <c r="I84" s="23" t="s">
        <v>42</v>
      </c>
      <c r="J84" s="31">
        <v>44</v>
      </c>
    </row>
    <row r="85" spans="1:10" ht="15" customHeight="1">
      <c r="A85" s="33" t="s">
        <v>3</v>
      </c>
      <c r="B85" s="19"/>
      <c r="C85" s="45"/>
      <c r="D85" s="46"/>
      <c r="E85" s="47"/>
      <c r="F85" s="47"/>
      <c r="G85" s="47"/>
      <c r="H85" s="47"/>
      <c r="I85" s="47"/>
      <c r="J85" s="48"/>
    </row>
    <row r="86" ht="34.5" customHeight="1">
      <c r="A86" s="37" t="s">
        <v>1</v>
      </c>
    </row>
    <row r="87" spans="5:10" ht="18" customHeight="1">
      <c r="E87" s="8"/>
      <c r="F87" s="8"/>
      <c r="G87" s="8"/>
      <c r="H87" s="8"/>
      <c r="J87" s="49" t="s">
        <v>77</v>
      </c>
    </row>
    <row r="88" spans="1:10" ht="20.25" customHeight="1">
      <c r="A88" s="9" t="s">
        <v>0</v>
      </c>
      <c r="B88" s="10"/>
      <c r="C88" s="11" t="s">
        <v>18</v>
      </c>
      <c r="D88" s="11" t="s">
        <v>19</v>
      </c>
      <c r="E88" s="38" t="s">
        <v>4</v>
      </c>
      <c r="F88" s="39"/>
      <c r="G88" s="39"/>
      <c r="H88" s="40"/>
      <c r="I88" s="11" t="s">
        <v>5</v>
      </c>
      <c r="J88" s="35" t="s">
        <v>6</v>
      </c>
    </row>
    <row r="89" spans="1:10" ht="19.5" customHeight="1">
      <c r="A89" s="12" t="s">
        <v>0</v>
      </c>
      <c r="B89" s="13"/>
      <c r="C89" s="14" t="s">
        <v>0</v>
      </c>
      <c r="D89" s="15" t="s">
        <v>7</v>
      </c>
      <c r="E89" s="16" t="s">
        <v>8</v>
      </c>
      <c r="F89" s="16" t="s">
        <v>9</v>
      </c>
      <c r="G89" s="16" t="s">
        <v>10</v>
      </c>
      <c r="H89" s="16" t="s">
        <v>11</v>
      </c>
      <c r="I89" s="15" t="s">
        <v>12</v>
      </c>
      <c r="J89" s="17" t="s">
        <v>13</v>
      </c>
    </row>
    <row r="90" spans="1:10" ht="9.75" customHeight="1">
      <c r="A90" s="18" t="s">
        <v>0</v>
      </c>
      <c r="B90" s="19"/>
      <c r="C90" s="20" t="s">
        <v>41</v>
      </c>
      <c r="D90" s="24">
        <f>SUM(D91:D99)</f>
        <v>745</v>
      </c>
      <c r="E90" s="21" t="s">
        <v>42</v>
      </c>
      <c r="F90" s="21" t="s">
        <v>42</v>
      </c>
      <c r="G90" s="21" t="s">
        <v>42</v>
      </c>
      <c r="H90" s="21" t="s">
        <v>42</v>
      </c>
      <c r="I90" s="21" t="s">
        <v>42</v>
      </c>
      <c r="J90" s="29">
        <f>SUM(J91:J99)</f>
        <v>291</v>
      </c>
    </row>
    <row r="91" spans="1:10" ht="9.75" customHeight="1">
      <c r="A91" s="18" t="s">
        <v>0</v>
      </c>
      <c r="B91" s="19"/>
      <c r="C91" s="20" t="s">
        <v>30</v>
      </c>
      <c r="D91" s="24">
        <v>5</v>
      </c>
      <c r="E91" s="21" t="s">
        <v>42</v>
      </c>
      <c r="F91" s="21" t="s">
        <v>42</v>
      </c>
      <c r="G91" s="21" t="s">
        <v>42</v>
      </c>
      <c r="H91" s="21" t="s">
        <v>42</v>
      </c>
      <c r="I91" s="21" t="s">
        <v>42</v>
      </c>
      <c r="J91" s="30">
        <v>6</v>
      </c>
    </row>
    <row r="92" spans="1:10" ht="9.75" customHeight="1">
      <c r="A92" s="18" t="s">
        <v>0</v>
      </c>
      <c r="B92" s="19"/>
      <c r="C92" s="20" t="s">
        <v>31</v>
      </c>
      <c r="D92" s="24">
        <v>551</v>
      </c>
      <c r="E92" s="21" t="s">
        <v>42</v>
      </c>
      <c r="F92" s="21" t="s">
        <v>42</v>
      </c>
      <c r="G92" s="21" t="s">
        <v>42</v>
      </c>
      <c r="H92" s="21" t="s">
        <v>42</v>
      </c>
      <c r="I92" s="21" t="s">
        <v>42</v>
      </c>
      <c r="J92" s="30">
        <v>110</v>
      </c>
    </row>
    <row r="93" spans="1:10" ht="9.75" customHeight="1">
      <c r="A93" s="18" t="s">
        <v>0</v>
      </c>
      <c r="B93" s="19"/>
      <c r="C93" s="20" t="s">
        <v>32</v>
      </c>
      <c r="D93" s="24">
        <v>2</v>
      </c>
      <c r="E93" s="21" t="s">
        <v>42</v>
      </c>
      <c r="F93" s="21" t="s">
        <v>42</v>
      </c>
      <c r="G93" s="21" t="s">
        <v>42</v>
      </c>
      <c r="H93" s="21" t="s">
        <v>42</v>
      </c>
      <c r="I93" s="21" t="s">
        <v>42</v>
      </c>
      <c r="J93" s="30" t="s">
        <v>42</v>
      </c>
    </row>
    <row r="94" spans="1:10" ht="9.75" customHeight="1">
      <c r="A94" s="18" t="s">
        <v>0</v>
      </c>
      <c r="B94" s="19"/>
      <c r="C94" s="20" t="s">
        <v>33</v>
      </c>
      <c r="D94" s="24">
        <v>10</v>
      </c>
      <c r="E94" s="21" t="s">
        <v>42</v>
      </c>
      <c r="F94" s="21" t="s">
        <v>42</v>
      </c>
      <c r="G94" s="21" t="s">
        <v>42</v>
      </c>
      <c r="H94" s="21">
        <v>1</v>
      </c>
      <c r="I94" s="21" t="s">
        <v>42</v>
      </c>
      <c r="J94" s="30">
        <v>47</v>
      </c>
    </row>
    <row r="95" spans="1:10" ht="9.75" customHeight="1">
      <c r="A95" s="18" t="s">
        <v>48</v>
      </c>
      <c r="B95" s="19"/>
      <c r="C95" s="20" t="s">
        <v>34</v>
      </c>
      <c r="D95" s="24">
        <v>18</v>
      </c>
      <c r="E95" s="21" t="s">
        <v>42</v>
      </c>
      <c r="F95" s="21" t="s">
        <v>42</v>
      </c>
      <c r="G95" s="21" t="s">
        <v>42</v>
      </c>
      <c r="H95" s="21" t="s">
        <v>42</v>
      </c>
      <c r="I95" s="21" t="s">
        <v>42</v>
      </c>
      <c r="J95" s="30">
        <v>13</v>
      </c>
    </row>
    <row r="96" spans="1:10" ht="9.75" customHeight="1">
      <c r="A96" s="18" t="s">
        <v>0</v>
      </c>
      <c r="B96" s="19"/>
      <c r="C96" s="20" t="s">
        <v>35</v>
      </c>
      <c r="D96" s="24">
        <v>130</v>
      </c>
      <c r="E96" s="21" t="s">
        <v>42</v>
      </c>
      <c r="F96" s="21" t="s">
        <v>42</v>
      </c>
      <c r="G96" s="21" t="s">
        <v>42</v>
      </c>
      <c r="H96" s="21" t="s">
        <v>42</v>
      </c>
      <c r="I96" s="21" t="s">
        <v>42</v>
      </c>
      <c r="J96" s="30">
        <v>94</v>
      </c>
    </row>
    <row r="97" spans="1:10" ht="9.75" customHeight="1">
      <c r="A97" s="18" t="s">
        <v>0</v>
      </c>
      <c r="B97" s="19"/>
      <c r="C97" s="20" t="s">
        <v>37</v>
      </c>
      <c r="D97" s="24">
        <v>2</v>
      </c>
      <c r="E97" s="21" t="s">
        <v>42</v>
      </c>
      <c r="F97" s="21" t="s">
        <v>42</v>
      </c>
      <c r="G97" s="21" t="s">
        <v>42</v>
      </c>
      <c r="H97" s="21" t="s">
        <v>42</v>
      </c>
      <c r="I97" s="21" t="s">
        <v>42</v>
      </c>
      <c r="J97" s="30" t="s">
        <v>42</v>
      </c>
    </row>
    <row r="98" spans="1:10" ht="9.75" customHeight="1">
      <c r="A98" s="18" t="s">
        <v>0</v>
      </c>
      <c r="B98" s="19"/>
      <c r="C98" s="20" t="s">
        <v>38</v>
      </c>
      <c r="D98" s="24">
        <v>12</v>
      </c>
      <c r="E98" s="21" t="s">
        <v>42</v>
      </c>
      <c r="F98" s="21" t="s">
        <v>42</v>
      </c>
      <c r="G98" s="21" t="s">
        <v>42</v>
      </c>
      <c r="H98" s="21" t="s">
        <v>42</v>
      </c>
      <c r="I98" s="21" t="s">
        <v>42</v>
      </c>
      <c r="J98" s="30">
        <v>6</v>
      </c>
    </row>
    <row r="99" spans="1:10" ht="9.75" customHeight="1">
      <c r="A99" s="12" t="s">
        <v>0</v>
      </c>
      <c r="B99" s="13"/>
      <c r="C99" s="15" t="s">
        <v>39</v>
      </c>
      <c r="D99" s="26">
        <v>15</v>
      </c>
      <c r="E99" s="23" t="s">
        <v>42</v>
      </c>
      <c r="F99" s="23" t="s">
        <v>42</v>
      </c>
      <c r="G99" s="23" t="s">
        <v>42</v>
      </c>
      <c r="H99" s="23" t="s">
        <v>42</v>
      </c>
      <c r="I99" s="23" t="s">
        <v>42</v>
      </c>
      <c r="J99" s="31">
        <v>15</v>
      </c>
    </row>
    <row r="100" spans="1:10" ht="9.75" customHeight="1">
      <c r="A100" s="18" t="s">
        <v>0</v>
      </c>
      <c r="B100" s="19"/>
      <c r="C100" s="20" t="s">
        <v>41</v>
      </c>
      <c r="D100" s="24">
        <f>SUM(D101:D109)</f>
        <v>311</v>
      </c>
      <c r="E100" s="21" t="s">
        <v>42</v>
      </c>
      <c r="F100" s="21" t="s">
        <v>42</v>
      </c>
      <c r="G100" s="21" t="s">
        <v>42</v>
      </c>
      <c r="H100" s="21" t="s">
        <v>42</v>
      </c>
      <c r="I100" s="21" t="s">
        <v>42</v>
      </c>
      <c r="J100" s="29">
        <f>SUM(J101:J109)</f>
        <v>160</v>
      </c>
    </row>
    <row r="101" spans="1:10" ht="9.75" customHeight="1">
      <c r="A101" s="18" t="s">
        <v>0</v>
      </c>
      <c r="B101" s="19"/>
      <c r="C101" s="20" t="s">
        <v>30</v>
      </c>
      <c r="D101" s="24">
        <v>2</v>
      </c>
      <c r="E101" s="21" t="s">
        <v>42</v>
      </c>
      <c r="F101" s="21" t="s">
        <v>42</v>
      </c>
      <c r="G101" s="21" t="s">
        <v>42</v>
      </c>
      <c r="H101" s="21" t="s">
        <v>42</v>
      </c>
      <c r="I101" s="21" t="s">
        <v>42</v>
      </c>
      <c r="J101" s="30">
        <v>1</v>
      </c>
    </row>
    <row r="102" spans="1:10" ht="9.75" customHeight="1">
      <c r="A102" s="18" t="s">
        <v>0</v>
      </c>
      <c r="B102" s="19"/>
      <c r="C102" s="20" t="s">
        <v>31</v>
      </c>
      <c r="D102" s="24">
        <v>258</v>
      </c>
      <c r="E102" s="21" t="s">
        <v>42</v>
      </c>
      <c r="F102" s="21" t="s">
        <v>42</v>
      </c>
      <c r="G102" s="21" t="s">
        <v>42</v>
      </c>
      <c r="H102" s="21" t="s">
        <v>42</v>
      </c>
      <c r="I102" s="21" t="s">
        <v>42</v>
      </c>
      <c r="J102" s="30">
        <v>120</v>
      </c>
    </row>
    <row r="103" spans="1:10" ht="9.75" customHeight="1">
      <c r="A103" s="18" t="s">
        <v>0</v>
      </c>
      <c r="B103" s="19"/>
      <c r="C103" s="20" t="s">
        <v>32</v>
      </c>
      <c r="D103" s="24">
        <v>1</v>
      </c>
      <c r="E103" s="21" t="s">
        <v>42</v>
      </c>
      <c r="F103" s="21" t="s">
        <v>42</v>
      </c>
      <c r="G103" s="21" t="s">
        <v>42</v>
      </c>
      <c r="H103" s="21" t="s">
        <v>42</v>
      </c>
      <c r="I103" s="21" t="s">
        <v>42</v>
      </c>
      <c r="J103" s="30">
        <v>39</v>
      </c>
    </row>
    <row r="104" spans="1:10" ht="9.75" customHeight="1">
      <c r="A104" s="18" t="s">
        <v>0</v>
      </c>
      <c r="B104" s="19"/>
      <c r="C104" s="20" t="s">
        <v>33</v>
      </c>
      <c r="D104" s="21" t="s">
        <v>42</v>
      </c>
      <c r="E104" s="21" t="s">
        <v>42</v>
      </c>
      <c r="F104" s="21" t="s">
        <v>42</v>
      </c>
      <c r="G104" s="21" t="s">
        <v>42</v>
      </c>
      <c r="H104" s="21" t="s">
        <v>42</v>
      </c>
      <c r="I104" s="21" t="s">
        <v>42</v>
      </c>
      <c r="J104" s="30" t="s">
        <v>42</v>
      </c>
    </row>
    <row r="105" spans="1:10" ht="9.75" customHeight="1">
      <c r="A105" s="18" t="s">
        <v>49</v>
      </c>
      <c r="B105" s="19"/>
      <c r="C105" s="20" t="s">
        <v>34</v>
      </c>
      <c r="D105" s="21" t="s">
        <v>42</v>
      </c>
      <c r="E105" s="21" t="s">
        <v>42</v>
      </c>
      <c r="F105" s="21" t="s">
        <v>42</v>
      </c>
      <c r="G105" s="21" t="s">
        <v>42</v>
      </c>
      <c r="H105" s="21" t="s">
        <v>42</v>
      </c>
      <c r="I105" s="21" t="s">
        <v>42</v>
      </c>
      <c r="J105" s="30" t="s">
        <v>42</v>
      </c>
    </row>
    <row r="106" spans="1:10" ht="9.75" customHeight="1">
      <c r="A106" s="18" t="s">
        <v>0</v>
      </c>
      <c r="B106" s="19"/>
      <c r="C106" s="20" t="s">
        <v>35</v>
      </c>
      <c r="D106" s="24">
        <v>49</v>
      </c>
      <c r="E106" s="21" t="s">
        <v>42</v>
      </c>
      <c r="F106" s="21" t="s">
        <v>42</v>
      </c>
      <c r="G106" s="21" t="s">
        <v>42</v>
      </c>
      <c r="H106" s="21" t="s">
        <v>42</v>
      </c>
      <c r="I106" s="21" t="s">
        <v>42</v>
      </c>
      <c r="J106" s="30" t="s">
        <v>42</v>
      </c>
    </row>
    <row r="107" spans="1:10" ht="9.75" customHeight="1">
      <c r="A107" s="18" t="s">
        <v>0</v>
      </c>
      <c r="B107" s="19"/>
      <c r="C107" s="20" t="s">
        <v>37</v>
      </c>
      <c r="D107" s="21" t="s">
        <v>42</v>
      </c>
      <c r="E107" s="21" t="s">
        <v>42</v>
      </c>
      <c r="F107" s="21" t="s">
        <v>42</v>
      </c>
      <c r="G107" s="21" t="s">
        <v>42</v>
      </c>
      <c r="H107" s="21" t="s">
        <v>42</v>
      </c>
      <c r="I107" s="21" t="s">
        <v>42</v>
      </c>
      <c r="J107" s="30" t="s">
        <v>42</v>
      </c>
    </row>
    <row r="108" spans="1:10" ht="9.75" customHeight="1">
      <c r="A108" s="18" t="s">
        <v>0</v>
      </c>
      <c r="B108" s="19"/>
      <c r="C108" s="20" t="s">
        <v>38</v>
      </c>
      <c r="D108" s="21" t="s">
        <v>42</v>
      </c>
      <c r="E108" s="21" t="s">
        <v>42</v>
      </c>
      <c r="F108" s="21" t="s">
        <v>42</v>
      </c>
      <c r="G108" s="21" t="s">
        <v>42</v>
      </c>
      <c r="H108" s="21" t="s">
        <v>42</v>
      </c>
      <c r="I108" s="21" t="s">
        <v>42</v>
      </c>
      <c r="J108" s="30" t="s">
        <v>42</v>
      </c>
    </row>
    <row r="109" spans="1:10" ht="9.75" customHeight="1">
      <c r="A109" s="12" t="s">
        <v>0</v>
      </c>
      <c r="B109" s="13"/>
      <c r="C109" s="15" t="s">
        <v>39</v>
      </c>
      <c r="D109" s="26">
        <v>1</v>
      </c>
      <c r="E109" s="23" t="s">
        <v>42</v>
      </c>
      <c r="F109" s="23" t="s">
        <v>42</v>
      </c>
      <c r="G109" s="23" t="s">
        <v>42</v>
      </c>
      <c r="H109" s="23" t="s">
        <v>42</v>
      </c>
      <c r="I109" s="23" t="s">
        <v>42</v>
      </c>
      <c r="J109" s="31" t="s">
        <v>42</v>
      </c>
    </row>
    <row r="110" spans="1:10" ht="9.75" customHeight="1">
      <c r="A110" s="18" t="s">
        <v>0</v>
      </c>
      <c r="B110" s="19"/>
      <c r="C110" s="20" t="s">
        <v>41</v>
      </c>
      <c r="D110" s="24">
        <f>SUM(D111:D119)</f>
        <v>1217</v>
      </c>
      <c r="E110" s="21" t="s">
        <v>42</v>
      </c>
      <c r="F110" s="21" t="s">
        <v>42</v>
      </c>
      <c r="G110" s="21" t="s">
        <v>42</v>
      </c>
      <c r="H110" s="21" t="s">
        <v>42</v>
      </c>
      <c r="I110" s="21" t="s">
        <v>42</v>
      </c>
      <c r="J110" s="29">
        <f>SUM(J111:J119)</f>
        <v>170</v>
      </c>
    </row>
    <row r="111" spans="1:10" ht="9.75" customHeight="1">
      <c r="A111" s="18" t="s">
        <v>0</v>
      </c>
      <c r="B111" s="19"/>
      <c r="C111" s="20" t="s">
        <v>30</v>
      </c>
      <c r="D111" s="24">
        <v>23</v>
      </c>
      <c r="E111" s="21" t="s">
        <v>42</v>
      </c>
      <c r="F111" s="21" t="s">
        <v>42</v>
      </c>
      <c r="G111" s="21" t="s">
        <v>42</v>
      </c>
      <c r="H111" s="21" t="s">
        <v>42</v>
      </c>
      <c r="I111" s="21" t="s">
        <v>42</v>
      </c>
      <c r="J111" s="30" t="s">
        <v>42</v>
      </c>
    </row>
    <row r="112" spans="1:10" ht="9.75" customHeight="1">
      <c r="A112" s="18" t="s">
        <v>0</v>
      </c>
      <c r="B112" s="19"/>
      <c r="C112" s="20" t="s">
        <v>31</v>
      </c>
      <c r="D112" s="24">
        <v>949</v>
      </c>
      <c r="E112" s="21" t="s">
        <v>42</v>
      </c>
      <c r="F112" s="21" t="s">
        <v>42</v>
      </c>
      <c r="G112" s="21" t="s">
        <v>42</v>
      </c>
      <c r="H112" s="21" t="s">
        <v>42</v>
      </c>
      <c r="I112" s="21" t="s">
        <v>42</v>
      </c>
      <c r="J112" s="30">
        <v>99</v>
      </c>
    </row>
    <row r="113" spans="1:10" ht="9.75" customHeight="1">
      <c r="A113" s="18" t="s">
        <v>0</v>
      </c>
      <c r="B113" s="19"/>
      <c r="C113" s="20" t="s">
        <v>32</v>
      </c>
      <c r="D113" s="24">
        <v>7</v>
      </c>
      <c r="E113" s="21" t="s">
        <v>42</v>
      </c>
      <c r="F113" s="21" t="s">
        <v>42</v>
      </c>
      <c r="G113" s="21" t="s">
        <v>42</v>
      </c>
      <c r="H113" s="21" t="s">
        <v>42</v>
      </c>
      <c r="I113" s="21" t="s">
        <v>42</v>
      </c>
      <c r="J113" s="30">
        <v>33</v>
      </c>
    </row>
    <row r="114" spans="1:10" ht="9.75" customHeight="1">
      <c r="A114" s="18" t="s">
        <v>0</v>
      </c>
      <c r="B114" s="19"/>
      <c r="C114" s="20" t="s">
        <v>33</v>
      </c>
      <c r="D114" s="24">
        <v>11</v>
      </c>
      <c r="E114" s="21" t="s">
        <v>42</v>
      </c>
      <c r="F114" s="21" t="s">
        <v>42</v>
      </c>
      <c r="G114" s="21" t="s">
        <v>42</v>
      </c>
      <c r="H114" s="21" t="s">
        <v>42</v>
      </c>
      <c r="I114" s="21" t="s">
        <v>42</v>
      </c>
      <c r="J114" s="30">
        <v>3</v>
      </c>
    </row>
    <row r="115" spans="1:10" ht="9.75" customHeight="1">
      <c r="A115" s="18" t="s">
        <v>50</v>
      </c>
      <c r="B115" s="19"/>
      <c r="C115" s="20" t="s">
        <v>34</v>
      </c>
      <c r="D115" s="24">
        <v>24</v>
      </c>
      <c r="E115" s="21" t="s">
        <v>42</v>
      </c>
      <c r="F115" s="21" t="s">
        <v>42</v>
      </c>
      <c r="G115" s="21" t="s">
        <v>42</v>
      </c>
      <c r="H115" s="21" t="s">
        <v>42</v>
      </c>
      <c r="I115" s="21" t="s">
        <v>42</v>
      </c>
      <c r="J115" s="30" t="s">
        <v>42</v>
      </c>
    </row>
    <row r="116" spans="1:10" ht="9.75" customHeight="1">
      <c r="A116" s="18" t="s">
        <v>0</v>
      </c>
      <c r="B116" s="19"/>
      <c r="C116" s="20" t="s">
        <v>35</v>
      </c>
      <c r="D116" s="24">
        <v>62</v>
      </c>
      <c r="E116" s="21" t="s">
        <v>42</v>
      </c>
      <c r="F116" s="21" t="s">
        <v>42</v>
      </c>
      <c r="G116" s="21" t="s">
        <v>42</v>
      </c>
      <c r="H116" s="21" t="s">
        <v>42</v>
      </c>
      <c r="I116" s="21" t="s">
        <v>42</v>
      </c>
      <c r="J116" s="30">
        <v>35</v>
      </c>
    </row>
    <row r="117" spans="1:10" ht="9.75" customHeight="1">
      <c r="A117" s="18" t="s">
        <v>0</v>
      </c>
      <c r="B117" s="19"/>
      <c r="C117" s="20" t="s">
        <v>37</v>
      </c>
      <c r="D117" s="24">
        <v>4</v>
      </c>
      <c r="E117" s="21" t="s">
        <v>42</v>
      </c>
      <c r="F117" s="21" t="s">
        <v>42</v>
      </c>
      <c r="G117" s="21" t="s">
        <v>42</v>
      </c>
      <c r="H117" s="21" t="s">
        <v>42</v>
      </c>
      <c r="I117" s="21" t="s">
        <v>42</v>
      </c>
      <c r="J117" s="30" t="s">
        <v>42</v>
      </c>
    </row>
    <row r="118" spans="1:10" ht="9.75" customHeight="1">
      <c r="A118" s="18" t="s">
        <v>0</v>
      </c>
      <c r="B118" s="19"/>
      <c r="C118" s="20" t="s">
        <v>38</v>
      </c>
      <c r="D118" s="24">
        <v>99</v>
      </c>
      <c r="E118" s="21" t="s">
        <v>42</v>
      </c>
      <c r="F118" s="21" t="s">
        <v>42</v>
      </c>
      <c r="G118" s="21" t="s">
        <v>42</v>
      </c>
      <c r="H118" s="21" t="s">
        <v>42</v>
      </c>
      <c r="I118" s="21" t="s">
        <v>42</v>
      </c>
      <c r="J118" s="30" t="s">
        <v>42</v>
      </c>
    </row>
    <row r="119" spans="1:10" ht="9.75" customHeight="1">
      <c r="A119" s="12" t="s">
        <v>0</v>
      </c>
      <c r="B119" s="13"/>
      <c r="C119" s="15" t="s">
        <v>39</v>
      </c>
      <c r="D119" s="26">
        <v>38</v>
      </c>
      <c r="E119" s="23" t="s">
        <v>42</v>
      </c>
      <c r="F119" s="23" t="s">
        <v>42</v>
      </c>
      <c r="G119" s="23" t="s">
        <v>42</v>
      </c>
      <c r="H119" s="23" t="s">
        <v>42</v>
      </c>
      <c r="I119" s="23" t="s">
        <v>42</v>
      </c>
      <c r="J119" s="31" t="s">
        <v>42</v>
      </c>
    </row>
    <row r="120" spans="1:10" ht="9.75" customHeight="1">
      <c r="A120" s="18" t="s">
        <v>0</v>
      </c>
      <c r="B120" s="19"/>
      <c r="C120" s="20" t="s">
        <v>41</v>
      </c>
      <c r="D120" s="24">
        <f>SUM(D121:D129)</f>
        <v>3864</v>
      </c>
      <c r="E120" s="21" t="s">
        <v>42</v>
      </c>
      <c r="F120" s="21" t="s">
        <v>42</v>
      </c>
      <c r="G120" s="21" t="s">
        <v>42</v>
      </c>
      <c r="H120" s="21" t="s">
        <v>42</v>
      </c>
      <c r="I120" s="21" t="s">
        <v>42</v>
      </c>
      <c r="J120" s="29">
        <f>SUM(J121:J129)</f>
        <v>1133</v>
      </c>
    </row>
    <row r="121" spans="1:10" ht="9.75" customHeight="1">
      <c r="A121" s="18" t="s">
        <v>0</v>
      </c>
      <c r="B121" s="19"/>
      <c r="C121" s="20" t="s">
        <v>30</v>
      </c>
      <c r="D121" s="24">
        <v>46</v>
      </c>
      <c r="E121" s="21" t="s">
        <v>42</v>
      </c>
      <c r="F121" s="21" t="s">
        <v>42</v>
      </c>
      <c r="G121" s="21" t="s">
        <v>42</v>
      </c>
      <c r="H121" s="21" t="s">
        <v>42</v>
      </c>
      <c r="I121" s="21" t="s">
        <v>42</v>
      </c>
      <c r="J121" s="30" t="s">
        <v>42</v>
      </c>
    </row>
    <row r="122" spans="1:10" ht="9.75" customHeight="1">
      <c r="A122" s="18" t="s">
        <v>0</v>
      </c>
      <c r="B122" s="19"/>
      <c r="C122" s="20" t="s">
        <v>31</v>
      </c>
      <c r="D122" s="24">
        <v>1004</v>
      </c>
      <c r="E122" s="21" t="s">
        <v>42</v>
      </c>
      <c r="F122" s="21" t="s">
        <v>42</v>
      </c>
      <c r="G122" s="21" t="s">
        <v>42</v>
      </c>
      <c r="H122" s="21" t="s">
        <v>42</v>
      </c>
      <c r="I122" s="21" t="s">
        <v>42</v>
      </c>
      <c r="J122" s="30">
        <v>116</v>
      </c>
    </row>
    <row r="123" spans="1:10" ht="9.75" customHeight="1">
      <c r="A123" s="18" t="s">
        <v>0</v>
      </c>
      <c r="B123" s="19"/>
      <c r="C123" s="20" t="s">
        <v>32</v>
      </c>
      <c r="D123" s="24">
        <v>303</v>
      </c>
      <c r="E123" s="21" t="s">
        <v>42</v>
      </c>
      <c r="F123" s="21" t="s">
        <v>42</v>
      </c>
      <c r="G123" s="21" t="s">
        <v>42</v>
      </c>
      <c r="H123" s="21" t="s">
        <v>42</v>
      </c>
      <c r="I123" s="21" t="s">
        <v>42</v>
      </c>
      <c r="J123" s="30">
        <v>42</v>
      </c>
    </row>
    <row r="124" spans="1:10" ht="9.75" customHeight="1">
      <c r="A124" s="18" t="s">
        <v>0</v>
      </c>
      <c r="B124" s="19"/>
      <c r="C124" s="20" t="s">
        <v>33</v>
      </c>
      <c r="D124" s="24">
        <v>166</v>
      </c>
      <c r="E124" s="21" t="s">
        <v>42</v>
      </c>
      <c r="F124" s="21" t="s">
        <v>42</v>
      </c>
      <c r="G124" s="21" t="s">
        <v>42</v>
      </c>
      <c r="H124" s="21" t="s">
        <v>42</v>
      </c>
      <c r="I124" s="21" t="s">
        <v>42</v>
      </c>
      <c r="J124" s="30">
        <v>102</v>
      </c>
    </row>
    <row r="125" spans="1:10" ht="9.75" customHeight="1">
      <c r="A125" s="18" t="s">
        <v>17</v>
      </c>
      <c r="B125" s="19"/>
      <c r="C125" s="20" t="s">
        <v>51</v>
      </c>
      <c r="D125" s="24">
        <v>398</v>
      </c>
      <c r="E125" s="21" t="s">
        <v>52</v>
      </c>
      <c r="F125" s="21" t="s">
        <v>52</v>
      </c>
      <c r="G125" s="21" t="s">
        <v>52</v>
      </c>
      <c r="H125" s="21" t="s">
        <v>52</v>
      </c>
      <c r="I125" s="21" t="s">
        <v>52</v>
      </c>
      <c r="J125" s="30">
        <v>207</v>
      </c>
    </row>
    <row r="126" spans="1:10" ht="9.75" customHeight="1">
      <c r="A126" s="18" t="s">
        <v>0</v>
      </c>
      <c r="B126" s="19"/>
      <c r="C126" s="20" t="s">
        <v>53</v>
      </c>
      <c r="D126" s="24">
        <v>1115</v>
      </c>
      <c r="E126" s="21" t="s">
        <v>52</v>
      </c>
      <c r="F126" s="21" t="s">
        <v>52</v>
      </c>
      <c r="G126" s="21" t="s">
        <v>52</v>
      </c>
      <c r="H126" s="21" t="s">
        <v>52</v>
      </c>
      <c r="I126" s="21" t="s">
        <v>52</v>
      </c>
      <c r="J126" s="30">
        <v>570</v>
      </c>
    </row>
    <row r="127" spans="1:10" ht="9.75" customHeight="1">
      <c r="A127" s="18" t="s">
        <v>0</v>
      </c>
      <c r="B127" s="19"/>
      <c r="C127" s="20" t="s">
        <v>54</v>
      </c>
      <c r="D127" s="21">
        <v>30</v>
      </c>
      <c r="E127" s="21" t="s">
        <v>52</v>
      </c>
      <c r="F127" s="21" t="s">
        <v>52</v>
      </c>
      <c r="G127" s="21" t="s">
        <v>52</v>
      </c>
      <c r="H127" s="21" t="s">
        <v>52</v>
      </c>
      <c r="I127" s="21" t="s">
        <v>52</v>
      </c>
      <c r="J127" s="30" t="s">
        <v>52</v>
      </c>
    </row>
    <row r="128" spans="1:10" ht="9.75" customHeight="1">
      <c r="A128" s="18" t="s">
        <v>0</v>
      </c>
      <c r="B128" s="19"/>
      <c r="C128" s="20" t="s">
        <v>55</v>
      </c>
      <c r="D128" s="24">
        <v>521</v>
      </c>
      <c r="E128" s="21" t="s">
        <v>52</v>
      </c>
      <c r="F128" s="21" t="s">
        <v>52</v>
      </c>
      <c r="G128" s="21" t="s">
        <v>52</v>
      </c>
      <c r="H128" s="21" t="s">
        <v>52</v>
      </c>
      <c r="I128" s="21" t="s">
        <v>52</v>
      </c>
      <c r="J128" s="30">
        <v>71</v>
      </c>
    </row>
    <row r="129" spans="1:10" ht="9.75" customHeight="1">
      <c r="A129" s="12" t="s">
        <v>0</v>
      </c>
      <c r="B129" s="13"/>
      <c r="C129" s="15" t="s">
        <v>56</v>
      </c>
      <c r="D129" s="26">
        <v>281</v>
      </c>
      <c r="E129" s="21" t="s">
        <v>52</v>
      </c>
      <c r="F129" s="21" t="s">
        <v>52</v>
      </c>
      <c r="G129" s="21" t="s">
        <v>52</v>
      </c>
      <c r="H129" s="21" t="s">
        <v>52</v>
      </c>
      <c r="I129" s="21" t="s">
        <v>52</v>
      </c>
      <c r="J129" s="31">
        <v>25</v>
      </c>
    </row>
    <row r="130" spans="1:10" ht="9.75" customHeight="1">
      <c r="A130" s="18" t="s">
        <v>0</v>
      </c>
      <c r="B130" s="19"/>
      <c r="C130" s="20" t="s">
        <v>57</v>
      </c>
      <c r="D130" s="24">
        <f>SUM(D131:D139)</f>
        <v>16</v>
      </c>
      <c r="E130" s="28" t="s">
        <v>52</v>
      </c>
      <c r="F130" s="28" t="s">
        <v>52</v>
      </c>
      <c r="G130" s="28" t="s">
        <v>52</v>
      </c>
      <c r="H130" s="28" t="s">
        <v>52</v>
      </c>
      <c r="I130" s="28" t="s">
        <v>52</v>
      </c>
      <c r="J130" s="29">
        <f>SUM(J131:J139)</f>
        <v>50</v>
      </c>
    </row>
    <row r="131" spans="1:10" ht="9.75" customHeight="1">
      <c r="A131" s="18" t="s">
        <v>0</v>
      </c>
      <c r="B131" s="19"/>
      <c r="C131" s="20" t="s">
        <v>58</v>
      </c>
      <c r="D131" s="24">
        <v>2</v>
      </c>
      <c r="E131" s="21" t="s">
        <v>52</v>
      </c>
      <c r="F131" s="21" t="s">
        <v>52</v>
      </c>
      <c r="G131" s="21" t="s">
        <v>52</v>
      </c>
      <c r="H131" s="21" t="s">
        <v>52</v>
      </c>
      <c r="I131" s="21" t="s">
        <v>52</v>
      </c>
      <c r="J131" s="30" t="s">
        <v>52</v>
      </c>
    </row>
    <row r="132" spans="1:10" ht="9.75" customHeight="1">
      <c r="A132" s="18" t="s">
        <v>0</v>
      </c>
      <c r="B132" s="19"/>
      <c r="C132" s="20" t="s">
        <v>59</v>
      </c>
      <c r="D132" s="24">
        <v>7</v>
      </c>
      <c r="E132" s="21" t="s">
        <v>52</v>
      </c>
      <c r="F132" s="21" t="s">
        <v>52</v>
      </c>
      <c r="G132" s="21" t="s">
        <v>52</v>
      </c>
      <c r="H132" s="21" t="s">
        <v>52</v>
      </c>
      <c r="I132" s="21" t="s">
        <v>52</v>
      </c>
      <c r="J132" s="30">
        <v>4</v>
      </c>
    </row>
    <row r="133" spans="1:10" ht="9.75" customHeight="1">
      <c r="A133" s="18" t="s">
        <v>0</v>
      </c>
      <c r="B133" s="19"/>
      <c r="C133" s="20" t="s">
        <v>60</v>
      </c>
      <c r="D133" s="24">
        <v>2</v>
      </c>
      <c r="E133" s="21" t="s">
        <v>52</v>
      </c>
      <c r="F133" s="21" t="s">
        <v>52</v>
      </c>
      <c r="G133" s="21" t="s">
        <v>52</v>
      </c>
      <c r="H133" s="21" t="s">
        <v>52</v>
      </c>
      <c r="I133" s="21" t="s">
        <v>52</v>
      </c>
      <c r="J133" s="30">
        <v>43</v>
      </c>
    </row>
    <row r="134" spans="1:10" ht="9.75" customHeight="1">
      <c r="A134" s="18" t="s">
        <v>0</v>
      </c>
      <c r="B134" s="19"/>
      <c r="C134" s="20" t="s">
        <v>61</v>
      </c>
      <c r="D134" s="21" t="s">
        <v>52</v>
      </c>
      <c r="E134" s="21" t="s">
        <v>52</v>
      </c>
      <c r="F134" s="21" t="s">
        <v>52</v>
      </c>
      <c r="G134" s="21" t="s">
        <v>52</v>
      </c>
      <c r="H134" s="21" t="s">
        <v>52</v>
      </c>
      <c r="I134" s="21" t="s">
        <v>52</v>
      </c>
      <c r="J134" s="30" t="s">
        <v>52</v>
      </c>
    </row>
    <row r="135" spans="1:10" ht="9.75" customHeight="1">
      <c r="A135" s="18" t="s">
        <v>62</v>
      </c>
      <c r="B135" s="19"/>
      <c r="C135" s="20" t="s">
        <v>51</v>
      </c>
      <c r="D135" s="24">
        <v>3</v>
      </c>
      <c r="E135" s="21" t="s">
        <v>52</v>
      </c>
      <c r="F135" s="21" t="s">
        <v>52</v>
      </c>
      <c r="G135" s="21" t="s">
        <v>52</v>
      </c>
      <c r="H135" s="21" t="s">
        <v>52</v>
      </c>
      <c r="I135" s="21" t="s">
        <v>52</v>
      </c>
      <c r="J135" s="30">
        <v>3</v>
      </c>
    </row>
    <row r="136" spans="1:10" ht="9.75" customHeight="1">
      <c r="A136" s="18" t="s">
        <v>63</v>
      </c>
      <c r="B136" s="19"/>
      <c r="C136" s="20" t="s">
        <v>53</v>
      </c>
      <c r="D136" s="21">
        <v>1</v>
      </c>
      <c r="E136" s="21" t="s">
        <v>52</v>
      </c>
      <c r="F136" s="21" t="s">
        <v>52</v>
      </c>
      <c r="G136" s="21" t="s">
        <v>52</v>
      </c>
      <c r="H136" s="21" t="s">
        <v>52</v>
      </c>
      <c r="I136" s="21" t="s">
        <v>52</v>
      </c>
      <c r="J136" s="30" t="s">
        <v>52</v>
      </c>
    </row>
    <row r="137" spans="1:10" ht="9.75" customHeight="1">
      <c r="A137" s="18" t="s">
        <v>64</v>
      </c>
      <c r="B137" s="19"/>
      <c r="C137" s="20" t="s">
        <v>54</v>
      </c>
      <c r="D137" s="24">
        <v>1</v>
      </c>
      <c r="E137" s="21" t="s">
        <v>52</v>
      </c>
      <c r="F137" s="21" t="s">
        <v>52</v>
      </c>
      <c r="G137" s="21" t="s">
        <v>52</v>
      </c>
      <c r="H137" s="21" t="s">
        <v>52</v>
      </c>
      <c r="I137" s="21" t="s">
        <v>52</v>
      </c>
      <c r="J137" s="30" t="s">
        <v>52</v>
      </c>
    </row>
    <row r="138" spans="1:10" ht="9.75" customHeight="1">
      <c r="A138" s="18" t="s">
        <v>0</v>
      </c>
      <c r="B138" s="19"/>
      <c r="C138" s="20" t="s">
        <v>55</v>
      </c>
      <c r="D138" s="21" t="s">
        <v>52</v>
      </c>
      <c r="E138" s="21" t="s">
        <v>52</v>
      </c>
      <c r="F138" s="21" t="s">
        <v>52</v>
      </c>
      <c r="G138" s="21" t="s">
        <v>52</v>
      </c>
      <c r="H138" s="21" t="s">
        <v>52</v>
      </c>
      <c r="I138" s="21" t="s">
        <v>52</v>
      </c>
      <c r="J138" s="30" t="s">
        <v>52</v>
      </c>
    </row>
    <row r="139" spans="1:10" ht="9.75" customHeight="1">
      <c r="A139" s="12" t="s">
        <v>0</v>
      </c>
      <c r="B139" s="13"/>
      <c r="C139" s="15" t="s">
        <v>56</v>
      </c>
      <c r="D139" s="23" t="s">
        <v>52</v>
      </c>
      <c r="E139" s="23" t="s">
        <v>52</v>
      </c>
      <c r="F139" s="23" t="s">
        <v>52</v>
      </c>
      <c r="G139" s="23" t="s">
        <v>52</v>
      </c>
      <c r="H139" s="23" t="s">
        <v>52</v>
      </c>
      <c r="I139" s="23" t="s">
        <v>52</v>
      </c>
      <c r="J139" s="31" t="s">
        <v>52</v>
      </c>
    </row>
    <row r="140" spans="1:10" ht="9.75" customHeight="1">
      <c r="A140" s="18" t="s">
        <v>0</v>
      </c>
      <c r="B140" s="19"/>
      <c r="C140" s="20" t="s">
        <v>57</v>
      </c>
      <c r="D140" s="24">
        <f>SUM(D141:D149)</f>
        <v>5</v>
      </c>
      <c r="E140" s="21" t="s">
        <v>52</v>
      </c>
      <c r="F140" s="21" t="s">
        <v>52</v>
      </c>
      <c r="G140" s="21" t="s">
        <v>52</v>
      </c>
      <c r="H140" s="21" t="s">
        <v>52</v>
      </c>
      <c r="I140" s="21" t="s">
        <v>52</v>
      </c>
      <c r="J140" s="21" t="s">
        <v>52</v>
      </c>
    </row>
    <row r="141" spans="1:10" ht="9.75" customHeight="1">
      <c r="A141" s="18" t="s">
        <v>0</v>
      </c>
      <c r="B141" s="19"/>
      <c r="C141" s="20" t="s">
        <v>58</v>
      </c>
      <c r="D141" s="21" t="s">
        <v>52</v>
      </c>
      <c r="E141" s="21" t="s">
        <v>52</v>
      </c>
      <c r="F141" s="21" t="s">
        <v>52</v>
      </c>
      <c r="G141" s="21" t="s">
        <v>52</v>
      </c>
      <c r="H141" s="21" t="s">
        <v>52</v>
      </c>
      <c r="I141" s="21" t="s">
        <v>52</v>
      </c>
      <c r="J141" s="30" t="s">
        <v>52</v>
      </c>
    </row>
    <row r="142" spans="1:10" ht="9.75" customHeight="1">
      <c r="A142" s="18" t="s">
        <v>0</v>
      </c>
      <c r="B142" s="19"/>
      <c r="C142" s="20" t="s">
        <v>59</v>
      </c>
      <c r="D142" s="24">
        <v>1</v>
      </c>
      <c r="E142" s="21" t="s">
        <v>52</v>
      </c>
      <c r="F142" s="21" t="s">
        <v>52</v>
      </c>
      <c r="G142" s="21" t="s">
        <v>52</v>
      </c>
      <c r="H142" s="21" t="s">
        <v>52</v>
      </c>
      <c r="I142" s="21" t="s">
        <v>52</v>
      </c>
      <c r="J142" s="30" t="s">
        <v>52</v>
      </c>
    </row>
    <row r="143" spans="1:10" ht="9.75" customHeight="1">
      <c r="A143" s="18" t="s">
        <v>0</v>
      </c>
      <c r="B143" s="19"/>
      <c r="C143" s="20" t="s">
        <v>60</v>
      </c>
      <c r="D143" s="24">
        <v>1</v>
      </c>
      <c r="E143" s="21" t="s">
        <v>52</v>
      </c>
      <c r="F143" s="21" t="s">
        <v>52</v>
      </c>
      <c r="G143" s="21" t="s">
        <v>52</v>
      </c>
      <c r="H143" s="21" t="s">
        <v>52</v>
      </c>
      <c r="I143" s="21" t="s">
        <v>52</v>
      </c>
      <c r="J143" s="30">
        <v>6</v>
      </c>
    </row>
    <row r="144" spans="1:10" ht="9.75" customHeight="1">
      <c r="A144" s="18" t="s">
        <v>0</v>
      </c>
      <c r="B144" s="19"/>
      <c r="C144" s="20" t="s">
        <v>61</v>
      </c>
      <c r="D144" s="21" t="s">
        <v>52</v>
      </c>
      <c r="E144" s="21" t="s">
        <v>52</v>
      </c>
      <c r="F144" s="21" t="s">
        <v>52</v>
      </c>
      <c r="G144" s="21" t="s">
        <v>52</v>
      </c>
      <c r="H144" s="21" t="s">
        <v>52</v>
      </c>
      <c r="I144" s="21" t="s">
        <v>52</v>
      </c>
      <c r="J144" s="30" t="s">
        <v>52</v>
      </c>
    </row>
    <row r="145" spans="1:10" ht="9.75" customHeight="1">
      <c r="A145" s="18" t="s">
        <v>65</v>
      </c>
      <c r="B145" s="19"/>
      <c r="C145" s="20" t="s">
        <v>51</v>
      </c>
      <c r="D145" s="24">
        <v>2</v>
      </c>
      <c r="E145" s="21" t="s">
        <v>52</v>
      </c>
      <c r="F145" s="21" t="s">
        <v>52</v>
      </c>
      <c r="G145" s="21" t="s">
        <v>52</v>
      </c>
      <c r="H145" s="21" t="s">
        <v>52</v>
      </c>
      <c r="I145" s="21" t="s">
        <v>52</v>
      </c>
      <c r="J145" s="30" t="s">
        <v>52</v>
      </c>
    </row>
    <row r="146" spans="1:10" ht="9.75" customHeight="1">
      <c r="A146" s="18" t="s">
        <v>0</v>
      </c>
      <c r="B146" s="19"/>
      <c r="C146" s="20" t="s">
        <v>53</v>
      </c>
      <c r="D146" s="21" t="s">
        <v>52</v>
      </c>
      <c r="E146" s="21" t="s">
        <v>52</v>
      </c>
      <c r="F146" s="21" t="s">
        <v>52</v>
      </c>
      <c r="G146" s="21" t="s">
        <v>52</v>
      </c>
      <c r="H146" s="21" t="s">
        <v>52</v>
      </c>
      <c r="I146" s="21" t="s">
        <v>52</v>
      </c>
      <c r="J146" s="30" t="s">
        <v>52</v>
      </c>
    </row>
    <row r="147" spans="1:10" ht="9.75" customHeight="1">
      <c r="A147" s="18" t="s">
        <v>0</v>
      </c>
      <c r="B147" s="19"/>
      <c r="C147" s="20" t="s">
        <v>54</v>
      </c>
      <c r="D147" s="24">
        <v>1</v>
      </c>
      <c r="E147" s="21" t="s">
        <v>52</v>
      </c>
      <c r="F147" s="21" t="s">
        <v>52</v>
      </c>
      <c r="G147" s="21" t="s">
        <v>52</v>
      </c>
      <c r="H147" s="21" t="s">
        <v>52</v>
      </c>
      <c r="I147" s="21" t="s">
        <v>52</v>
      </c>
      <c r="J147" s="30" t="s">
        <v>52</v>
      </c>
    </row>
    <row r="148" spans="1:10" ht="9.75" customHeight="1">
      <c r="A148" s="18" t="s">
        <v>0</v>
      </c>
      <c r="B148" s="19"/>
      <c r="C148" s="20" t="s">
        <v>55</v>
      </c>
      <c r="D148" s="21" t="s">
        <v>52</v>
      </c>
      <c r="E148" s="21" t="s">
        <v>52</v>
      </c>
      <c r="F148" s="21" t="s">
        <v>52</v>
      </c>
      <c r="G148" s="21" t="s">
        <v>52</v>
      </c>
      <c r="H148" s="21" t="s">
        <v>52</v>
      </c>
      <c r="I148" s="21" t="s">
        <v>52</v>
      </c>
      <c r="J148" s="30" t="s">
        <v>52</v>
      </c>
    </row>
    <row r="149" spans="1:10" ht="9.75" customHeight="1">
      <c r="A149" s="12" t="s">
        <v>0</v>
      </c>
      <c r="B149" s="13"/>
      <c r="C149" s="15" t="s">
        <v>56</v>
      </c>
      <c r="D149" s="23" t="s">
        <v>52</v>
      </c>
      <c r="E149" s="23" t="s">
        <v>52</v>
      </c>
      <c r="F149" s="23" t="s">
        <v>52</v>
      </c>
      <c r="G149" s="23" t="s">
        <v>52</v>
      </c>
      <c r="H149" s="23" t="s">
        <v>52</v>
      </c>
      <c r="I149" s="23" t="s">
        <v>52</v>
      </c>
      <c r="J149" s="31" t="s">
        <v>52</v>
      </c>
    </row>
    <row r="150" spans="1:10" ht="9.75" customHeight="1">
      <c r="A150" s="18"/>
      <c r="B150" s="19"/>
      <c r="C150" s="20" t="s">
        <v>57</v>
      </c>
      <c r="D150" s="21" t="str">
        <f>IF(SUM(D151:D159)=0,"-",SUM(D151:D159))</f>
        <v>-</v>
      </c>
      <c r="E150" s="21" t="str">
        <f aca="true" t="shared" si="7" ref="E150:J150">IF(SUM(E151:E159)=0,"-",SUM(E151:E159))</f>
        <v>-</v>
      </c>
      <c r="F150" s="21" t="str">
        <f t="shared" si="7"/>
        <v>-</v>
      </c>
      <c r="G150" s="21" t="str">
        <f t="shared" si="7"/>
        <v>-</v>
      </c>
      <c r="H150" s="21" t="str">
        <f t="shared" si="7"/>
        <v>-</v>
      </c>
      <c r="I150" s="21" t="str">
        <f t="shared" si="7"/>
        <v>-</v>
      </c>
      <c r="J150" s="21" t="str">
        <f t="shared" si="7"/>
        <v>-</v>
      </c>
    </row>
    <row r="151" spans="1:10" ht="9.75" customHeight="1">
      <c r="A151" s="18"/>
      <c r="B151" s="19"/>
      <c r="C151" s="20" t="s">
        <v>58</v>
      </c>
      <c r="D151" s="21" t="s">
        <v>52</v>
      </c>
      <c r="E151" s="21" t="s">
        <v>52</v>
      </c>
      <c r="F151" s="21" t="s">
        <v>52</v>
      </c>
      <c r="G151" s="21" t="s">
        <v>52</v>
      </c>
      <c r="H151" s="21" t="s">
        <v>52</v>
      </c>
      <c r="I151" s="21" t="s">
        <v>52</v>
      </c>
      <c r="J151" s="30" t="s">
        <v>52</v>
      </c>
    </row>
    <row r="152" spans="1:10" ht="9.75" customHeight="1">
      <c r="A152" s="18"/>
      <c r="B152" s="19"/>
      <c r="C152" s="20" t="s">
        <v>59</v>
      </c>
      <c r="D152" s="21" t="s">
        <v>52</v>
      </c>
      <c r="E152" s="21" t="s">
        <v>52</v>
      </c>
      <c r="F152" s="21" t="s">
        <v>52</v>
      </c>
      <c r="G152" s="21" t="s">
        <v>52</v>
      </c>
      <c r="H152" s="21" t="s">
        <v>52</v>
      </c>
      <c r="I152" s="21" t="s">
        <v>52</v>
      </c>
      <c r="J152" s="30" t="s">
        <v>52</v>
      </c>
    </row>
    <row r="153" spans="1:10" ht="9.75" customHeight="1">
      <c r="A153" s="18"/>
      <c r="B153" s="19"/>
      <c r="C153" s="20" t="s">
        <v>60</v>
      </c>
      <c r="D153" s="21" t="s">
        <v>52</v>
      </c>
      <c r="E153" s="21" t="s">
        <v>52</v>
      </c>
      <c r="F153" s="21" t="s">
        <v>52</v>
      </c>
      <c r="G153" s="21" t="s">
        <v>52</v>
      </c>
      <c r="H153" s="21" t="s">
        <v>52</v>
      </c>
      <c r="I153" s="21" t="s">
        <v>52</v>
      </c>
      <c r="J153" s="30" t="s">
        <v>52</v>
      </c>
    </row>
    <row r="154" spans="1:10" ht="9.75" customHeight="1">
      <c r="A154" s="18"/>
      <c r="B154" s="19"/>
      <c r="C154" s="20" t="s">
        <v>61</v>
      </c>
      <c r="D154" s="21" t="s">
        <v>52</v>
      </c>
      <c r="E154" s="21" t="s">
        <v>52</v>
      </c>
      <c r="F154" s="21" t="s">
        <v>52</v>
      </c>
      <c r="G154" s="21" t="s">
        <v>52</v>
      </c>
      <c r="H154" s="21" t="s">
        <v>52</v>
      </c>
      <c r="I154" s="21" t="s">
        <v>52</v>
      </c>
      <c r="J154" s="30" t="s">
        <v>52</v>
      </c>
    </row>
    <row r="155" spans="1:10" ht="9.75" customHeight="1">
      <c r="A155" s="43" t="s">
        <v>14</v>
      </c>
      <c r="B155" s="44"/>
      <c r="C155" s="20" t="s">
        <v>15</v>
      </c>
      <c r="D155" s="21" t="s">
        <v>16</v>
      </c>
      <c r="E155" s="21" t="s">
        <v>16</v>
      </c>
      <c r="F155" s="21" t="s">
        <v>16</v>
      </c>
      <c r="G155" s="21" t="s">
        <v>16</v>
      </c>
      <c r="H155" s="21" t="s">
        <v>16</v>
      </c>
      <c r="I155" s="21" t="s">
        <v>16</v>
      </c>
      <c r="J155" s="30" t="s">
        <v>16</v>
      </c>
    </row>
    <row r="156" spans="1:10" ht="9.75" customHeight="1">
      <c r="A156" s="18"/>
      <c r="B156" s="19"/>
      <c r="C156" s="20" t="s">
        <v>66</v>
      </c>
      <c r="D156" s="21" t="s">
        <v>16</v>
      </c>
      <c r="E156" s="21" t="s">
        <v>16</v>
      </c>
      <c r="F156" s="21" t="s">
        <v>16</v>
      </c>
      <c r="G156" s="21" t="s">
        <v>16</v>
      </c>
      <c r="H156" s="21" t="s">
        <v>16</v>
      </c>
      <c r="I156" s="21" t="s">
        <v>16</v>
      </c>
      <c r="J156" s="30" t="s">
        <v>16</v>
      </c>
    </row>
    <row r="157" spans="1:10" ht="9.75" customHeight="1">
      <c r="A157" s="18"/>
      <c r="B157" s="19"/>
      <c r="C157" s="20" t="s">
        <v>67</v>
      </c>
      <c r="D157" s="21" t="s">
        <v>16</v>
      </c>
      <c r="E157" s="21" t="s">
        <v>16</v>
      </c>
      <c r="F157" s="21" t="s">
        <v>16</v>
      </c>
      <c r="G157" s="21" t="s">
        <v>16</v>
      </c>
      <c r="H157" s="21" t="s">
        <v>16</v>
      </c>
      <c r="I157" s="21" t="s">
        <v>16</v>
      </c>
      <c r="J157" s="30" t="s">
        <v>16</v>
      </c>
    </row>
    <row r="158" spans="1:10" ht="9.75" customHeight="1">
      <c r="A158" s="18"/>
      <c r="B158" s="19"/>
      <c r="C158" s="20" t="s">
        <v>68</v>
      </c>
      <c r="D158" s="21" t="s">
        <v>16</v>
      </c>
      <c r="E158" s="21" t="s">
        <v>16</v>
      </c>
      <c r="F158" s="21" t="s">
        <v>16</v>
      </c>
      <c r="G158" s="21" t="s">
        <v>16</v>
      </c>
      <c r="H158" s="21" t="s">
        <v>16</v>
      </c>
      <c r="I158" s="21" t="s">
        <v>16</v>
      </c>
      <c r="J158" s="30" t="s">
        <v>16</v>
      </c>
    </row>
    <row r="159" spans="1:10" ht="9.75" customHeight="1">
      <c r="A159" s="12"/>
      <c r="B159" s="13"/>
      <c r="C159" s="15" t="s">
        <v>69</v>
      </c>
      <c r="D159" s="23" t="s">
        <v>16</v>
      </c>
      <c r="E159" s="23" t="s">
        <v>16</v>
      </c>
      <c r="F159" s="23" t="s">
        <v>16</v>
      </c>
      <c r="G159" s="23" t="s">
        <v>16</v>
      </c>
      <c r="H159" s="23" t="s">
        <v>16</v>
      </c>
      <c r="I159" s="23" t="s">
        <v>16</v>
      </c>
      <c r="J159" s="31" t="s">
        <v>16</v>
      </c>
    </row>
    <row r="160" spans="1:10" ht="9.75" customHeight="1">
      <c r="A160" s="18" t="s">
        <v>0</v>
      </c>
      <c r="B160" s="19"/>
      <c r="C160" s="20" t="s">
        <v>70</v>
      </c>
      <c r="D160" s="24">
        <f>SUM(D161:D169)</f>
        <v>5</v>
      </c>
      <c r="E160" s="21" t="s">
        <v>16</v>
      </c>
      <c r="F160" s="21" t="s">
        <v>16</v>
      </c>
      <c r="G160" s="21" t="s">
        <v>16</v>
      </c>
      <c r="H160" s="21" t="s">
        <v>16</v>
      </c>
      <c r="I160" s="21" t="s">
        <v>16</v>
      </c>
      <c r="J160" s="21" t="s">
        <v>16</v>
      </c>
    </row>
    <row r="161" spans="1:10" ht="9.75" customHeight="1">
      <c r="A161" s="18" t="s">
        <v>0</v>
      </c>
      <c r="B161" s="19"/>
      <c r="C161" s="20" t="s">
        <v>71</v>
      </c>
      <c r="D161" s="21" t="s">
        <v>16</v>
      </c>
      <c r="E161" s="21" t="s">
        <v>16</v>
      </c>
      <c r="F161" s="21" t="s">
        <v>16</v>
      </c>
      <c r="G161" s="21" t="s">
        <v>16</v>
      </c>
      <c r="H161" s="21" t="s">
        <v>16</v>
      </c>
      <c r="I161" s="21" t="s">
        <v>16</v>
      </c>
      <c r="J161" s="30" t="s">
        <v>16</v>
      </c>
    </row>
    <row r="162" spans="1:10" ht="9.75" customHeight="1">
      <c r="A162" s="18" t="s">
        <v>0</v>
      </c>
      <c r="B162" s="19"/>
      <c r="C162" s="20" t="s">
        <v>72</v>
      </c>
      <c r="D162" s="21" t="s">
        <v>16</v>
      </c>
      <c r="E162" s="21" t="s">
        <v>16</v>
      </c>
      <c r="F162" s="21" t="s">
        <v>16</v>
      </c>
      <c r="G162" s="21" t="s">
        <v>16</v>
      </c>
      <c r="H162" s="21" t="s">
        <v>16</v>
      </c>
      <c r="I162" s="21" t="s">
        <v>16</v>
      </c>
      <c r="J162" s="30" t="s">
        <v>16</v>
      </c>
    </row>
    <row r="163" spans="1:10" ht="9.75" customHeight="1">
      <c r="A163" s="18" t="s">
        <v>0</v>
      </c>
      <c r="B163" s="19"/>
      <c r="C163" s="20" t="s">
        <v>73</v>
      </c>
      <c r="D163" s="21" t="s">
        <v>16</v>
      </c>
      <c r="E163" s="21" t="s">
        <v>16</v>
      </c>
      <c r="F163" s="21" t="s">
        <v>16</v>
      </c>
      <c r="G163" s="21" t="s">
        <v>16</v>
      </c>
      <c r="H163" s="21" t="s">
        <v>16</v>
      </c>
      <c r="I163" s="21" t="s">
        <v>16</v>
      </c>
      <c r="J163" s="30" t="s">
        <v>16</v>
      </c>
    </row>
    <row r="164" spans="1:10" ht="9.75" customHeight="1">
      <c r="A164" s="18" t="s">
        <v>0</v>
      </c>
      <c r="B164" s="19"/>
      <c r="C164" s="20" t="s">
        <v>74</v>
      </c>
      <c r="D164" s="21" t="s">
        <v>16</v>
      </c>
      <c r="E164" s="21" t="s">
        <v>16</v>
      </c>
      <c r="F164" s="21" t="s">
        <v>16</v>
      </c>
      <c r="G164" s="21" t="s">
        <v>16</v>
      </c>
      <c r="H164" s="21" t="s">
        <v>16</v>
      </c>
      <c r="I164" s="21" t="s">
        <v>16</v>
      </c>
      <c r="J164" s="30" t="s">
        <v>16</v>
      </c>
    </row>
    <row r="165" spans="1:10" ht="9.75" customHeight="1">
      <c r="A165" s="18" t="s">
        <v>75</v>
      </c>
      <c r="B165" s="19"/>
      <c r="C165" s="20" t="s">
        <v>15</v>
      </c>
      <c r="D165" s="21">
        <v>1</v>
      </c>
      <c r="E165" s="21" t="s">
        <v>16</v>
      </c>
      <c r="F165" s="21" t="s">
        <v>16</v>
      </c>
      <c r="G165" s="21" t="s">
        <v>16</v>
      </c>
      <c r="H165" s="21" t="s">
        <v>16</v>
      </c>
      <c r="I165" s="21" t="s">
        <v>16</v>
      </c>
      <c r="J165" s="30" t="s">
        <v>16</v>
      </c>
    </row>
    <row r="166" spans="1:10" ht="9.75" customHeight="1">
      <c r="A166" s="18" t="s">
        <v>76</v>
      </c>
      <c r="B166" s="19"/>
      <c r="C166" s="20" t="s">
        <v>66</v>
      </c>
      <c r="D166" s="21">
        <v>4</v>
      </c>
      <c r="E166" s="21" t="s">
        <v>16</v>
      </c>
      <c r="F166" s="21" t="s">
        <v>16</v>
      </c>
      <c r="G166" s="21" t="s">
        <v>16</v>
      </c>
      <c r="H166" s="21" t="s">
        <v>16</v>
      </c>
      <c r="I166" s="21" t="s">
        <v>16</v>
      </c>
      <c r="J166" s="30">
        <v>4</v>
      </c>
    </row>
    <row r="167" spans="1:10" ht="9.75" customHeight="1">
      <c r="A167" s="18" t="s">
        <v>0</v>
      </c>
      <c r="B167" s="19"/>
      <c r="C167" s="20" t="s">
        <v>67</v>
      </c>
      <c r="D167" s="21" t="s">
        <v>16</v>
      </c>
      <c r="E167" s="21" t="s">
        <v>16</v>
      </c>
      <c r="F167" s="21" t="s">
        <v>16</v>
      </c>
      <c r="G167" s="21" t="s">
        <v>16</v>
      </c>
      <c r="H167" s="21" t="s">
        <v>16</v>
      </c>
      <c r="I167" s="21" t="s">
        <v>16</v>
      </c>
      <c r="J167" s="30" t="s">
        <v>16</v>
      </c>
    </row>
    <row r="168" spans="1:10" ht="9.75" customHeight="1">
      <c r="A168" s="18" t="s">
        <v>0</v>
      </c>
      <c r="B168" s="19"/>
      <c r="C168" s="20" t="s">
        <v>68</v>
      </c>
      <c r="D168" s="21" t="s">
        <v>16</v>
      </c>
      <c r="E168" s="21" t="s">
        <v>16</v>
      </c>
      <c r="F168" s="21" t="s">
        <v>16</v>
      </c>
      <c r="G168" s="21" t="s">
        <v>16</v>
      </c>
      <c r="H168" s="21" t="s">
        <v>16</v>
      </c>
      <c r="I168" s="21" t="s">
        <v>16</v>
      </c>
      <c r="J168" s="30" t="s">
        <v>16</v>
      </c>
    </row>
    <row r="169" spans="1:10" ht="9.75" customHeight="1">
      <c r="A169" s="12" t="s">
        <v>0</v>
      </c>
      <c r="B169" s="13"/>
      <c r="C169" s="15" t="s">
        <v>69</v>
      </c>
      <c r="D169" s="23" t="s">
        <v>16</v>
      </c>
      <c r="E169" s="23" t="s">
        <v>16</v>
      </c>
      <c r="F169" s="23" t="s">
        <v>16</v>
      </c>
      <c r="G169" s="23" t="s">
        <v>16</v>
      </c>
      <c r="H169" s="23" t="s">
        <v>16</v>
      </c>
      <c r="I169" s="23" t="s">
        <v>16</v>
      </c>
      <c r="J169" s="31" t="s">
        <v>16</v>
      </c>
    </row>
    <row r="170" spans="1:10" ht="15" customHeight="1">
      <c r="A170" s="33" t="s">
        <v>3</v>
      </c>
      <c r="B170" s="34"/>
      <c r="C170" s="34"/>
      <c r="D170" s="34"/>
      <c r="E170" s="34"/>
      <c r="F170" s="34"/>
      <c r="G170" s="34"/>
      <c r="H170" s="34"/>
      <c r="I170" s="34"/>
      <c r="J170" s="34"/>
    </row>
  </sheetData>
  <autoFilter ref="C5:C170"/>
  <mergeCells count="5">
    <mergeCell ref="E3:H3"/>
    <mergeCell ref="A10:B10"/>
    <mergeCell ref="A22:B22"/>
    <mergeCell ref="A155:B155"/>
    <mergeCell ref="E88:H88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2005-02-16T05:47:26Z</cp:lastPrinted>
  <dcterms:created xsi:type="dcterms:W3CDTF">2000-01-25T02:17:10Z</dcterms:created>
  <dcterms:modified xsi:type="dcterms:W3CDTF">2005-02-16T05:47:51Z</dcterms:modified>
  <cp:category/>
  <cp:version/>
  <cp:contentType/>
  <cp:contentStatus/>
</cp:coreProperties>
</file>