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<sst xmlns="http://schemas.openxmlformats.org/spreadsheetml/2006/main" count="145" uniqueCount="29">
  <si>
    <t>病床種別・保健所別</t>
  </si>
  <si>
    <t>年末病床数</t>
  </si>
  <si>
    <t>在院患者延数</t>
  </si>
  <si>
    <t>月末在院患者数</t>
  </si>
  <si>
    <t>新入院患者数</t>
  </si>
  <si>
    <t>退院患者数</t>
  </si>
  <si>
    <t>外来患者延数</t>
  </si>
  <si>
    <t>総                      数</t>
  </si>
  <si>
    <t>一      般      病      床</t>
  </si>
  <si>
    <t>精      神      病      床</t>
  </si>
  <si>
    <t>結      核      病      床</t>
  </si>
  <si>
    <t>感    染    症    病    床</t>
  </si>
  <si>
    <t>療      養      病      床</t>
  </si>
  <si>
    <t>総数</t>
  </si>
  <si>
    <t>－</t>
  </si>
  <si>
    <t>北勢</t>
  </si>
  <si>
    <t>中勢伊賀</t>
  </si>
  <si>
    <t>南勢志摩</t>
  </si>
  <si>
    <t>東紀州</t>
  </si>
  <si>
    <t>桑名保健所</t>
  </si>
  <si>
    <t>四日市保健所</t>
  </si>
  <si>
    <t>鈴鹿保健所</t>
  </si>
  <si>
    <t>津保健所</t>
  </si>
  <si>
    <t>松阪保健所</t>
  </si>
  <si>
    <t>伊勢保健所</t>
  </si>
  <si>
    <t>尾鷲保健所</t>
  </si>
  <si>
    <t>熊野保健所</t>
  </si>
  <si>
    <t>第８２表 病院の年末病床数・患者数</t>
  </si>
  <si>
    <t>伊賀保健所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</si>
</sst>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38" fontId="0" fillId="0" borderId="6" xfId="16" applyBorder="1" applyAlignment="1">
      <alignment/>
    </xf>
    <xf numFmtId="38" fontId="0" fillId="0" borderId="6" xfId="16" applyBorder="1" applyAlignment="1">
      <alignment horizontal="right"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view="pageBreakPreview" zoomScale="60" workbookViewId="0" topLeftCell="A1">
      <selection activeCell="B4" sqref="B4:G4"/>
    </sheetView>
  </sheetViews>
  <sheetFormatPr defaultColWidth="9.00390625" defaultRowHeight="13.5"/>
  <cols>
    <col min="1" max="32" width="15.75390625" style="0" customWidth="1"/>
  </cols>
  <sheetData>
    <row r="1" ht="18.75">
      <c r="B1" s="10" t="s">
        <v>27</v>
      </c>
    </row>
    <row r="2" ht="13.5">
      <c r="F2" t="s">
        <v>0</v>
      </c>
    </row>
    <row r="4" spans="1:32" ht="21" customHeight="1">
      <c r="A4" s="1"/>
      <c r="B4" s="11" t="s">
        <v>7</v>
      </c>
      <c r="C4" s="12"/>
      <c r="D4" s="12"/>
      <c r="E4" s="12"/>
      <c r="F4" s="12"/>
      <c r="G4" s="13"/>
      <c r="H4" s="3"/>
      <c r="I4" s="4"/>
      <c r="J4" s="6" t="s">
        <v>8</v>
      </c>
      <c r="K4" s="4"/>
      <c r="L4" s="4"/>
      <c r="M4" s="3"/>
      <c r="N4" s="4"/>
      <c r="O4" s="6" t="s">
        <v>9</v>
      </c>
      <c r="P4" s="4"/>
      <c r="Q4" s="4"/>
      <c r="R4" s="3"/>
      <c r="S4" s="4"/>
      <c r="T4" s="6" t="s">
        <v>10</v>
      </c>
      <c r="U4" s="4"/>
      <c r="V4" s="4"/>
      <c r="W4" s="3"/>
      <c r="X4" s="4"/>
      <c r="Y4" s="6" t="s">
        <v>11</v>
      </c>
      <c r="Z4" s="4"/>
      <c r="AA4" s="4"/>
      <c r="AB4" s="3"/>
      <c r="AC4" s="4"/>
      <c r="AD4" s="6" t="s">
        <v>12</v>
      </c>
      <c r="AE4" s="4"/>
      <c r="AF4" s="4"/>
    </row>
    <row r="5" spans="1:32" ht="21" customHeight="1">
      <c r="A5" s="2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1</v>
      </c>
      <c r="S5" s="5" t="s">
        <v>2</v>
      </c>
      <c r="T5" s="5" t="s">
        <v>3</v>
      </c>
      <c r="U5" s="5" t="s">
        <v>4</v>
      </c>
      <c r="V5" s="5" t="s">
        <v>5</v>
      </c>
      <c r="W5" s="5" t="s">
        <v>1</v>
      </c>
      <c r="X5" s="5" t="s">
        <v>2</v>
      </c>
      <c r="Y5" s="5" t="s">
        <v>3</v>
      </c>
      <c r="Z5" s="5" t="s">
        <v>4</v>
      </c>
      <c r="AA5" s="5" t="s">
        <v>5</v>
      </c>
      <c r="AB5" s="5" t="s">
        <v>1</v>
      </c>
      <c r="AC5" s="5" t="s">
        <v>2</v>
      </c>
      <c r="AD5" s="5" t="s">
        <v>3</v>
      </c>
      <c r="AE5" s="5" t="s">
        <v>4</v>
      </c>
      <c r="AF5" s="5" t="s">
        <v>5</v>
      </c>
    </row>
    <row r="6" spans="1:32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1" customHeight="1">
      <c r="A7" s="7" t="s">
        <v>13</v>
      </c>
      <c r="B7" s="8">
        <v>21279</v>
      </c>
      <c r="C7" s="8">
        <f>SUM(C9:C12)</f>
        <v>6699712</v>
      </c>
      <c r="D7" s="8">
        <v>221068</v>
      </c>
      <c r="E7" s="8">
        <f>SUM(E9:E12)</f>
        <v>187957</v>
      </c>
      <c r="F7" s="8">
        <f>SUM(F9:F12)</f>
        <v>187728</v>
      </c>
      <c r="G7" s="8">
        <v>7874916</v>
      </c>
      <c r="H7" s="8">
        <v>11106</v>
      </c>
      <c r="I7" s="8">
        <v>3438370</v>
      </c>
      <c r="J7" s="8">
        <v>110808</v>
      </c>
      <c r="K7" s="8">
        <v>177053</v>
      </c>
      <c r="L7" s="8">
        <v>172320</v>
      </c>
      <c r="M7" s="8">
        <v>5081</v>
      </c>
      <c r="N7" s="8">
        <v>1717656</v>
      </c>
      <c r="O7" s="8">
        <v>56141</v>
      </c>
      <c r="P7" s="8">
        <v>5360</v>
      </c>
      <c r="Q7" s="8">
        <v>5519</v>
      </c>
      <c r="R7" s="8">
        <v>80</v>
      </c>
      <c r="S7" s="8">
        <v>16462</v>
      </c>
      <c r="T7" s="8">
        <v>534</v>
      </c>
      <c r="U7" s="8">
        <v>205</v>
      </c>
      <c r="V7" s="8">
        <v>203</v>
      </c>
      <c r="W7" s="8">
        <v>16</v>
      </c>
      <c r="X7" s="8">
        <v>21</v>
      </c>
      <c r="Y7" s="8">
        <v>1</v>
      </c>
      <c r="Z7" s="8">
        <v>2</v>
      </c>
      <c r="AA7" s="8">
        <v>2</v>
      </c>
      <c r="AB7" s="8">
        <v>4632</v>
      </c>
      <c r="AC7" s="8">
        <v>1527203</v>
      </c>
      <c r="AD7" s="8">
        <v>50020</v>
      </c>
      <c r="AE7" s="8">
        <v>5337</v>
      </c>
      <c r="AF7" s="8">
        <v>9684</v>
      </c>
    </row>
    <row r="8" spans="1:32" ht="21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7" t="s">
        <v>15</v>
      </c>
      <c r="B9" s="8">
        <v>8343</v>
      </c>
      <c r="C9" s="8">
        <f>C14+C15+C16</f>
        <v>2711064</v>
      </c>
      <c r="D9" s="8">
        <v>89300</v>
      </c>
      <c r="E9" s="8">
        <f>E14+E15+E16</f>
        <v>76427</v>
      </c>
      <c r="F9" s="8">
        <f>F14+F15+F16</f>
        <v>76337</v>
      </c>
      <c r="G9" s="8">
        <v>3197841</v>
      </c>
      <c r="H9" s="8">
        <v>4000</v>
      </c>
      <c r="I9" s="8">
        <v>1310017</v>
      </c>
      <c r="J9" s="8">
        <v>42300</v>
      </c>
      <c r="K9" s="8">
        <v>71994</v>
      </c>
      <c r="L9" s="8">
        <v>70020</v>
      </c>
      <c r="M9" s="8">
        <v>2353</v>
      </c>
      <c r="N9" s="8">
        <v>792840</v>
      </c>
      <c r="O9" s="8">
        <v>25920</v>
      </c>
      <c r="P9" s="8">
        <v>2128</v>
      </c>
      <c r="Q9" s="8">
        <v>2225</v>
      </c>
      <c r="R9" s="8">
        <v>20</v>
      </c>
      <c r="S9" s="8">
        <v>4542</v>
      </c>
      <c r="T9" s="8">
        <v>148</v>
      </c>
      <c r="U9" s="8">
        <v>61</v>
      </c>
      <c r="V9" s="8">
        <v>50</v>
      </c>
      <c r="W9" s="8">
        <v>2</v>
      </c>
      <c r="X9" s="8">
        <v>21</v>
      </c>
      <c r="Y9" s="8">
        <v>1</v>
      </c>
      <c r="Z9" s="8">
        <v>2</v>
      </c>
      <c r="AA9" s="8">
        <v>2</v>
      </c>
      <c r="AB9" s="8">
        <v>1835</v>
      </c>
      <c r="AC9" s="8">
        <v>603644</v>
      </c>
      <c r="AD9" s="8">
        <v>19705</v>
      </c>
      <c r="AE9" s="8">
        <v>2242</v>
      </c>
      <c r="AF9" s="8">
        <v>4040</v>
      </c>
    </row>
    <row r="10" spans="1:32" ht="21" customHeight="1">
      <c r="A10" s="7" t="s">
        <v>16</v>
      </c>
      <c r="B10" s="8">
        <v>6451</v>
      </c>
      <c r="C10" s="8">
        <f>C17+C20</f>
        <v>1972086</v>
      </c>
      <c r="D10" s="8">
        <v>65118</v>
      </c>
      <c r="E10" s="8">
        <f>E17+E20</f>
        <v>49484</v>
      </c>
      <c r="F10" s="8">
        <f>F17+F20</f>
        <v>49426</v>
      </c>
      <c r="G10" s="8">
        <v>2080212</v>
      </c>
      <c r="H10" s="8">
        <v>3652</v>
      </c>
      <c r="I10" s="8">
        <v>1073398</v>
      </c>
      <c r="J10" s="8">
        <v>34656</v>
      </c>
      <c r="K10" s="8">
        <v>46755</v>
      </c>
      <c r="L10" s="8">
        <v>45217</v>
      </c>
      <c r="M10" s="8">
        <v>1424</v>
      </c>
      <c r="N10" s="8">
        <v>471887</v>
      </c>
      <c r="O10" s="8">
        <v>15420</v>
      </c>
      <c r="P10" s="8">
        <v>1704</v>
      </c>
      <c r="Q10" s="8">
        <v>1729</v>
      </c>
      <c r="R10" s="8">
        <v>50</v>
      </c>
      <c r="S10" s="8">
        <v>11915</v>
      </c>
      <c r="T10" s="8">
        <v>386</v>
      </c>
      <c r="U10" s="8">
        <v>143</v>
      </c>
      <c r="V10" s="8">
        <v>153</v>
      </c>
      <c r="W10" s="8">
        <v>4</v>
      </c>
      <c r="X10" s="9" t="s">
        <v>14</v>
      </c>
      <c r="Y10" s="9" t="s">
        <v>14</v>
      </c>
      <c r="Z10" s="9" t="s">
        <v>14</v>
      </c>
      <c r="AA10" s="9" t="s">
        <v>14</v>
      </c>
      <c r="AB10" s="8">
        <v>1202</v>
      </c>
      <c r="AC10" s="8">
        <v>414886</v>
      </c>
      <c r="AD10" s="8">
        <v>13572</v>
      </c>
      <c r="AE10" s="8">
        <v>882</v>
      </c>
      <c r="AF10" s="8">
        <v>2327</v>
      </c>
    </row>
    <row r="11" spans="1:32" ht="21" customHeight="1">
      <c r="A11" s="7" t="s">
        <v>17</v>
      </c>
      <c r="B11" s="8">
        <v>5203</v>
      </c>
      <c r="C11" s="8">
        <f>C18+C19</f>
        <v>1590040</v>
      </c>
      <c r="D11" s="8">
        <v>52672</v>
      </c>
      <c r="E11" s="8">
        <f>E18+E19</f>
        <v>54045</v>
      </c>
      <c r="F11" s="8">
        <f>F18+F19</f>
        <v>54017</v>
      </c>
      <c r="G11" s="8">
        <v>2224541</v>
      </c>
      <c r="H11" s="8">
        <v>2994</v>
      </c>
      <c r="I11" s="8">
        <v>905504</v>
      </c>
      <c r="J11" s="8">
        <v>28994</v>
      </c>
      <c r="K11" s="8">
        <v>50948</v>
      </c>
      <c r="L11" s="8">
        <v>49978</v>
      </c>
      <c r="M11" s="8">
        <v>945</v>
      </c>
      <c r="N11" s="8">
        <v>325278</v>
      </c>
      <c r="O11" s="8">
        <v>10615</v>
      </c>
      <c r="P11" s="8">
        <v>1318</v>
      </c>
      <c r="Q11" s="8">
        <v>1342</v>
      </c>
      <c r="R11" s="9" t="s">
        <v>14</v>
      </c>
      <c r="S11" s="9" t="s">
        <v>14</v>
      </c>
      <c r="T11" s="9" t="s">
        <v>14</v>
      </c>
      <c r="U11" s="9" t="s">
        <v>14</v>
      </c>
      <c r="V11" s="9" t="s">
        <v>14</v>
      </c>
      <c r="W11" s="8">
        <v>6</v>
      </c>
      <c r="X11" s="9" t="s">
        <v>14</v>
      </c>
      <c r="Y11" s="9" t="s">
        <v>14</v>
      </c>
      <c r="Z11" s="9" t="s">
        <v>14</v>
      </c>
      <c r="AA11" s="9" t="s">
        <v>14</v>
      </c>
      <c r="AB11" s="8">
        <v>1146</v>
      </c>
      <c r="AC11" s="8">
        <v>359258</v>
      </c>
      <c r="AD11" s="8">
        <v>11809</v>
      </c>
      <c r="AE11" s="8">
        <v>1779</v>
      </c>
      <c r="AF11" s="8">
        <v>2697</v>
      </c>
    </row>
    <row r="12" spans="1:32" ht="21" customHeight="1">
      <c r="A12" s="7" t="s">
        <v>18</v>
      </c>
      <c r="B12" s="8">
        <v>1282</v>
      </c>
      <c r="C12" s="8">
        <f>C21+C22</f>
        <v>426522</v>
      </c>
      <c r="D12" s="8">
        <v>13978</v>
      </c>
      <c r="E12" s="8">
        <f>E21+E22</f>
        <v>8001</v>
      </c>
      <c r="F12" s="8">
        <f>F21+F22</f>
        <v>7948</v>
      </c>
      <c r="G12" s="8">
        <v>372322</v>
      </c>
      <c r="H12" s="8">
        <v>460</v>
      </c>
      <c r="I12" s="8">
        <v>149451</v>
      </c>
      <c r="J12" s="8">
        <v>4858</v>
      </c>
      <c r="K12" s="8">
        <v>7356</v>
      </c>
      <c r="L12" s="8">
        <v>7105</v>
      </c>
      <c r="M12" s="8">
        <v>359</v>
      </c>
      <c r="N12" s="8">
        <v>127651</v>
      </c>
      <c r="O12" s="8">
        <v>4186</v>
      </c>
      <c r="P12" s="8">
        <v>210</v>
      </c>
      <c r="Q12" s="8">
        <v>223</v>
      </c>
      <c r="R12" s="8">
        <v>10</v>
      </c>
      <c r="S12" s="8">
        <v>5</v>
      </c>
      <c r="T12" s="9" t="s">
        <v>14</v>
      </c>
      <c r="U12" s="8">
        <v>1</v>
      </c>
      <c r="V12" s="9" t="s">
        <v>14</v>
      </c>
      <c r="W12" s="8">
        <v>4</v>
      </c>
      <c r="X12" s="9" t="s">
        <v>14</v>
      </c>
      <c r="Y12" s="9" t="s">
        <v>14</v>
      </c>
      <c r="Z12" s="9" t="s">
        <v>14</v>
      </c>
      <c r="AA12" s="9" t="s">
        <v>14</v>
      </c>
      <c r="AB12" s="8">
        <v>449</v>
      </c>
      <c r="AC12" s="8">
        <v>149415</v>
      </c>
      <c r="AD12" s="8">
        <v>4934</v>
      </c>
      <c r="AE12" s="8">
        <v>434</v>
      </c>
      <c r="AF12" s="8">
        <v>620</v>
      </c>
    </row>
    <row r="13" spans="1:32" ht="21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>
      <c r="A14" s="7" t="s">
        <v>19</v>
      </c>
      <c r="B14" s="8">
        <v>2820</v>
      </c>
      <c r="C14" s="8">
        <f>I14+N14+AC14</f>
        <v>852649</v>
      </c>
      <c r="D14" s="8">
        <v>28172</v>
      </c>
      <c r="E14" s="8">
        <f>K14+P14+AE14</f>
        <v>18156</v>
      </c>
      <c r="F14" s="8">
        <f>L14+Q14+AF14</f>
        <v>18143</v>
      </c>
      <c r="G14" s="8">
        <v>1141535</v>
      </c>
      <c r="H14" s="8">
        <v>1175</v>
      </c>
      <c r="I14" s="8">
        <v>313771</v>
      </c>
      <c r="J14" s="8">
        <v>10057</v>
      </c>
      <c r="K14" s="8">
        <v>16545</v>
      </c>
      <c r="L14" s="8">
        <v>16214</v>
      </c>
      <c r="M14" s="8">
        <v>968</v>
      </c>
      <c r="N14" s="8">
        <v>327577</v>
      </c>
      <c r="O14" s="8">
        <v>10754</v>
      </c>
      <c r="P14" s="8">
        <v>628</v>
      </c>
      <c r="Q14" s="8">
        <v>671</v>
      </c>
      <c r="R14" s="9" t="s">
        <v>14</v>
      </c>
      <c r="S14" s="9" t="s">
        <v>14</v>
      </c>
      <c r="T14" s="9" t="s">
        <v>14</v>
      </c>
      <c r="U14" s="9" t="s">
        <v>14</v>
      </c>
      <c r="V14" s="9" t="s">
        <v>14</v>
      </c>
      <c r="W14" s="9" t="s">
        <v>14</v>
      </c>
      <c r="X14" s="9" t="s">
        <v>14</v>
      </c>
      <c r="Y14" s="9" t="s">
        <v>14</v>
      </c>
      <c r="Z14" s="9" t="s">
        <v>14</v>
      </c>
      <c r="AA14" s="9" t="s">
        <v>14</v>
      </c>
      <c r="AB14" s="8">
        <v>633</v>
      </c>
      <c r="AC14" s="8">
        <v>211301</v>
      </c>
      <c r="AD14" s="8">
        <v>6851</v>
      </c>
      <c r="AE14" s="8">
        <v>983</v>
      </c>
      <c r="AF14" s="8">
        <v>1258</v>
      </c>
    </row>
    <row r="15" spans="1:32" ht="21" customHeight="1">
      <c r="A15" s="7" t="s">
        <v>20</v>
      </c>
      <c r="B15" s="8">
        <v>3161</v>
      </c>
      <c r="C15" s="8">
        <f>I15+S15+X15+N15+AC15</f>
        <v>1108799</v>
      </c>
      <c r="D15" s="8">
        <v>36386</v>
      </c>
      <c r="E15" s="8">
        <f>K15+U15+Z15+P15+AE15</f>
        <v>37473</v>
      </c>
      <c r="F15" s="8">
        <f>L15+V15+AA15+Q15+AF15</f>
        <v>37383</v>
      </c>
      <c r="G15" s="8">
        <v>1509758</v>
      </c>
      <c r="H15" s="8">
        <v>1478</v>
      </c>
      <c r="I15" s="8">
        <v>574334</v>
      </c>
      <c r="J15" s="8">
        <v>18612</v>
      </c>
      <c r="K15" s="8">
        <v>35846</v>
      </c>
      <c r="L15" s="8">
        <v>34662</v>
      </c>
      <c r="M15" s="8">
        <v>816</v>
      </c>
      <c r="N15" s="8">
        <v>277157</v>
      </c>
      <c r="O15" s="8">
        <v>9019</v>
      </c>
      <c r="P15" s="8">
        <v>781</v>
      </c>
      <c r="Q15" s="8">
        <v>809</v>
      </c>
      <c r="R15" s="8">
        <v>20</v>
      </c>
      <c r="S15" s="8">
        <v>4542</v>
      </c>
      <c r="T15" s="8">
        <v>148</v>
      </c>
      <c r="U15" s="8">
        <v>61</v>
      </c>
      <c r="V15" s="8">
        <v>50</v>
      </c>
      <c r="W15" s="8">
        <v>2</v>
      </c>
      <c r="X15" s="8">
        <v>21</v>
      </c>
      <c r="Y15" s="8">
        <v>1</v>
      </c>
      <c r="Z15" s="8">
        <v>2</v>
      </c>
      <c r="AA15" s="8">
        <v>2</v>
      </c>
      <c r="AB15" s="8">
        <v>795</v>
      </c>
      <c r="AC15" s="8">
        <v>252745</v>
      </c>
      <c r="AD15" s="8">
        <v>8284</v>
      </c>
      <c r="AE15" s="8">
        <v>783</v>
      </c>
      <c r="AF15" s="8">
        <v>1860</v>
      </c>
    </row>
    <row r="16" spans="1:32" ht="21" customHeight="1">
      <c r="A16" s="7" t="s">
        <v>21</v>
      </c>
      <c r="B16" s="8">
        <v>2362</v>
      </c>
      <c r="C16" s="8">
        <f>I16+N16+AC16</f>
        <v>749616</v>
      </c>
      <c r="D16" s="8">
        <v>24742</v>
      </c>
      <c r="E16" s="8">
        <f>K16+P16+AE16</f>
        <v>20798</v>
      </c>
      <c r="F16" s="8">
        <f>L16+Q16+AF16</f>
        <v>20811</v>
      </c>
      <c r="G16" s="8">
        <v>546548</v>
      </c>
      <c r="H16" s="8">
        <v>1347</v>
      </c>
      <c r="I16" s="8">
        <v>421912</v>
      </c>
      <c r="J16" s="8">
        <v>13631</v>
      </c>
      <c r="K16" s="8">
        <v>19603</v>
      </c>
      <c r="L16" s="8">
        <v>19144</v>
      </c>
      <c r="M16" s="8">
        <v>569</v>
      </c>
      <c r="N16" s="8">
        <v>188106</v>
      </c>
      <c r="O16" s="8">
        <v>6147</v>
      </c>
      <c r="P16" s="8">
        <v>719</v>
      </c>
      <c r="Q16" s="8">
        <v>745</v>
      </c>
      <c r="R16" s="9" t="s">
        <v>14</v>
      </c>
      <c r="S16" s="9" t="s">
        <v>14</v>
      </c>
      <c r="T16" s="9" t="s">
        <v>14</v>
      </c>
      <c r="U16" s="9" t="s">
        <v>14</v>
      </c>
      <c r="V16" s="9" t="s">
        <v>14</v>
      </c>
      <c r="W16" s="9" t="s">
        <v>14</v>
      </c>
      <c r="X16" s="9" t="s">
        <v>14</v>
      </c>
      <c r="Y16" s="9" t="s">
        <v>14</v>
      </c>
      <c r="Z16" s="9" t="s">
        <v>14</v>
      </c>
      <c r="AA16" s="9" t="s">
        <v>14</v>
      </c>
      <c r="AB16" s="8">
        <v>407</v>
      </c>
      <c r="AC16" s="8">
        <v>139598</v>
      </c>
      <c r="AD16" s="8">
        <v>4570</v>
      </c>
      <c r="AE16" s="8">
        <v>476</v>
      </c>
      <c r="AF16" s="8">
        <v>922</v>
      </c>
    </row>
    <row r="17" spans="1:32" ht="21" customHeight="1">
      <c r="A17" s="7" t="s">
        <v>22</v>
      </c>
      <c r="B17" s="8">
        <v>4980</v>
      </c>
      <c r="C17" s="8">
        <f>I17+S17+N17+AC17</f>
        <v>1520364</v>
      </c>
      <c r="D17" s="8">
        <v>50214</v>
      </c>
      <c r="E17" s="8">
        <f>K17+U17+P17+AE17</f>
        <v>35894</v>
      </c>
      <c r="F17" s="8">
        <f>L17+V17+Q17+AF17</f>
        <v>35859</v>
      </c>
      <c r="G17" s="8">
        <v>1407739</v>
      </c>
      <c r="H17" s="8">
        <v>2776</v>
      </c>
      <c r="I17" s="8">
        <v>828152</v>
      </c>
      <c r="J17" s="8">
        <v>26738</v>
      </c>
      <c r="K17" s="8">
        <v>33650</v>
      </c>
      <c r="L17" s="8">
        <v>32568</v>
      </c>
      <c r="M17" s="8">
        <v>1014</v>
      </c>
      <c r="N17" s="8">
        <v>324240</v>
      </c>
      <c r="O17" s="8">
        <v>10571</v>
      </c>
      <c r="P17" s="8">
        <v>1460</v>
      </c>
      <c r="Q17" s="8">
        <v>1481</v>
      </c>
      <c r="R17" s="8">
        <v>50</v>
      </c>
      <c r="S17" s="8">
        <v>11915</v>
      </c>
      <c r="T17" s="8">
        <v>386</v>
      </c>
      <c r="U17" s="8">
        <v>143</v>
      </c>
      <c r="V17" s="8">
        <v>153</v>
      </c>
      <c r="W17" s="9" t="s">
        <v>14</v>
      </c>
      <c r="X17" s="9" t="s">
        <v>14</v>
      </c>
      <c r="Y17" s="9" t="s">
        <v>14</v>
      </c>
      <c r="Z17" s="9" t="s">
        <v>14</v>
      </c>
      <c r="AA17" s="9" t="s">
        <v>14</v>
      </c>
      <c r="AB17" s="8">
        <v>1045</v>
      </c>
      <c r="AC17" s="8">
        <v>356057</v>
      </c>
      <c r="AD17" s="8">
        <v>11654</v>
      </c>
      <c r="AE17" s="8">
        <v>641</v>
      </c>
      <c r="AF17" s="8">
        <v>1657</v>
      </c>
    </row>
    <row r="18" spans="1:32" ht="21" customHeight="1">
      <c r="A18" s="7" t="s">
        <v>23</v>
      </c>
      <c r="B18" s="8">
        <v>2920</v>
      </c>
      <c r="C18" s="8">
        <f>I18+N18+AC18</f>
        <v>921438</v>
      </c>
      <c r="D18" s="8">
        <v>30631</v>
      </c>
      <c r="E18" s="8">
        <f aca="true" t="shared" si="0" ref="E18:F20">K18+P18+AE18</f>
        <v>26950</v>
      </c>
      <c r="F18" s="8">
        <f t="shared" si="0"/>
        <v>26956</v>
      </c>
      <c r="G18" s="8">
        <v>1069354</v>
      </c>
      <c r="H18" s="8">
        <v>1469</v>
      </c>
      <c r="I18" s="8">
        <v>448293</v>
      </c>
      <c r="J18" s="8">
        <v>14424</v>
      </c>
      <c r="K18" s="8">
        <v>24430</v>
      </c>
      <c r="L18" s="8">
        <v>24044</v>
      </c>
      <c r="M18" s="8">
        <v>795</v>
      </c>
      <c r="N18" s="8">
        <v>288534</v>
      </c>
      <c r="O18" s="8">
        <v>9429</v>
      </c>
      <c r="P18" s="8">
        <v>1193</v>
      </c>
      <c r="Q18" s="8">
        <v>1199</v>
      </c>
      <c r="R18" s="9" t="s">
        <v>14</v>
      </c>
      <c r="S18" s="9" t="s">
        <v>14</v>
      </c>
      <c r="T18" s="9" t="s">
        <v>14</v>
      </c>
      <c r="U18" s="9" t="s">
        <v>14</v>
      </c>
      <c r="V18" s="9" t="s">
        <v>14</v>
      </c>
      <c r="W18" s="8">
        <v>2</v>
      </c>
      <c r="X18" s="9" t="s">
        <v>14</v>
      </c>
      <c r="Y18" s="9" t="s">
        <v>14</v>
      </c>
      <c r="Z18" s="9" t="s">
        <v>14</v>
      </c>
      <c r="AA18" s="9" t="s">
        <v>14</v>
      </c>
      <c r="AB18" s="8">
        <v>588</v>
      </c>
      <c r="AC18" s="8">
        <v>184611</v>
      </c>
      <c r="AD18" s="8">
        <v>6061</v>
      </c>
      <c r="AE18" s="8">
        <v>1327</v>
      </c>
      <c r="AF18" s="8">
        <v>1713</v>
      </c>
    </row>
    <row r="19" spans="1:32" ht="21" customHeight="1">
      <c r="A19" s="7" t="s">
        <v>24</v>
      </c>
      <c r="B19" s="8">
        <v>2283</v>
      </c>
      <c r="C19" s="8">
        <f>I19+N19+AC19</f>
        <v>668602</v>
      </c>
      <c r="D19" s="8">
        <v>22041</v>
      </c>
      <c r="E19" s="8">
        <f t="shared" si="0"/>
        <v>27095</v>
      </c>
      <c r="F19" s="8">
        <f t="shared" si="0"/>
        <v>27061</v>
      </c>
      <c r="G19" s="8">
        <v>1155187</v>
      </c>
      <c r="H19" s="8">
        <v>1525</v>
      </c>
      <c r="I19" s="8">
        <v>457211</v>
      </c>
      <c r="J19" s="8">
        <v>14570</v>
      </c>
      <c r="K19" s="8">
        <v>26518</v>
      </c>
      <c r="L19" s="8">
        <v>25934</v>
      </c>
      <c r="M19" s="8">
        <v>150</v>
      </c>
      <c r="N19" s="8">
        <v>36744</v>
      </c>
      <c r="O19" s="8">
        <v>1186</v>
      </c>
      <c r="P19" s="8">
        <v>125</v>
      </c>
      <c r="Q19" s="8">
        <v>143</v>
      </c>
      <c r="R19" s="9" t="s">
        <v>14</v>
      </c>
      <c r="S19" s="9" t="s">
        <v>14</v>
      </c>
      <c r="T19" s="9" t="s">
        <v>14</v>
      </c>
      <c r="U19" s="9" t="s">
        <v>14</v>
      </c>
      <c r="V19" s="9" t="s">
        <v>14</v>
      </c>
      <c r="W19" s="8">
        <v>4</v>
      </c>
      <c r="X19" s="9" t="s">
        <v>14</v>
      </c>
      <c r="Y19" s="9" t="s">
        <v>14</v>
      </c>
      <c r="Z19" s="9" t="s">
        <v>14</v>
      </c>
      <c r="AA19" s="9" t="s">
        <v>14</v>
      </c>
      <c r="AB19" s="8">
        <v>558</v>
      </c>
      <c r="AC19" s="8">
        <v>174647</v>
      </c>
      <c r="AD19" s="8">
        <v>5748</v>
      </c>
      <c r="AE19" s="8">
        <v>452</v>
      </c>
      <c r="AF19" s="8">
        <v>984</v>
      </c>
    </row>
    <row r="20" spans="1:32" ht="21" customHeight="1">
      <c r="A20" s="7" t="s">
        <v>28</v>
      </c>
      <c r="B20" s="8">
        <v>1471</v>
      </c>
      <c r="C20" s="8">
        <f>I20+N20+AC20</f>
        <v>451722</v>
      </c>
      <c r="D20" s="8">
        <v>14904</v>
      </c>
      <c r="E20" s="8">
        <f t="shared" si="0"/>
        <v>13590</v>
      </c>
      <c r="F20" s="8">
        <f t="shared" si="0"/>
        <v>13567</v>
      </c>
      <c r="G20" s="8">
        <v>672473</v>
      </c>
      <c r="H20" s="8">
        <v>876</v>
      </c>
      <c r="I20" s="8">
        <v>245246</v>
      </c>
      <c r="J20" s="8">
        <v>7918</v>
      </c>
      <c r="K20" s="8">
        <v>13105</v>
      </c>
      <c r="L20" s="8">
        <v>12649</v>
      </c>
      <c r="M20" s="8">
        <v>410</v>
      </c>
      <c r="N20" s="8">
        <v>147647</v>
      </c>
      <c r="O20" s="8">
        <v>4849</v>
      </c>
      <c r="P20" s="8">
        <v>244</v>
      </c>
      <c r="Q20" s="8">
        <v>248</v>
      </c>
      <c r="R20" s="9" t="s">
        <v>14</v>
      </c>
      <c r="S20" s="9" t="s">
        <v>14</v>
      </c>
      <c r="T20" s="9" t="s">
        <v>14</v>
      </c>
      <c r="U20" s="9" t="s">
        <v>14</v>
      </c>
      <c r="V20" s="9" t="s">
        <v>14</v>
      </c>
      <c r="W20" s="8">
        <v>4</v>
      </c>
      <c r="X20" s="9" t="s">
        <v>14</v>
      </c>
      <c r="Y20" s="9" t="s">
        <v>14</v>
      </c>
      <c r="Z20" s="9" t="s">
        <v>14</v>
      </c>
      <c r="AA20" s="9" t="s">
        <v>14</v>
      </c>
      <c r="AB20" s="8">
        <v>157</v>
      </c>
      <c r="AC20" s="8">
        <v>58829</v>
      </c>
      <c r="AD20" s="8">
        <v>1918</v>
      </c>
      <c r="AE20" s="8">
        <v>241</v>
      </c>
      <c r="AF20" s="8">
        <v>670</v>
      </c>
    </row>
    <row r="21" spans="1:32" ht="21" customHeight="1">
      <c r="A21" s="7" t="s">
        <v>25</v>
      </c>
      <c r="B21" s="8">
        <v>635</v>
      </c>
      <c r="C21" s="8">
        <f>I21+AC21</f>
        <v>214708</v>
      </c>
      <c r="D21" s="8">
        <v>7017</v>
      </c>
      <c r="E21" s="8">
        <f>K21+AE21</f>
        <v>4189</v>
      </c>
      <c r="F21" s="8">
        <f>L21+AF21</f>
        <v>4120</v>
      </c>
      <c r="G21" s="8">
        <v>208379</v>
      </c>
      <c r="H21" s="8">
        <v>226</v>
      </c>
      <c r="I21" s="8">
        <v>78696</v>
      </c>
      <c r="J21" s="8">
        <v>2530</v>
      </c>
      <c r="K21" s="8">
        <v>3887</v>
      </c>
      <c r="L21" s="8">
        <v>3637</v>
      </c>
      <c r="M21" s="9" t="s">
        <v>14</v>
      </c>
      <c r="N21" s="9" t="s">
        <v>14</v>
      </c>
      <c r="O21" s="9" t="s">
        <v>14</v>
      </c>
      <c r="P21" s="9" t="s">
        <v>14</v>
      </c>
      <c r="Q21" s="9" t="s">
        <v>14</v>
      </c>
      <c r="R21" s="9" t="s">
        <v>14</v>
      </c>
      <c r="S21" s="9" t="s">
        <v>14</v>
      </c>
      <c r="T21" s="9" t="s">
        <v>14</v>
      </c>
      <c r="U21" s="9" t="s">
        <v>14</v>
      </c>
      <c r="V21" s="9" t="s">
        <v>14</v>
      </c>
      <c r="W21" s="9" t="s">
        <v>14</v>
      </c>
      <c r="X21" s="9" t="s">
        <v>14</v>
      </c>
      <c r="Y21" s="9" t="s">
        <v>14</v>
      </c>
      <c r="Z21" s="9" t="s">
        <v>14</v>
      </c>
      <c r="AA21" s="9" t="s">
        <v>14</v>
      </c>
      <c r="AB21" s="8">
        <v>409</v>
      </c>
      <c r="AC21" s="8">
        <v>136012</v>
      </c>
      <c r="AD21" s="8">
        <v>4487</v>
      </c>
      <c r="AE21" s="8">
        <v>302</v>
      </c>
      <c r="AF21" s="8">
        <v>483</v>
      </c>
    </row>
    <row r="22" spans="1:32" ht="21" customHeight="1">
      <c r="A22" s="7" t="s">
        <v>26</v>
      </c>
      <c r="B22" s="8">
        <v>647</v>
      </c>
      <c r="C22" s="8">
        <f>I22+S22+N22+AC22</f>
        <v>211814</v>
      </c>
      <c r="D22" s="8">
        <v>6961</v>
      </c>
      <c r="E22" s="8">
        <f>K22+U22+P22+AE22</f>
        <v>3812</v>
      </c>
      <c r="F22" s="8">
        <f>L22+Q22+AF22</f>
        <v>3828</v>
      </c>
      <c r="G22" s="8">
        <v>163943</v>
      </c>
      <c r="H22" s="8">
        <v>234</v>
      </c>
      <c r="I22" s="8">
        <v>70755</v>
      </c>
      <c r="J22" s="8">
        <v>2328</v>
      </c>
      <c r="K22" s="8">
        <v>3469</v>
      </c>
      <c r="L22" s="8">
        <v>3468</v>
      </c>
      <c r="M22" s="8">
        <v>359</v>
      </c>
      <c r="N22" s="8">
        <v>127651</v>
      </c>
      <c r="O22" s="8">
        <v>4186</v>
      </c>
      <c r="P22" s="8">
        <v>210</v>
      </c>
      <c r="Q22" s="8">
        <v>223</v>
      </c>
      <c r="R22" s="8">
        <v>10</v>
      </c>
      <c r="S22" s="8">
        <v>5</v>
      </c>
      <c r="T22" s="9" t="s">
        <v>14</v>
      </c>
      <c r="U22" s="8">
        <v>1</v>
      </c>
      <c r="V22" s="9" t="s">
        <v>14</v>
      </c>
      <c r="W22" s="8">
        <v>4</v>
      </c>
      <c r="X22" s="9" t="s">
        <v>14</v>
      </c>
      <c r="Y22" s="9" t="s">
        <v>14</v>
      </c>
      <c r="Z22" s="9" t="s">
        <v>14</v>
      </c>
      <c r="AA22" s="9" t="s">
        <v>14</v>
      </c>
      <c r="AB22" s="8">
        <v>40</v>
      </c>
      <c r="AC22" s="8">
        <v>13403</v>
      </c>
      <c r="AD22" s="8">
        <v>447</v>
      </c>
      <c r="AE22" s="8">
        <v>132</v>
      </c>
      <c r="AF22" s="8">
        <v>137</v>
      </c>
    </row>
    <row r="23" spans="1:32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</sheetData>
  <mergeCells count="1">
    <mergeCell ref="B4:G4"/>
  </mergeCells>
  <printOptions/>
  <pageMargins left="0.75" right="0.75" top="1" bottom="1" header="0.512" footer="0.512"/>
  <pageSetup horizontalDpi="600" verticalDpi="600" orientation="landscape" paperSize="8" r:id="rId1"/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2007-10-03T03:19:28Z</cp:lastPrinted>
  <dcterms:created xsi:type="dcterms:W3CDTF">2007-08-17T02:21:12Z</dcterms:created>
  <dcterms:modified xsi:type="dcterms:W3CDTF">2012-07-10T23:45:45Z</dcterms:modified>
  <cp:category/>
  <cp:version/>
  <cp:contentType/>
  <cp:contentStatus/>
</cp:coreProperties>
</file>