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<sst xmlns="http://schemas.openxmlformats.org/spreadsheetml/2006/main" count="800" uniqueCount="113">
  <si>
    <t>保健所・市町・施設の種類・病床の種類別</t>
  </si>
  <si>
    <t>平成18年</t>
  </si>
  <si>
    <t>24  三　　　重　　　県　Mie-ken</t>
  </si>
  <si>
    <t>保健所
・市町</t>
  </si>
  <si>
    <t>病      床      数</t>
  </si>
  <si>
    <t>１  病  床  あ  た  り  の  人  口</t>
  </si>
  <si>
    <t>人  口  １  ０  万  対  病  床  数</t>
  </si>
  <si>
    <t xml:space="preserve">    市　　　　　　　部　All shi</t>
  </si>
  <si>
    <t>病　　　　　　　　　　　　　　　　　　　院</t>
  </si>
  <si>
    <t>一      般      病      院</t>
  </si>
  <si>
    <t>精神科病院</t>
  </si>
  <si>
    <t>一般診療所</t>
  </si>
  <si>
    <t xml:space="preserve">    郡　　　　　　　部　All gun</t>
  </si>
  <si>
    <t>総    数</t>
  </si>
  <si>
    <t>計</t>
  </si>
  <si>
    <t>一    般</t>
  </si>
  <si>
    <t>精    神</t>
  </si>
  <si>
    <t>結    核</t>
  </si>
  <si>
    <t>感 染 症</t>
  </si>
  <si>
    <t>療    養</t>
  </si>
  <si>
    <t>201 津　　　　　　　市　Tsu-shi</t>
  </si>
  <si>
    <t>202 四　  日　 市　 市　Yokkaichi-shi</t>
  </si>
  <si>
    <t>総数</t>
  </si>
  <si>
    <t>203 伊　　　勢　　　市　Ise-shi</t>
  </si>
  <si>
    <t>市部計</t>
  </si>
  <si>
    <t>204 松　　　阪　　　市　Matsusaka-shi</t>
  </si>
  <si>
    <t>郡部計</t>
  </si>
  <si>
    <t>205 桑　　　名　　　市　Kuwana-shi</t>
  </si>
  <si>
    <t>207 鈴　　　鹿　　　市　Suzuka-shi</t>
  </si>
  <si>
    <t>北勢</t>
  </si>
  <si>
    <t>208 名　　　張　　　市　Nabari-shi</t>
  </si>
  <si>
    <t>中勢伊賀</t>
  </si>
  <si>
    <t>209 尾　　　鷲　　　市　Owase-shi</t>
  </si>
  <si>
    <t>南勢志摩</t>
  </si>
  <si>
    <t>210 亀　　　山　　　市　Kameyama-shi</t>
  </si>
  <si>
    <t>東紀州</t>
  </si>
  <si>
    <t>211 鳥　　　羽　　　市　Toba-shi</t>
  </si>
  <si>
    <t>212 熊　　　野　　　市　Kumano-shi</t>
  </si>
  <si>
    <t>桑名保健所 計</t>
  </si>
  <si>
    <t>213 久　　　居　　　市　Hisai-shi</t>
  </si>
  <si>
    <t>桑名市</t>
  </si>
  <si>
    <t>214 い　  な　 べ　 市　Inabe-shi</t>
  </si>
  <si>
    <t>いなべ市</t>
  </si>
  <si>
    <t>215 志　　　摩　　　市　Shima-shi</t>
  </si>
  <si>
    <t>桑名郡　計</t>
  </si>
  <si>
    <t>216 伊　　　賀　　　市　Iga-shi</t>
  </si>
  <si>
    <t>木曽岬町</t>
  </si>
  <si>
    <t>303 木　  曽　 岬　 町　Kisosaki-cho</t>
  </si>
  <si>
    <t>員弁郡　計</t>
  </si>
  <si>
    <t>324 東　　　員　　　町　Toin-cho</t>
  </si>
  <si>
    <t>東員町</t>
  </si>
  <si>
    <t>341 菰　　　野　　　町　Komono-cho</t>
  </si>
  <si>
    <t>343 朝　　　日　　　町　Asahi-cho</t>
  </si>
  <si>
    <t>四日市保健所 計</t>
  </si>
  <si>
    <t>344 川　　　越　　　町　Kawagoe-cho</t>
  </si>
  <si>
    <t>四日市市</t>
  </si>
  <si>
    <t>381 河　　　芸　　　町　Kawage-cho</t>
  </si>
  <si>
    <t>三重郡　計</t>
  </si>
  <si>
    <t>382 芸　　　濃　　　町　Geino-cho</t>
  </si>
  <si>
    <t>菰野町</t>
  </si>
  <si>
    <t>383 美　　　里　　　村　Misato-mura</t>
  </si>
  <si>
    <t>朝日町</t>
  </si>
  <si>
    <t>384 安　　　濃　　　町　Ano-cho</t>
  </si>
  <si>
    <t>川越町</t>
  </si>
  <si>
    <t>402 香　  良　 洲　 町　Karasu-cho</t>
  </si>
  <si>
    <t>403 一　　　志　　　町　Ichishi-cho</t>
  </si>
  <si>
    <t>鈴鹿保健所 計</t>
  </si>
  <si>
    <t>404 白　　　山　　　町　Hakusan-cho</t>
  </si>
  <si>
    <t>鈴鹿市</t>
  </si>
  <si>
    <t>406 美　　　杉　　　村　Misugi-mura</t>
  </si>
  <si>
    <t>亀山市</t>
  </si>
  <si>
    <t>441 多　　　気　　　町　Taki-cho</t>
  </si>
  <si>
    <t>442 明　　　和　　　町　Meiwa-cho</t>
  </si>
  <si>
    <t>津保健所 計</t>
  </si>
  <si>
    <t>443 大　　　台　　　町　Odai-cho</t>
  </si>
  <si>
    <t>津市</t>
  </si>
  <si>
    <t>444 勢　　　和　　　村　Seiwa-mura</t>
  </si>
  <si>
    <t>562 紀　　　宝　　　町　Kiho-cho</t>
  </si>
  <si>
    <t>松阪保健所 計</t>
  </si>
  <si>
    <t>563 紀　　　和　　　町　Kiwa-cho</t>
  </si>
  <si>
    <t>松阪市</t>
  </si>
  <si>
    <t>564 鵜　　　殿　　　村　Udono-mura</t>
  </si>
  <si>
    <t>多気郡　計</t>
  </si>
  <si>
    <t>多気町</t>
  </si>
  <si>
    <t>明和町</t>
  </si>
  <si>
    <t>大台町</t>
  </si>
  <si>
    <t>伊勢保健所 計</t>
  </si>
  <si>
    <t>伊勢市</t>
  </si>
  <si>
    <t>鳥羽市</t>
  </si>
  <si>
    <t>志摩市</t>
  </si>
  <si>
    <t>度会郡　計</t>
  </si>
  <si>
    <t>玉城町</t>
  </si>
  <si>
    <t>度会町</t>
  </si>
  <si>
    <t>大紀町</t>
  </si>
  <si>
    <t>南伊勢町</t>
  </si>
  <si>
    <t>伊賀保健所 計</t>
  </si>
  <si>
    <t>名張市</t>
  </si>
  <si>
    <t>伊賀市</t>
  </si>
  <si>
    <t>尾鷲保健所 計</t>
  </si>
  <si>
    <t>尾鷲市</t>
  </si>
  <si>
    <t>北牟婁郡　計</t>
  </si>
  <si>
    <t>紀北町</t>
  </si>
  <si>
    <t>熊野保健所 計</t>
  </si>
  <si>
    <t>熊野市</t>
  </si>
  <si>
    <t>南牟婁郡　計</t>
  </si>
  <si>
    <t>御浜町</t>
  </si>
  <si>
    <t>紀宝町</t>
  </si>
  <si>
    <t>（医療施設調査）</t>
  </si>
  <si>
    <t>第７９表 病床数・率（人口１０万対）・１病床あたりの人口　（４－１）</t>
  </si>
  <si>
    <t>第７９表 病床数・率（人口１０万対）・１病床あたりの人口　（４－２）</t>
  </si>
  <si>
    <t>第７９表 病床数・率（人口１０万対）・１病床あたりの人口　（４－３）</t>
  </si>
  <si>
    <t>第７９表 病床数・率（人口１０万対）・１病床あたりの人口　（４－４）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</si>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</sst>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\ ###,###,###,##0;&quot;-&quot;###,###,###,##0"/>
  </numFmts>
  <fonts count="1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20" applyNumberFormat="1" applyFont="1" applyFill="1" applyAlignment="1">
      <alignment horizontal="left" vertical="top"/>
      <protection/>
    </xf>
    <xf numFmtId="49" fontId="5" fillId="0" borderId="1" xfId="0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 quotePrefix="1">
      <alignment horizontal="right"/>
      <protection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horizontal="center"/>
    </xf>
    <xf numFmtId="177" fontId="8" fillId="0" borderId="4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center"/>
    </xf>
    <xf numFmtId="176" fontId="8" fillId="0" borderId="9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8" fontId="6" fillId="0" borderId="11" xfId="21" applyNumberFormat="1" applyFont="1" applyFill="1" applyBorder="1" applyAlignment="1" quotePrefix="1">
      <alignment horizontal="right"/>
      <protection/>
    </xf>
    <xf numFmtId="176" fontId="8" fillId="0" borderId="12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center"/>
    </xf>
    <xf numFmtId="177" fontId="8" fillId="0" borderId="13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38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38" fontId="0" fillId="0" borderId="0" xfId="16" applyAlignment="1">
      <alignment/>
    </xf>
    <xf numFmtId="178" fontId="9" fillId="0" borderId="11" xfId="20" applyNumberFormat="1" applyFont="1" applyFill="1" applyBorder="1" applyAlignment="1" quotePrefix="1">
      <alignment horizontal="right"/>
      <protection/>
    </xf>
    <xf numFmtId="0" fontId="1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7" fontId="8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view="pageBreakPreview" zoomScale="60" workbookViewId="0" topLeftCell="A1">
      <selection activeCell="A4" sqref="A4:A7"/>
    </sheetView>
  </sheetViews>
  <sheetFormatPr defaultColWidth="9.00390625" defaultRowHeight="13.5"/>
  <cols>
    <col min="1" max="1" width="14.50390625" style="4" customWidth="1"/>
    <col min="2" max="10" width="9.625" style="2" customWidth="1"/>
    <col min="11" max="19" width="9.625" style="3" customWidth="1"/>
    <col min="20" max="20" width="14.50390625" style="4" customWidth="1"/>
    <col min="21" max="29" width="9.625" style="3" customWidth="1"/>
    <col min="33" max="33" width="9.875" style="0" hidden="1" customWidth="1"/>
    <col min="34" max="37" width="9.00390625" style="0" hidden="1" customWidth="1"/>
  </cols>
  <sheetData>
    <row r="1" spans="1:20" ht="18.75">
      <c r="A1" s="1" t="s">
        <v>108</v>
      </c>
      <c r="T1" s="1" t="s">
        <v>109</v>
      </c>
    </row>
    <row r="2" ht="13.5">
      <c r="H2" s="2" t="s">
        <v>0</v>
      </c>
    </row>
    <row r="3" spans="19:37" ht="13.5">
      <c r="S3" s="3" t="s">
        <v>1</v>
      </c>
      <c r="AC3" s="3" t="s">
        <v>1</v>
      </c>
      <c r="AI3" s="5" t="s">
        <v>2</v>
      </c>
      <c r="AJ3" s="6"/>
      <c r="AK3" s="7">
        <v>1866963</v>
      </c>
    </row>
    <row r="4" spans="1:37" ht="15" customHeight="1">
      <c r="A4" s="52" t="s">
        <v>3</v>
      </c>
      <c r="B4" s="8"/>
      <c r="C4" s="9"/>
      <c r="D4" s="9"/>
      <c r="E4" s="9"/>
      <c r="F4" s="10" t="s">
        <v>4</v>
      </c>
      <c r="G4" s="9"/>
      <c r="H4" s="9"/>
      <c r="I4" s="9"/>
      <c r="J4" s="11"/>
      <c r="K4" s="12"/>
      <c r="L4" s="13"/>
      <c r="M4" s="13"/>
      <c r="N4" s="13"/>
      <c r="O4" s="14" t="s">
        <v>5</v>
      </c>
      <c r="P4" s="13"/>
      <c r="Q4" s="13"/>
      <c r="R4" s="13"/>
      <c r="S4" s="15"/>
      <c r="T4" s="52" t="s">
        <v>3</v>
      </c>
      <c r="U4" s="12"/>
      <c r="V4" s="13"/>
      <c r="W4" s="13"/>
      <c r="X4" s="13"/>
      <c r="Y4" s="14" t="s">
        <v>6</v>
      </c>
      <c r="Z4" s="13"/>
      <c r="AA4" s="13"/>
      <c r="AB4" s="13"/>
      <c r="AC4" s="15"/>
      <c r="AI4" s="5" t="s">
        <v>7</v>
      </c>
      <c r="AJ4" s="6"/>
      <c r="AK4" s="7">
        <v>1511525</v>
      </c>
    </row>
    <row r="5" spans="1:37" ht="15" customHeight="1">
      <c r="A5" s="53"/>
      <c r="B5" s="16"/>
      <c r="C5" s="55" t="s">
        <v>8</v>
      </c>
      <c r="D5" s="56"/>
      <c r="E5" s="56"/>
      <c r="F5" s="56"/>
      <c r="G5" s="56"/>
      <c r="H5" s="56"/>
      <c r="I5" s="57"/>
      <c r="J5" s="17"/>
      <c r="K5" s="18"/>
      <c r="L5" s="58" t="s">
        <v>8</v>
      </c>
      <c r="M5" s="59"/>
      <c r="N5" s="59"/>
      <c r="O5" s="59"/>
      <c r="P5" s="59"/>
      <c r="Q5" s="59"/>
      <c r="R5" s="60"/>
      <c r="S5" s="18"/>
      <c r="T5" s="53"/>
      <c r="U5" s="18"/>
      <c r="V5" s="58" t="s">
        <v>8</v>
      </c>
      <c r="W5" s="59"/>
      <c r="X5" s="59"/>
      <c r="Y5" s="59"/>
      <c r="Z5" s="59"/>
      <c r="AA5" s="59"/>
      <c r="AB5" s="60"/>
      <c r="AC5" s="18"/>
      <c r="AI5" s="5"/>
      <c r="AJ5" s="6"/>
      <c r="AK5" s="7"/>
    </row>
    <row r="6" spans="1:37" ht="15" customHeight="1">
      <c r="A6" s="53"/>
      <c r="B6" s="19"/>
      <c r="C6" s="20"/>
      <c r="D6" s="21"/>
      <c r="E6" s="22"/>
      <c r="F6" s="22" t="s">
        <v>9</v>
      </c>
      <c r="G6" s="8"/>
      <c r="H6" s="8"/>
      <c r="I6" s="23" t="s">
        <v>10</v>
      </c>
      <c r="J6" s="24" t="s">
        <v>11</v>
      </c>
      <c r="K6" s="25"/>
      <c r="L6" s="26"/>
      <c r="M6" s="12"/>
      <c r="N6" s="14"/>
      <c r="O6" s="14" t="s">
        <v>9</v>
      </c>
      <c r="P6" s="13"/>
      <c r="Q6" s="13"/>
      <c r="R6" s="27" t="s">
        <v>10</v>
      </c>
      <c r="S6" s="28" t="s">
        <v>11</v>
      </c>
      <c r="T6" s="53"/>
      <c r="U6" s="25"/>
      <c r="V6" s="26"/>
      <c r="W6" s="12"/>
      <c r="X6" s="14"/>
      <c r="Y6" s="14" t="s">
        <v>9</v>
      </c>
      <c r="Z6" s="13"/>
      <c r="AA6" s="13"/>
      <c r="AB6" s="27" t="s">
        <v>10</v>
      </c>
      <c r="AC6" s="28" t="s">
        <v>11</v>
      </c>
      <c r="AI6" s="5" t="s">
        <v>12</v>
      </c>
      <c r="AJ6" s="6"/>
      <c r="AK6" s="29">
        <v>355438</v>
      </c>
    </row>
    <row r="7" spans="1:37" ht="15" customHeight="1">
      <c r="A7" s="54"/>
      <c r="B7" s="30" t="s">
        <v>13</v>
      </c>
      <c r="C7" s="31" t="s">
        <v>14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19</v>
      </c>
      <c r="I7" s="23" t="s">
        <v>16</v>
      </c>
      <c r="J7" s="32"/>
      <c r="K7" s="33" t="s">
        <v>13</v>
      </c>
      <c r="L7" s="33" t="s">
        <v>14</v>
      </c>
      <c r="M7" s="27" t="s">
        <v>15</v>
      </c>
      <c r="N7" s="27" t="s">
        <v>16</v>
      </c>
      <c r="O7" s="27" t="s">
        <v>17</v>
      </c>
      <c r="P7" s="27" t="s">
        <v>18</v>
      </c>
      <c r="Q7" s="27" t="s">
        <v>19</v>
      </c>
      <c r="R7" s="27" t="s">
        <v>16</v>
      </c>
      <c r="S7" s="34"/>
      <c r="T7" s="54"/>
      <c r="U7" s="33" t="s">
        <v>13</v>
      </c>
      <c r="V7" s="33" t="s">
        <v>14</v>
      </c>
      <c r="W7" s="27" t="s">
        <v>15</v>
      </c>
      <c r="X7" s="27" t="s">
        <v>16</v>
      </c>
      <c r="Y7" s="27" t="s">
        <v>17</v>
      </c>
      <c r="Z7" s="27" t="s">
        <v>18</v>
      </c>
      <c r="AA7" s="27" t="s">
        <v>19</v>
      </c>
      <c r="AB7" s="27" t="s">
        <v>16</v>
      </c>
      <c r="AC7" s="34"/>
      <c r="AI7" s="5" t="s">
        <v>20</v>
      </c>
      <c r="AJ7" s="6"/>
      <c r="AK7" s="29">
        <v>165182</v>
      </c>
    </row>
    <row r="8" spans="1:37" ht="15" customHeight="1">
      <c r="A8" s="35"/>
      <c r="B8" s="36"/>
      <c r="C8" s="37"/>
      <c r="D8" s="37"/>
      <c r="E8" s="37"/>
      <c r="F8" s="37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  <c r="R8" s="38"/>
      <c r="S8" s="38"/>
      <c r="T8" s="35"/>
      <c r="U8" s="38"/>
      <c r="V8" s="38"/>
      <c r="W8" s="38"/>
      <c r="X8" s="38"/>
      <c r="Y8" s="38"/>
      <c r="Z8" s="38"/>
      <c r="AA8" s="38"/>
      <c r="AB8" s="38"/>
      <c r="AC8" s="38"/>
      <c r="AI8" s="5" t="s">
        <v>21</v>
      </c>
      <c r="AJ8" s="6"/>
      <c r="AK8" s="29">
        <v>303845</v>
      </c>
    </row>
    <row r="9" spans="1:37" ht="15" customHeight="1">
      <c r="A9" s="39" t="s">
        <v>22</v>
      </c>
      <c r="B9" s="40">
        <v>23680</v>
      </c>
      <c r="C9" s="40">
        <v>21386</v>
      </c>
      <c r="D9" s="40">
        <v>11494</v>
      </c>
      <c r="E9" s="40">
        <v>1131</v>
      </c>
      <c r="F9" s="40">
        <v>80</v>
      </c>
      <c r="G9" s="40">
        <v>20</v>
      </c>
      <c r="H9" s="40">
        <v>4823</v>
      </c>
      <c r="I9" s="40">
        <v>3838</v>
      </c>
      <c r="J9" s="40">
        <v>2294</v>
      </c>
      <c r="K9" s="41">
        <v>78.9</v>
      </c>
      <c r="L9" s="41">
        <v>87.3</v>
      </c>
      <c r="M9" s="41">
        <v>162.5</v>
      </c>
      <c r="N9" s="41">
        <v>1651.4</v>
      </c>
      <c r="O9" s="41">
        <v>23346.2</v>
      </c>
      <c r="P9" s="41">
        <v>93384.8</v>
      </c>
      <c r="Q9" s="41">
        <v>387.2</v>
      </c>
      <c r="R9" s="41">
        <v>486.6</v>
      </c>
      <c r="S9" s="41">
        <v>814.2</v>
      </c>
      <c r="T9" s="39" t="s">
        <v>22</v>
      </c>
      <c r="U9" s="41">
        <v>1267.9</v>
      </c>
      <c r="V9" s="41">
        <v>1145</v>
      </c>
      <c r="W9" s="41">
        <v>615.4</v>
      </c>
      <c r="X9" s="41">
        <v>60.6</v>
      </c>
      <c r="Y9" s="41">
        <v>4.3</v>
      </c>
      <c r="Z9" s="41">
        <v>1.1</v>
      </c>
      <c r="AA9" s="41">
        <v>258.2</v>
      </c>
      <c r="AB9" s="41">
        <v>205.5</v>
      </c>
      <c r="AC9" s="41">
        <v>122.8</v>
      </c>
      <c r="AG9" s="42" t="e">
        <f>SUM(AG13:AG16)</f>
        <v>#REF!</v>
      </c>
      <c r="AI9" s="5" t="s">
        <v>23</v>
      </c>
      <c r="AJ9" s="6"/>
      <c r="AK9" s="29">
        <v>97777</v>
      </c>
    </row>
    <row r="10" spans="1:37" ht="15" customHeight="1">
      <c r="A10" s="39" t="s">
        <v>24</v>
      </c>
      <c r="B10" s="40">
        <v>21402</v>
      </c>
      <c r="C10" s="40">
        <v>19289</v>
      </c>
      <c r="D10" s="40">
        <v>10785</v>
      </c>
      <c r="E10" s="40">
        <v>1131</v>
      </c>
      <c r="F10" s="40">
        <v>70</v>
      </c>
      <c r="G10" s="40">
        <v>16</v>
      </c>
      <c r="H10" s="40">
        <v>3938</v>
      </c>
      <c r="I10" s="40">
        <v>3349</v>
      </c>
      <c r="J10" s="40">
        <v>2113</v>
      </c>
      <c r="K10" s="41">
        <v>76.3</v>
      </c>
      <c r="L10" s="41">
        <v>84.7</v>
      </c>
      <c r="M10" s="41">
        <v>151.4</v>
      </c>
      <c r="N10" s="41">
        <v>1443.7</v>
      </c>
      <c r="O10" s="41">
        <v>23326.2</v>
      </c>
      <c r="P10" s="41">
        <v>102052.3</v>
      </c>
      <c r="Q10" s="41">
        <v>414.6</v>
      </c>
      <c r="R10" s="41">
        <v>487.6</v>
      </c>
      <c r="S10" s="41">
        <v>772.8</v>
      </c>
      <c r="T10" s="39" t="s">
        <v>24</v>
      </c>
      <c r="U10" s="41">
        <v>1310.7</v>
      </c>
      <c r="V10" s="41">
        <v>1181.3</v>
      </c>
      <c r="W10" s="41">
        <v>660.5</v>
      </c>
      <c r="X10" s="41">
        <v>69.3</v>
      </c>
      <c r="Y10" s="41">
        <v>4.3</v>
      </c>
      <c r="Z10" s="41">
        <v>1</v>
      </c>
      <c r="AA10" s="41">
        <v>241.2</v>
      </c>
      <c r="AB10" s="41">
        <v>205.1</v>
      </c>
      <c r="AC10" s="41">
        <v>129.4</v>
      </c>
      <c r="AG10" s="43" t="e">
        <f>AG19+AG20+AG27+AG34+AG35+AG38+#REF!+AG41+AG48+AG49+AG50+AG67+AG68+AG71+AG76</f>
        <v>#REF!</v>
      </c>
      <c r="AI10" s="5" t="s">
        <v>25</v>
      </c>
      <c r="AJ10" s="6"/>
      <c r="AK10" s="29">
        <v>168973</v>
      </c>
    </row>
    <row r="11" spans="1:37" ht="15" customHeight="1">
      <c r="A11" s="39" t="s">
        <v>26</v>
      </c>
      <c r="B11" s="40">
        <v>2278</v>
      </c>
      <c r="C11" s="40">
        <v>2097</v>
      </c>
      <c r="D11" s="40">
        <v>709</v>
      </c>
      <c r="E11" s="40" t="s">
        <v>112</v>
      </c>
      <c r="F11" s="40">
        <v>10</v>
      </c>
      <c r="G11" s="40">
        <v>4</v>
      </c>
      <c r="H11" s="40">
        <v>885</v>
      </c>
      <c r="I11" s="40">
        <v>489</v>
      </c>
      <c r="J11" s="40">
        <v>181</v>
      </c>
      <c r="K11" s="41">
        <v>103.1</v>
      </c>
      <c r="L11" s="41">
        <v>112</v>
      </c>
      <c r="M11" s="41">
        <v>331.3</v>
      </c>
      <c r="N11" s="41" t="s">
        <v>112</v>
      </c>
      <c r="O11" s="41">
        <v>23486</v>
      </c>
      <c r="P11" s="41">
        <v>58715</v>
      </c>
      <c r="Q11" s="41">
        <v>265.4</v>
      </c>
      <c r="R11" s="41">
        <v>480.3</v>
      </c>
      <c r="S11" s="41">
        <v>1297.6</v>
      </c>
      <c r="T11" s="39" t="s">
        <v>26</v>
      </c>
      <c r="U11" s="41">
        <v>969.9</v>
      </c>
      <c r="V11" s="41">
        <v>892.9</v>
      </c>
      <c r="W11" s="41">
        <v>301.9</v>
      </c>
      <c r="X11" s="41" t="s">
        <v>112</v>
      </c>
      <c r="Y11" s="41">
        <v>4.3</v>
      </c>
      <c r="Z11" s="41">
        <v>1.7</v>
      </c>
      <c r="AA11" s="41">
        <v>376.8</v>
      </c>
      <c r="AB11" s="41">
        <v>208.2</v>
      </c>
      <c r="AC11" s="41">
        <v>77.1</v>
      </c>
      <c r="AG11" s="42" t="e">
        <f>AG9-AG10</f>
        <v>#REF!</v>
      </c>
      <c r="AI11" s="5" t="s">
        <v>27</v>
      </c>
      <c r="AJ11" s="6"/>
      <c r="AK11" s="29">
        <v>138963</v>
      </c>
    </row>
    <row r="12" spans="1:37" ht="1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39"/>
      <c r="U12" s="41"/>
      <c r="V12" s="41"/>
      <c r="W12" s="41"/>
      <c r="X12" s="41"/>
      <c r="Y12" s="41"/>
      <c r="Z12" s="41"/>
      <c r="AA12" s="41"/>
      <c r="AB12" s="41"/>
      <c r="AC12" s="41"/>
      <c r="AI12" s="5" t="s">
        <v>28</v>
      </c>
      <c r="AJ12" s="6"/>
      <c r="AK12" s="29">
        <v>193114</v>
      </c>
    </row>
    <row r="13" spans="1:37" ht="15" customHeight="1">
      <c r="A13" s="39" t="s">
        <v>29</v>
      </c>
      <c r="B13" s="40">
        <v>9598</v>
      </c>
      <c r="C13" s="40">
        <v>8589</v>
      </c>
      <c r="D13" s="40">
        <v>4437</v>
      </c>
      <c r="E13" s="40">
        <v>196</v>
      </c>
      <c r="F13" s="40">
        <v>20</v>
      </c>
      <c r="G13" s="40">
        <v>6</v>
      </c>
      <c r="H13" s="40">
        <v>1810</v>
      </c>
      <c r="I13" s="40">
        <v>2120</v>
      </c>
      <c r="J13" s="40">
        <v>1009</v>
      </c>
      <c r="K13" s="41">
        <v>86.3</v>
      </c>
      <c r="L13" s="41">
        <v>96.5</v>
      </c>
      <c r="M13" s="41">
        <v>186.7</v>
      </c>
      <c r="N13" s="41">
        <v>4226.8</v>
      </c>
      <c r="O13" s="41">
        <v>41422.4</v>
      </c>
      <c r="P13" s="41">
        <v>138074.5</v>
      </c>
      <c r="Q13" s="41">
        <v>457.7</v>
      </c>
      <c r="R13" s="41">
        <v>390.8</v>
      </c>
      <c r="S13" s="41">
        <v>821.1</v>
      </c>
      <c r="T13" s="39" t="s">
        <v>29</v>
      </c>
      <c r="U13" s="41">
        <v>1158.6</v>
      </c>
      <c r="V13" s="41">
        <v>1036.8</v>
      </c>
      <c r="W13" s="41">
        <v>535.6</v>
      </c>
      <c r="X13" s="41">
        <v>23.7</v>
      </c>
      <c r="Y13" s="41">
        <v>2.4</v>
      </c>
      <c r="Z13" s="41">
        <v>0.7</v>
      </c>
      <c r="AA13" s="41">
        <v>218.5</v>
      </c>
      <c r="AB13" s="41">
        <v>255.9</v>
      </c>
      <c r="AC13" s="41">
        <v>121.8</v>
      </c>
      <c r="AG13" s="42">
        <f>AG18+AG26+AG33</f>
        <v>823631</v>
      </c>
      <c r="AI13" s="5" t="s">
        <v>30</v>
      </c>
      <c r="AJ13" s="6"/>
      <c r="AK13" s="29">
        <v>82156</v>
      </c>
    </row>
    <row r="14" spans="1:37" ht="15" customHeight="1">
      <c r="A14" s="39" t="s">
        <v>31</v>
      </c>
      <c r="B14" s="40">
        <v>6958</v>
      </c>
      <c r="C14" s="40">
        <v>6321</v>
      </c>
      <c r="D14" s="40">
        <v>3597</v>
      </c>
      <c r="E14" s="40">
        <v>40</v>
      </c>
      <c r="F14" s="40">
        <v>50</v>
      </c>
      <c r="G14" s="40">
        <v>4</v>
      </c>
      <c r="H14" s="40">
        <v>1246</v>
      </c>
      <c r="I14" s="40">
        <v>1384</v>
      </c>
      <c r="J14" s="40">
        <v>637</v>
      </c>
      <c r="K14" s="41">
        <v>67.7</v>
      </c>
      <c r="L14" s="41">
        <v>74.5</v>
      </c>
      <c r="M14" s="41">
        <v>130.9</v>
      </c>
      <c r="N14" s="41">
        <v>11767.9</v>
      </c>
      <c r="O14" s="41">
        <v>9414.3</v>
      </c>
      <c r="P14" s="41">
        <v>117678.5</v>
      </c>
      <c r="Q14" s="41">
        <v>377.8</v>
      </c>
      <c r="R14" s="41">
        <v>340.1</v>
      </c>
      <c r="S14" s="41">
        <v>739</v>
      </c>
      <c r="T14" s="39" t="s">
        <v>31</v>
      </c>
      <c r="U14" s="41">
        <v>1478.2</v>
      </c>
      <c r="V14" s="41">
        <v>1342.9</v>
      </c>
      <c r="W14" s="41">
        <v>764.2</v>
      </c>
      <c r="X14" s="41">
        <v>8.5</v>
      </c>
      <c r="Y14" s="41">
        <v>10.6</v>
      </c>
      <c r="Z14" s="41">
        <v>0.8</v>
      </c>
      <c r="AA14" s="41">
        <v>264.7</v>
      </c>
      <c r="AB14" s="41">
        <v>294</v>
      </c>
      <c r="AC14" s="41">
        <v>135.3</v>
      </c>
      <c r="AG14" s="43" t="e">
        <f>AG37+AG66</f>
        <v>#REF!</v>
      </c>
      <c r="AI14" s="5" t="s">
        <v>32</v>
      </c>
      <c r="AJ14" s="6"/>
      <c r="AK14" s="29">
        <v>22103</v>
      </c>
    </row>
    <row r="15" spans="1:37" ht="15" customHeight="1">
      <c r="A15" s="39" t="s">
        <v>33</v>
      </c>
      <c r="B15" s="40">
        <v>5809</v>
      </c>
      <c r="C15" s="40">
        <v>5219</v>
      </c>
      <c r="D15" s="40">
        <v>3000</v>
      </c>
      <c r="E15" s="40">
        <v>895</v>
      </c>
      <c r="F15" s="40" t="s">
        <v>112</v>
      </c>
      <c r="G15" s="40">
        <v>6</v>
      </c>
      <c r="H15" s="40">
        <v>1318</v>
      </c>
      <c r="I15" s="40" t="s">
        <v>112</v>
      </c>
      <c r="J15" s="40">
        <v>590</v>
      </c>
      <c r="K15" s="41">
        <v>83.3</v>
      </c>
      <c r="L15" s="41">
        <v>92.7</v>
      </c>
      <c r="M15" s="41">
        <v>161.3</v>
      </c>
      <c r="N15" s="41">
        <v>540.8</v>
      </c>
      <c r="O15" s="41" t="s">
        <v>112</v>
      </c>
      <c r="P15" s="41">
        <v>80673.3</v>
      </c>
      <c r="Q15" s="41">
        <v>367.3</v>
      </c>
      <c r="R15" s="41" t="s">
        <v>112</v>
      </c>
      <c r="S15" s="41">
        <v>820.4</v>
      </c>
      <c r="T15" s="39" t="s">
        <v>33</v>
      </c>
      <c r="U15" s="41">
        <v>1200.1</v>
      </c>
      <c r="V15" s="41">
        <v>1078.2</v>
      </c>
      <c r="W15" s="41">
        <v>619.8</v>
      </c>
      <c r="X15" s="41">
        <v>184.9</v>
      </c>
      <c r="Y15" s="41" t="s">
        <v>112</v>
      </c>
      <c r="Z15" s="41">
        <v>1.2</v>
      </c>
      <c r="AA15" s="41">
        <v>272.3</v>
      </c>
      <c r="AB15" s="41" t="s">
        <v>112</v>
      </c>
      <c r="AC15" s="41">
        <v>121.9</v>
      </c>
      <c r="AG15" s="43">
        <f>AG40+AG47</f>
        <v>439971</v>
      </c>
      <c r="AI15" s="5" t="s">
        <v>34</v>
      </c>
      <c r="AJ15" s="6"/>
      <c r="AK15" s="29">
        <v>49253</v>
      </c>
    </row>
    <row r="16" spans="1:37" ht="15" customHeight="1">
      <c r="A16" s="39" t="s">
        <v>35</v>
      </c>
      <c r="B16" s="40">
        <v>1315</v>
      </c>
      <c r="C16" s="40">
        <v>1257</v>
      </c>
      <c r="D16" s="40">
        <v>460</v>
      </c>
      <c r="E16" s="40" t="s">
        <v>112</v>
      </c>
      <c r="F16" s="40">
        <v>10</v>
      </c>
      <c r="G16" s="40">
        <v>4</v>
      </c>
      <c r="H16" s="40">
        <v>449</v>
      </c>
      <c r="I16" s="40">
        <v>334</v>
      </c>
      <c r="J16" s="40">
        <v>58</v>
      </c>
      <c r="K16" s="41">
        <v>64.3</v>
      </c>
      <c r="L16" s="41">
        <v>67.2</v>
      </c>
      <c r="M16" s="41">
        <v>183.7</v>
      </c>
      <c r="N16" s="41" t="s">
        <v>112</v>
      </c>
      <c r="O16" s="41">
        <v>8449.5</v>
      </c>
      <c r="P16" s="41">
        <v>21123.8</v>
      </c>
      <c r="Q16" s="41">
        <v>188.2</v>
      </c>
      <c r="R16" s="41">
        <v>253</v>
      </c>
      <c r="S16" s="41">
        <v>1456.8</v>
      </c>
      <c r="T16" s="39" t="s">
        <v>35</v>
      </c>
      <c r="U16" s="41">
        <v>1556.3</v>
      </c>
      <c r="V16" s="41">
        <v>1487.7</v>
      </c>
      <c r="W16" s="41">
        <v>544.4</v>
      </c>
      <c r="X16" s="41" t="s">
        <v>112</v>
      </c>
      <c r="Y16" s="41">
        <v>11.8</v>
      </c>
      <c r="Z16" s="41">
        <v>4.7</v>
      </c>
      <c r="AA16" s="41">
        <v>531.4</v>
      </c>
      <c r="AB16" s="41">
        <v>395.3</v>
      </c>
      <c r="AC16" s="41">
        <v>68.6</v>
      </c>
      <c r="AG16" s="43">
        <f>AG70+AG75</f>
        <v>69692</v>
      </c>
      <c r="AI16" s="5" t="s">
        <v>36</v>
      </c>
      <c r="AJ16" s="6"/>
      <c r="AK16" s="29">
        <v>23067</v>
      </c>
    </row>
    <row r="17" spans="1:37" ht="1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39"/>
      <c r="U17" s="41"/>
      <c r="V17" s="41"/>
      <c r="W17" s="41"/>
      <c r="X17" s="41"/>
      <c r="Y17" s="41"/>
      <c r="Z17" s="41"/>
      <c r="AA17" s="41"/>
      <c r="AB17" s="41"/>
      <c r="AC17" s="41"/>
      <c r="AI17" s="5" t="s">
        <v>37</v>
      </c>
      <c r="AJ17" s="6"/>
      <c r="AK17" s="29">
        <v>19607</v>
      </c>
    </row>
    <row r="18" spans="1:37" ht="15" customHeight="1">
      <c r="A18" s="39" t="s">
        <v>38</v>
      </c>
      <c r="B18" s="40">
        <v>2979</v>
      </c>
      <c r="C18" s="40">
        <v>2739</v>
      </c>
      <c r="D18" s="40">
        <v>1167</v>
      </c>
      <c r="E18" s="40" t="s">
        <v>112</v>
      </c>
      <c r="F18" s="40" t="s">
        <v>112</v>
      </c>
      <c r="G18" s="40" t="s">
        <v>112</v>
      </c>
      <c r="H18" s="40">
        <v>641</v>
      </c>
      <c r="I18" s="40">
        <v>931</v>
      </c>
      <c r="J18" s="40">
        <v>240</v>
      </c>
      <c r="K18" s="41">
        <v>73.5</v>
      </c>
      <c r="L18" s="41">
        <v>79.9</v>
      </c>
      <c r="M18" s="41">
        <v>187.6</v>
      </c>
      <c r="N18" s="41" t="s">
        <v>112</v>
      </c>
      <c r="O18" s="41" t="s">
        <v>112</v>
      </c>
      <c r="P18" s="41" t="s">
        <v>112</v>
      </c>
      <c r="Q18" s="41">
        <v>341.5</v>
      </c>
      <c r="R18" s="41">
        <v>235.1</v>
      </c>
      <c r="S18" s="41">
        <v>912.1</v>
      </c>
      <c r="T18" s="39" t="s">
        <v>38</v>
      </c>
      <c r="U18" s="41">
        <v>1360.9</v>
      </c>
      <c r="V18" s="41">
        <v>1251.3</v>
      </c>
      <c r="W18" s="41">
        <v>533.1</v>
      </c>
      <c r="X18" s="41" t="s">
        <v>112</v>
      </c>
      <c r="Y18" s="41" t="s">
        <v>112</v>
      </c>
      <c r="Z18" s="41" t="s">
        <v>112</v>
      </c>
      <c r="AA18" s="41">
        <v>292.8</v>
      </c>
      <c r="AB18" s="41">
        <v>425.3</v>
      </c>
      <c r="AC18" s="41">
        <v>109.6</v>
      </c>
      <c r="AG18" s="44">
        <f>AG19+AG20+AG21+AG23</f>
        <v>218271</v>
      </c>
      <c r="AI18" s="5" t="s">
        <v>39</v>
      </c>
      <c r="AJ18" s="6"/>
      <c r="AK18" s="29">
        <v>42191</v>
      </c>
    </row>
    <row r="19" spans="1:37" ht="15" customHeight="1">
      <c r="A19" s="39" t="s">
        <v>40</v>
      </c>
      <c r="B19" s="40">
        <v>1848</v>
      </c>
      <c r="C19" s="40">
        <v>1627</v>
      </c>
      <c r="D19" s="40">
        <v>841</v>
      </c>
      <c r="E19" s="40" t="s">
        <v>112</v>
      </c>
      <c r="F19" s="40" t="s">
        <v>112</v>
      </c>
      <c r="G19" s="40" t="s">
        <v>112</v>
      </c>
      <c r="H19" s="40">
        <v>538</v>
      </c>
      <c r="I19" s="40">
        <v>248</v>
      </c>
      <c r="J19" s="40">
        <v>221</v>
      </c>
      <c r="K19" s="41">
        <v>75.6</v>
      </c>
      <c r="L19" s="41">
        <v>85.9</v>
      </c>
      <c r="M19" s="41">
        <v>166.1</v>
      </c>
      <c r="N19" s="41" t="s">
        <v>112</v>
      </c>
      <c r="O19" s="41" t="s">
        <v>112</v>
      </c>
      <c r="P19" s="41" t="s">
        <v>112</v>
      </c>
      <c r="Q19" s="41">
        <v>259.7</v>
      </c>
      <c r="R19" s="41">
        <v>563.4</v>
      </c>
      <c r="S19" s="41">
        <v>632.2</v>
      </c>
      <c r="T19" s="39" t="s">
        <v>40</v>
      </c>
      <c r="U19" s="41">
        <v>1322.7</v>
      </c>
      <c r="V19" s="41">
        <v>1164.5</v>
      </c>
      <c r="W19" s="41">
        <v>601.9</v>
      </c>
      <c r="X19" s="41" t="s">
        <v>112</v>
      </c>
      <c r="Y19" s="41" t="s">
        <v>112</v>
      </c>
      <c r="Z19" s="41" t="s">
        <v>112</v>
      </c>
      <c r="AA19" s="41">
        <v>385.1</v>
      </c>
      <c r="AB19" s="41">
        <v>177.5</v>
      </c>
      <c r="AC19" s="41">
        <v>158.2</v>
      </c>
      <c r="AG19" s="29">
        <v>138963</v>
      </c>
      <c r="AI19" s="5" t="s">
        <v>41</v>
      </c>
      <c r="AJ19" s="6"/>
      <c r="AK19" s="29">
        <v>46446</v>
      </c>
    </row>
    <row r="20" spans="1:37" ht="15" customHeight="1">
      <c r="A20" s="39" t="s">
        <v>42</v>
      </c>
      <c r="B20" s="40">
        <v>623</v>
      </c>
      <c r="C20" s="40">
        <v>623</v>
      </c>
      <c r="D20" s="40">
        <v>326</v>
      </c>
      <c r="E20" s="40" t="s">
        <v>112</v>
      </c>
      <c r="F20" s="40" t="s">
        <v>112</v>
      </c>
      <c r="G20" s="40" t="s">
        <v>112</v>
      </c>
      <c r="H20" s="40">
        <v>103</v>
      </c>
      <c r="I20" s="40">
        <v>194</v>
      </c>
      <c r="J20" s="40" t="s">
        <v>112</v>
      </c>
      <c r="K20" s="41">
        <v>74.6</v>
      </c>
      <c r="L20" s="41">
        <v>74.6</v>
      </c>
      <c r="M20" s="41">
        <v>142.6</v>
      </c>
      <c r="N20" s="41" t="s">
        <v>112</v>
      </c>
      <c r="O20" s="41" t="s">
        <v>112</v>
      </c>
      <c r="P20" s="41" t="s">
        <v>112</v>
      </c>
      <c r="Q20" s="41">
        <v>451.4</v>
      </c>
      <c r="R20" s="41">
        <v>239.7</v>
      </c>
      <c r="S20" s="41" t="s">
        <v>112</v>
      </c>
      <c r="T20" s="39" t="s">
        <v>42</v>
      </c>
      <c r="U20" s="41">
        <v>1340</v>
      </c>
      <c r="V20" s="41">
        <v>1340</v>
      </c>
      <c r="W20" s="41">
        <v>701.2</v>
      </c>
      <c r="X20" s="41" t="s">
        <v>112</v>
      </c>
      <c r="Y20" s="41" t="s">
        <v>112</v>
      </c>
      <c r="Z20" s="41" t="s">
        <v>112</v>
      </c>
      <c r="AA20" s="41">
        <v>221.5</v>
      </c>
      <c r="AB20" s="41">
        <v>417.3</v>
      </c>
      <c r="AC20" s="41" t="s">
        <v>112</v>
      </c>
      <c r="AG20" s="29">
        <v>46446</v>
      </c>
      <c r="AI20" s="5" t="s">
        <v>43</v>
      </c>
      <c r="AJ20" s="6"/>
      <c r="AK20" s="29">
        <v>58225</v>
      </c>
    </row>
    <row r="21" spans="1:37" ht="15" customHeight="1">
      <c r="A21" s="39" t="s">
        <v>44</v>
      </c>
      <c r="B21" s="40">
        <v>19</v>
      </c>
      <c r="C21" s="40" t="s">
        <v>112</v>
      </c>
      <c r="D21" s="40" t="s">
        <v>112</v>
      </c>
      <c r="E21" s="40" t="s">
        <v>112</v>
      </c>
      <c r="F21" s="40" t="s">
        <v>112</v>
      </c>
      <c r="G21" s="40" t="s">
        <v>112</v>
      </c>
      <c r="H21" s="40" t="s">
        <v>112</v>
      </c>
      <c r="I21" s="40" t="s">
        <v>112</v>
      </c>
      <c r="J21" s="40">
        <v>19</v>
      </c>
      <c r="K21" s="41">
        <v>361.9</v>
      </c>
      <c r="L21" s="41" t="s">
        <v>112</v>
      </c>
      <c r="M21" s="41" t="s">
        <v>112</v>
      </c>
      <c r="N21" s="41" t="s">
        <v>112</v>
      </c>
      <c r="O21" s="41" t="s">
        <v>112</v>
      </c>
      <c r="P21" s="41" t="s">
        <v>112</v>
      </c>
      <c r="Q21" s="41" t="s">
        <v>112</v>
      </c>
      <c r="R21" s="41" t="s">
        <v>112</v>
      </c>
      <c r="S21" s="41">
        <v>361.9</v>
      </c>
      <c r="T21" s="39" t="s">
        <v>44</v>
      </c>
      <c r="U21" s="41">
        <v>276.3</v>
      </c>
      <c r="V21" s="41" t="s">
        <v>112</v>
      </c>
      <c r="W21" s="41" t="s">
        <v>112</v>
      </c>
      <c r="X21" s="41" t="s">
        <v>112</v>
      </c>
      <c r="Y21" s="41" t="s">
        <v>112</v>
      </c>
      <c r="Z21" s="41" t="s">
        <v>112</v>
      </c>
      <c r="AA21" s="41" t="s">
        <v>112</v>
      </c>
      <c r="AB21" s="41" t="s">
        <v>112</v>
      </c>
      <c r="AC21" s="41">
        <v>276.3</v>
      </c>
      <c r="AG21" s="43">
        <f>AG22</f>
        <v>6965</v>
      </c>
      <c r="AI21" s="5" t="s">
        <v>45</v>
      </c>
      <c r="AJ21" s="6"/>
      <c r="AK21" s="29">
        <v>100623</v>
      </c>
    </row>
    <row r="22" spans="1:37" ht="15" customHeight="1">
      <c r="A22" s="39" t="s">
        <v>46</v>
      </c>
      <c r="B22" s="40">
        <v>19</v>
      </c>
      <c r="C22" s="40" t="s">
        <v>112</v>
      </c>
      <c r="D22" s="40" t="s">
        <v>112</v>
      </c>
      <c r="E22" s="40" t="s">
        <v>112</v>
      </c>
      <c r="F22" s="40" t="s">
        <v>112</v>
      </c>
      <c r="G22" s="40" t="s">
        <v>112</v>
      </c>
      <c r="H22" s="40" t="s">
        <v>112</v>
      </c>
      <c r="I22" s="40" t="s">
        <v>112</v>
      </c>
      <c r="J22" s="40">
        <v>19</v>
      </c>
      <c r="K22" s="41">
        <v>361.9</v>
      </c>
      <c r="L22" s="41" t="s">
        <v>112</v>
      </c>
      <c r="M22" s="41" t="s">
        <v>112</v>
      </c>
      <c r="N22" s="41" t="s">
        <v>112</v>
      </c>
      <c r="O22" s="41" t="s">
        <v>112</v>
      </c>
      <c r="P22" s="41" t="s">
        <v>112</v>
      </c>
      <c r="Q22" s="41" t="s">
        <v>112</v>
      </c>
      <c r="R22" s="41" t="s">
        <v>112</v>
      </c>
      <c r="S22" s="41">
        <v>361.9</v>
      </c>
      <c r="T22" s="39" t="s">
        <v>46</v>
      </c>
      <c r="U22" s="41">
        <v>276.3</v>
      </c>
      <c r="V22" s="41" t="s">
        <v>112</v>
      </c>
      <c r="W22" s="41" t="s">
        <v>112</v>
      </c>
      <c r="X22" s="41" t="s">
        <v>112</v>
      </c>
      <c r="Y22" s="41" t="s">
        <v>112</v>
      </c>
      <c r="Z22" s="41" t="s">
        <v>112</v>
      </c>
      <c r="AA22" s="41" t="s">
        <v>112</v>
      </c>
      <c r="AB22" s="41" t="s">
        <v>112</v>
      </c>
      <c r="AC22" s="41">
        <v>276.3</v>
      </c>
      <c r="AG22" s="29">
        <v>6965</v>
      </c>
      <c r="AI22" s="5" t="s">
        <v>47</v>
      </c>
      <c r="AJ22" s="6"/>
      <c r="AK22" s="29">
        <v>6965</v>
      </c>
    </row>
    <row r="23" spans="1:37" ht="15" customHeight="1">
      <c r="A23" s="39" t="s">
        <v>48</v>
      </c>
      <c r="B23" s="40">
        <v>489</v>
      </c>
      <c r="C23" s="40">
        <v>489</v>
      </c>
      <c r="D23" s="40" t="s">
        <v>112</v>
      </c>
      <c r="E23" s="40" t="s">
        <v>112</v>
      </c>
      <c r="F23" s="40" t="s">
        <v>112</v>
      </c>
      <c r="G23" s="40" t="s">
        <v>112</v>
      </c>
      <c r="H23" s="40" t="s">
        <v>112</v>
      </c>
      <c r="I23" s="40">
        <v>489</v>
      </c>
      <c r="J23" s="40" t="s">
        <v>112</v>
      </c>
      <c r="K23" s="41">
        <v>52.8</v>
      </c>
      <c r="L23" s="41">
        <v>52.8</v>
      </c>
      <c r="M23" s="41" t="s">
        <v>112</v>
      </c>
      <c r="N23" s="41" t="s">
        <v>112</v>
      </c>
      <c r="O23" s="41" t="s">
        <v>112</v>
      </c>
      <c r="P23" s="41" t="s">
        <v>112</v>
      </c>
      <c r="Q23" s="41" t="s">
        <v>112</v>
      </c>
      <c r="R23" s="41">
        <v>52.8</v>
      </c>
      <c r="S23" s="41" t="s">
        <v>112</v>
      </c>
      <c r="T23" s="39" t="s">
        <v>48</v>
      </c>
      <c r="U23" s="41">
        <v>1894.2</v>
      </c>
      <c r="V23" s="41">
        <v>1894.2</v>
      </c>
      <c r="W23" s="41" t="s">
        <v>112</v>
      </c>
      <c r="X23" s="41" t="s">
        <v>112</v>
      </c>
      <c r="Y23" s="41" t="s">
        <v>112</v>
      </c>
      <c r="Z23" s="41" t="s">
        <v>112</v>
      </c>
      <c r="AA23" s="41" t="s">
        <v>112</v>
      </c>
      <c r="AB23" s="41">
        <v>1894.2</v>
      </c>
      <c r="AC23" s="41" t="s">
        <v>112</v>
      </c>
      <c r="AG23" s="43">
        <f>AG24</f>
        <v>25897</v>
      </c>
      <c r="AI23" s="5" t="s">
        <v>49</v>
      </c>
      <c r="AJ23" s="6"/>
      <c r="AK23" s="29">
        <v>25897</v>
      </c>
    </row>
    <row r="24" spans="1:37" ht="15" customHeight="1">
      <c r="A24" s="39" t="s">
        <v>50</v>
      </c>
      <c r="B24" s="40">
        <v>489</v>
      </c>
      <c r="C24" s="40">
        <v>489</v>
      </c>
      <c r="D24" s="40" t="s">
        <v>112</v>
      </c>
      <c r="E24" s="40" t="s">
        <v>112</v>
      </c>
      <c r="F24" s="40" t="s">
        <v>112</v>
      </c>
      <c r="G24" s="40" t="s">
        <v>112</v>
      </c>
      <c r="H24" s="40" t="s">
        <v>112</v>
      </c>
      <c r="I24" s="40">
        <v>489</v>
      </c>
      <c r="J24" s="40" t="s">
        <v>112</v>
      </c>
      <c r="K24" s="41">
        <v>52.8</v>
      </c>
      <c r="L24" s="41">
        <v>52.8</v>
      </c>
      <c r="M24" s="41" t="s">
        <v>112</v>
      </c>
      <c r="N24" s="41" t="s">
        <v>112</v>
      </c>
      <c r="O24" s="41" t="s">
        <v>112</v>
      </c>
      <c r="P24" s="41" t="s">
        <v>112</v>
      </c>
      <c r="Q24" s="41" t="s">
        <v>112</v>
      </c>
      <c r="R24" s="41">
        <v>52.8</v>
      </c>
      <c r="S24" s="41" t="s">
        <v>112</v>
      </c>
      <c r="T24" s="39" t="s">
        <v>50</v>
      </c>
      <c r="U24" s="41">
        <v>1894.2</v>
      </c>
      <c r="V24" s="41">
        <v>1894.2</v>
      </c>
      <c r="W24" s="41" t="s">
        <v>112</v>
      </c>
      <c r="X24" s="41" t="s">
        <v>112</v>
      </c>
      <c r="Y24" s="41" t="s">
        <v>112</v>
      </c>
      <c r="Z24" s="41" t="s">
        <v>112</v>
      </c>
      <c r="AA24" s="41" t="s">
        <v>112</v>
      </c>
      <c r="AB24" s="41">
        <v>1894.2</v>
      </c>
      <c r="AC24" s="41" t="s">
        <v>112</v>
      </c>
      <c r="AG24" s="29">
        <v>25897</v>
      </c>
      <c r="AI24" s="5" t="s">
        <v>51</v>
      </c>
      <c r="AJ24" s="6"/>
      <c r="AK24" s="29">
        <v>38986</v>
      </c>
    </row>
    <row r="25" spans="1:37" ht="1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39"/>
      <c r="U25" s="41"/>
      <c r="V25" s="41"/>
      <c r="W25" s="41"/>
      <c r="X25" s="41"/>
      <c r="Y25" s="41"/>
      <c r="Z25" s="41"/>
      <c r="AA25" s="41"/>
      <c r="AB25" s="41"/>
      <c r="AC25" s="41"/>
      <c r="AI25" s="5" t="s">
        <v>52</v>
      </c>
      <c r="AJ25" s="6"/>
      <c r="AK25" s="45">
        <v>7114</v>
      </c>
    </row>
    <row r="26" spans="1:37" ht="15" customHeight="1">
      <c r="A26" s="46" t="s">
        <v>53</v>
      </c>
      <c r="B26" s="40">
        <v>3980</v>
      </c>
      <c r="C26" s="40">
        <v>3557</v>
      </c>
      <c r="D26" s="40">
        <v>1919</v>
      </c>
      <c r="E26" s="40">
        <v>196</v>
      </c>
      <c r="F26" s="40">
        <v>20</v>
      </c>
      <c r="G26" s="40">
        <v>6</v>
      </c>
      <c r="H26" s="40">
        <v>796</v>
      </c>
      <c r="I26" s="40">
        <v>620</v>
      </c>
      <c r="J26" s="40">
        <v>423</v>
      </c>
      <c r="K26" s="41">
        <v>91.7</v>
      </c>
      <c r="L26" s="41">
        <v>102.6</v>
      </c>
      <c r="M26" s="41">
        <v>190.2</v>
      </c>
      <c r="N26" s="41">
        <v>1862.3</v>
      </c>
      <c r="O26" s="41">
        <v>18251</v>
      </c>
      <c r="P26" s="41">
        <v>60836.7</v>
      </c>
      <c r="Q26" s="41">
        <v>458.6</v>
      </c>
      <c r="R26" s="41">
        <v>588.7</v>
      </c>
      <c r="S26" s="41">
        <v>862.9</v>
      </c>
      <c r="T26" s="46" t="s">
        <v>53</v>
      </c>
      <c r="U26" s="41">
        <v>1090.4</v>
      </c>
      <c r="V26" s="41">
        <v>974.5</v>
      </c>
      <c r="W26" s="41">
        <v>525.7</v>
      </c>
      <c r="X26" s="41">
        <v>53.7</v>
      </c>
      <c r="Y26" s="41">
        <v>5.5</v>
      </c>
      <c r="Z26" s="41">
        <v>1.6</v>
      </c>
      <c r="AA26" s="41">
        <v>218.1</v>
      </c>
      <c r="AB26" s="41">
        <v>169.9</v>
      </c>
      <c r="AC26" s="41">
        <v>115.9</v>
      </c>
      <c r="AG26" s="43">
        <f>AG27+AG28</f>
        <v>362993</v>
      </c>
      <c r="AI26" s="5" t="s">
        <v>54</v>
      </c>
      <c r="AJ26" s="6"/>
      <c r="AK26" s="45">
        <v>13048</v>
      </c>
    </row>
    <row r="27" spans="1:37" ht="15" customHeight="1">
      <c r="A27" s="39" t="s">
        <v>55</v>
      </c>
      <c r="B27" s="40">
        <v>3613</v>
      </c>
      <c r="C27" s="40">
        <v>3262</v>
      </c>
      <c r="D27" s="40">
        <v>1728</v>
      </c>
      <c r="E27" s="40">
        <v>196</v>
      </c>
      <c r="F27" s="40">
        <v>20</v>
      </c>
      <c r="G27" s="40">
        <v>6</v>
      </c>
      <c r="H27" s="40">
        <v>692</v>
      </c>
      <c r="I27" s="40">
        <v>620</v>
      </c>
      <c r="J27" s="40">
        <v>351</v>
      </c>
      <c r="K27" s="41">
        <v>84.4</v>
      </c>
      <c r="L27" s="41">
        <v>93.5</v>
      </c>
      <c r="M27" s="41">
        <v>176.5</v>
      </c>
      <c r="N27" s="41">
        <v>1555.8</v>
      </c>
      <c r="O27" s="41">
        <v>15247.1</v>
      </c>
      <c r="P27" s="41">
        <v>50823.5</v>
      </c>
      <c r="Q27" s="41">
        <v>440.7</v>
      </c>
      <c r="R27" s="41">
        <v>491.8</v>
      </c>
      <c r="S27" s="41">
        <v>868.8</v>
      </c>
      <c r="T27" s="39" t="s">
        <v>55</v>
      </c>
      <c r="U27" s="41">
        <v>1184.8</v>
      </c>
      <c r="V27" s="41">
        <v>1069.7</v>
      </c>
      <c r="W27" s="41">
        <v>566.7</v>
      </c>
      <c r="X27" s="41">
        <v>64.3</v>
      </c>
      <c r="Y27" s="41">
        <v>6.6</v>
      </c>
      <c r="Z27" s="41">
        <v>2</v>
      </c>
      <c r="AA27" s="41">
        <v>226.9</v>
      </c>
      <c r="AB27" s="41">
        <v>203.3</v>
      </c>
      <c r="AC27" s="41">
        <v>115.1</v>
      </c>
      <c r="AG27" s="29">
        <v>303845</v>
      </c>
      <c r="AI27" s="5" t="s">
        <v>56</v>
      </c>
      <c r="AJ27" s="6"/>
      <c r="AK27" s="45">
        <v>17968</v>
      </c>
    </row>
    <row r="28" spans="1:37" ht="15" customHeight="1">
      <c r="A28" s="39" t="s">
        <v>57</v>
      </c>
      <c r="B28" s="40">
        <v>367</v>
      </c>
      <c r="C28" s="40">
        <v>295</v>
      </c>
      <c r="D28" s="40">
        <v>191</v>
      </c>
      <c r="E28" s="40" t="s">
        <v>112</v>
      </c>
      <c r="F28" s="40" t="s">
        <v>112</v>
      </c>
      <c r="G28" s="40" t="s">
        <v>112</v>
      </c>
      <c r="H28" s="40">
        <v>104</v>
      </c>
      <c r="I28" s="40" t="s">
        <v>112</v>
      </c>
      <c r="J28" s="40">
        <v>72</v>
      </c>
      <c r="K28" s="41">
        <v>163.7</v>
      </c>
      <c r="L28" s="41">
        <v>203.7</v>
      </c>
      <c r="M28" s="41">
        <v>314.5</v>
      </c>
      <c r="N28" s="41" t="s">
        <v>112</v>
      </c>
      <c r="O28" s="41" t="s">
        <v>112</v>
      </c>
      <c r="P28" s="41" t="s">
        <v>112</v>
      </c>
      <c r="Q28" s="41">
        <v>577.7</v>
      </c>
      <c r="R28" s="41" t="s">
        <v>112</v>
      </c>
      <c r="S28" s="41">
        <v>834.4</v>
      </c>
      <c r="T28" s="39" t="s">
        <v>57</v>
      </c>
      <c r="U28" s="41">
        <v>610.9</v>
      </c>
      <c r="V28" s="41">
        <v>491</v>
      </c>
      <c r="W28" s="41">
        <v>317.9</v>
      </c>
      <c r="X28" s="41" t="s">
        <v>112</v>
      </c>
      <c r="Y28" s="41" t="s">
        <v>112</v>
      </c>
      <c r="Z28" s="41" t="s">
        <v>112</v>
      </c>
      <c r="AA28" s="41">
        <v>173.1</v>
      </c>
      <c r="AB28" s="41" t="s">
        <v>112</v>
      </c>
      <c r="AC28" s="41">
        <v>119.8</v>
      </c>
      <c r="AG28" s="43">
        <f>SUM(AG29:AG31)</f>
        <v>59148</v>
      </c>
      <c r="AI28" s="5" t="s">
        <v>58</v>
      </c>
      <c r="AJ28" s="6"/>
      <c r="AK28" s="45">
        <v>8492</v>
      </c>
    </row>
    <row r="29" spans="1:37" ht="15" customHeight="1">
      <c r="A29" s="39" t="s">
        <v>59</v>
      </c>
      <c r="B29" s="40">
        <v>295</v>
      </c>
      <c r="C29" s="40">
        <v>295</v>
      </c>
      <c r="D29" s="40">
        <v>191</v>
      </c>
      <c r="E29" s="40" t="s">
        <v>112</v>
      </c>
      <c r="F29" s="40" t="s">
        <v>112</v>
      </c>
      <c r="G29" s="40" t="s">
        <v>112</v>
      </c>
      <c r="H29" s="40">
        <v>104</v>
      </c>
      <c r="I29" s="40" t="s">
        <v>112</v>
      </c>
      <c r="J29" s="40" t="s">
        <v>112</v>
      </c>
      <c r="K29" s="41">
        <v>133.2</v>
      </c>
      <c r="L29" s="41">
        <v>133.2</v>
      </c>
      <c r="M29" s="41">
        <v>205.7</v>
      </c>
      <c r="N29" s="41" t="s">
        <v>112</v>
      </c>
      <c r="O29" s="41" t="s">
        <v>112</v>
      </c>
      <c r="P29" s="41" t="s">
        <v>112</v>
      </c>
      <c r="Q29" s="41">
        <v>377.9</v>
      </c>
      <c r="R29" s="41" t="s">
        <v>112</v>
      </c>
      <c r="S29" s="41" t="s">
        <v>112</v>
      </c>
      <c r="T29" s="39" t="s">
        <v>59</v>
      </c>
      <c r="U29" s="41">
        <v>750.7</v>
      </c>
      <c r="V29" s="41">
        <v>750.7</v>
      </c>
      <c r="W29" s="41">
        <v>486</v>
      </c>
      <c r="X29" s="41" t="s">
        <v>112</v>
      </c>
      <c r="Y29" s="41" t="s">
        <v>112</v>
      </c>
      <c r="Z29" s="41" t="s">
        <v>112</v>
      </c>
      <c r="AA29" s="41">
        <v>264.6</v>
      </c>
      <c r="AB29" s="41" t="s">
        <v>112</v>
      </c>
      <c r="AC29" s="41" t="s">
        <v>112</v>
      </c>
      <c r="AG29" s="29">
        <v>38986</v>
      </c>
      <c r="AI29" s="5" t="s">
        <v>60</v>
      </c>
      <c r="AJ29" s="6"/>
      <c r="AK29" s="45">
        <v>4094</v>
      </c>
    </row>
    <row r="30" spans="1:37" ht="15" customHeight="1">
      <c r="A30" s="39" t="s">
        <v>61</v>
      </c>
      <c r="B30" s="40">
        <v>9</v>
      </c>
      <c r="C30" s="40" t="s">
        <v>112</v>
      </c>
      <c r="D30" s="40" t="s">
        <v>112</v>
      </c>
      <c r="E30" s="40" t="s">
        <v>112</v>
      </c>
      <c r="F30" s="40" t="s">
        <v>112</v>
      </c>
      <c r="G30" s="40" t="s">
        <v>112</v>
      </c>
      <c r="H30" s="40" t="s">
        <v>112</v>
      </c>
      <c r="I30" s="40" t="s">
        <v>112</v>
      </c>
      <c r="J30" s="40">
        <v>9</v>
      </c>
      <c r="K30" s="41">
        <v>852</v>
      </c>
      <c r="L30" s="41" t="s">
        <v>112</v>
      </c>
      <c r="M30" s="41" t="s">
        <v>112</v>
      </c>
      <c r="N30" s="41" t="s">
        <v>112</v>
      </c>
      <c r="O30" s="41" t="s">
        <v>112</v>
      </c>
      <c r="P30" s="41" t="s">
        <v>112</v>
      </c>
      <c r="Q30" s="41" t="s">
        <v>112</v>
      </c>
      <c r="R30" s="41" t="s">
        <v>112</v>
      </c>
      <c r="S30" s="41">
        <v>852</v>
      </c>
      <c r="T30" s="39" t="s">
        <v>61</v>
      </c>
      <c r="U30" s="41">
        <v>117.4</v>
      </c>
      <c r="V30" s="41" t="s">
        <v>112</v>
      </c>
      <c r="W30" s="41" t="s">
        <v>112</v>
      </c>
      <c r="X30" s="41" t="s">
        <v>112</v>
      </c>
      <c r="Y30" s="41" t="s">
        <v>112</v>
      </c>
      <c r="Z30" s="41" t="s">
        <v>112</v>
      </c>
      <c r="AA30" s="41" t="s">
        <v>112</v>
      </c>
      <c r="AB30" s="41" t="s">
        <v>112</v>
      </c>
      <c r="AC30" s="41">
        <v>117.4</v>
      </c>
      <c r="AG30" s="45">
        <v>7114</v>
      </c>
      <c r="AI30" s="5" t="s">
        <v>62</v>
      </c>
      <c r="AJ30" s="6"/>
      <c r="AK30" s="45">
        <v>11152</v>
      </c>
    </row>
    <row r="31" spans="1:37" ht="15" customHeight="1">
      <c r="A31" s="39" t="s">
        <v>63</v>
      </c>
      <c r="B31" s="40">
        <v>63</v>
      </c>
      <c r="C31" s="40" t="s">
        <v>112</v>
      </c>
      <c r="D31" s="40" t="s">
        <v>112</v>
      </c>
      <c r="E31" s="40" t="s">
        <v>112</v>
      </c>
      <c r="F31" s="40" t="s">
        <v>112</v>
      </c>
      <c r="G31" s="40" t="s">
        <v>112</v>
      </c>
      <c r="H31" s="40" t="s">
        <v>112</v>
      </c>
      <c r="I31" s="40" t="s">
        <v>112</v>
      </c>
      <c r="J31" s="40">
        <v>63</v>
      </c>
      <c r="K31" s="41">
        <v>208.1</v>
      </c>
      <c r="L31" s="41" t="s">
        <v>112</v>
      </c>
      <c r="M31" s="41" t="s">
        <v>112</v>
      </c>
      <c r="N31" s="41" t="s">
        <v>112</v>
      </c>
      <c r="O31" s="41" t="s">
        <v>112</v>
      </c>
      <c r="P31" s="41" t="s">
        <v>112</v>
      </c>
      <c r="Q31" s="41" t="s">
        <v>112</v>
      </c>
      <c r="R31" s="41" t="s">
        <v>112</v>
      </c>
      <c r="S31" s="41">
        <v>208.1</v>
      </c>
      <c r="T31" s="39" t="s">
        <v>63</v>
      </c>
      <c r="U31" s="41">
        <v>480.4</v>
      </c>
      <c r="V31" s="41" t="s">
        <v>112</v>
      </c>
      <c r="W31" s="41" t="s">
        <v>112</v>
      </c>
      <c r="X31" s="41" t="s">
        <v>112</v>
      </c>
      <c r="Y31" s="41" t="s">
        <v>112</v>
      </c>
      <c r="Z31" s="41" t="s">
        <v>112</v>
      </c>
      <c r="AA31" s="41" t="s">
        <v>112</v>
      </c>
      <c r="AB31" s="41" t="s">
        <v>112</v>
      </c>
      <c r="AC31" s="41">
        <v>480.4</v>
      </c>
      <c r="AG31" s="45">
        <v>13048</v>
      </c>
      <c r="AI31" s="5" t="s">
        <v>64</v>
      </c>
      <c r="AJ31" s="6"/>
      <c r="AK31" s="45">
        <v>5174</v>
      </c>
    </row>
    <row r="32" spans="1:37" ht="1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39"/>
      <c r="U32" s="41"/>
      <c r="V32" s="41"/>
      <c r="W32" s="41"/>
      <c r="X32" s="41"/>
      <c r="Y32" s="41"/>
      <c r="Z32" s="41"/>
      <c r="AA32" s="41"/>
      <c r="AB32" s="41"/>
      <c r="AC32" s="41"/>
      <c r="AI32" s="5" t="s">
        <v>65</v>
      </c>
      <c r="AJ32" s="6"/>
      <c r="AK32" s="45">
        <v>14853</v>
      </c>
    </row>
    <row r="33" spans="1:37" ht="15" customHeight="1">
      <c r="A33" s="39" t="s">
        <v>66</v>
      </c>
      <c r="B33" s="40">
        <v>2639</v>
      </c>
      <c r="C33" s="40">
        <v>2293</v>
      </c>
      <c r="D33" s="40">
        <v>1351</v>
      </c>
      <c r="E33" s="40" t="s">
        <v>112</v>
      </c>
      <c r="F33" s="40" t="s">
        <v>112</v>
      </c>
      <c r="G33" s="40" t="s">
        <v>112</v>
      </c>
      <c r="H33" s="40">
        <v>373</v>
      </c>
      <c r="I33" s="40">
        <v>569</v>
      </c>
      <c r="J33" s="40">
        <v>346</v>
      </c>
      <c r="K33" s="41">
        <v>92.7</v>
      </c>
      <c r="L33" s="41">
        <v>106.6</v>
      </c>
      <c r="M33" s="41">
        <v>181</v>
      </c>
      <c r="N33" s="41" t="s">
        <v>112</v>
      </c>
      <c r="O33" s="41" t="s">
        <v>112</v>
      </c>
      <c r="P33" s="41" t="s">
        <v>112</v>
      </c>
      <c r="Q33" s="41">
        <v>655.6</v>
      </c>
      <c r="R33" s="41">
        <v>429.7</v>
      </c>
      <c r="S33" s="41">
        <v>706.7</v>
      </c>
      <c r="T33" s="39" t="s">
        <v>66</v>
      </c>
      <c r="U33" s="41">
        <v>1079.2</v>
      </c>
      <c r="V33" s="41">
        <v>937.7</v>
      </c>
      <c r="W33" s="41">
        <v>552.5</v>
      </c>
      <c r="X33" s="41" t="s">
        <v>112</v>
      </c>
      <c r="Y33" s="41" t="s">
        <v>112</v>
      </c>
      <c r="Z33" s="41" t="s">
        <v>112</v>
      </c>
      <c r="AA33" s="41">
        <v>152.5</v>
      </c>
      <c r="AB33" s="41">
        <v>232.7</v>
      </c>
      <c r="AC33" s="41">
        <v>141.5</v>
      </c>
      <c r="AG33" s="43">
        <f>SUM(AG34:AG35)</f>
        <v>242367</v>
      </c>
      <c r="AI33" s="5" t="s">
        <v>67</v>
      </c>
      <c r="AJ33" s="6"/>
      <c r="AK33" s="45">
        <v>13040</v>
      </c>
    </row>
    <row r="34" spans="1:37" ht="15" customHeight="1">
      <c r="A34" s="39" t="s">
        <v>68</v>
      </c>
      <c r="B34" s="40">
        <v>2337</v>
      </c>
      <c r="C34" s="40">
        <v>2038</v>
      </c>
      <c r="D34" s="40">
        <v>1251</v>
      </c>
      <c r="E34" s="40" t="s">
        <v>112</v>
      </c>
      <c r="F34" s="40" t="s">
        <v>112</v>
      </c>
      <c r="G34" s="40" t="s">
        <v>112</v>
      </c>
      <c r="H34" s="40">
        <v>218</v>
      </c>
      <c r="I34" s="40">
        <v>569</v>
      </c>
      <c r="J34" s="40">
        <v>299</v>
      </c>
      <c r="K34" s="41">
        <v>83.5</v>
      </c>
      <c r="L34" s="41">
        <v>95.8</v>
      </c>
      <c r="M34" s="41">
        <v>156</v>
      </c>
      <c r="N34" s="41" t="s">
        <v>112</v>
      </c>
      <c r="O34" s="41" t="s">
        <v>112</v>
      </c>
      <c r="P34" s="41" t="s">
        <v>112</v>
      </c>
      <c r="Q34" s="41">
        <v>895.2</v>
      </c>
      <c r="R34" s="41">
        <v>343</v>
      </c>
      <c r="S34" s="41">
        <v>652.7</v>
      </c>
      <c r="T34" s="39" t="s">
        <v>68</v>
      </c>
      <c r="U34" s="41">
        <v>1197.5</v>
      </c>
      <c r="V34" s="41">
        <v>1044.3</v>
      </c>
      <c r="W34" s="41">
        <v>641</v>
      </c>
      <c r="X34" s="41" t="s">
        <v>112</v>
      </c>
      <c r="Y34" s="41" t="s">
        <v>112</v>
      </c>
      <c r="Z34" s="41" t="s">
        <v>112</v>
      </c>
      <c r="AA34" s="41">
        <v>111.7</v>
      </c>
      <c r="AB34" s="41">
        <v>291.6</v>
      </c>
      <c r="AC34" s="41">
        <v>153.2</v>
      </c>
      <c r="AG34" s="29">
        <v>193114</v>
      </c>
      <c r="AI34" s="5" t="s">
        <v>69</v>
      </c>
      <c r="AJ34" s="6"/>
      <c r="AK34" s="45">
        <v>6392</v>
      </c>
    </row>
    <row r="35" spans="1:37" ht="15" customHeight="1">
      <c r="A35" s="39" t="s">
        <v>70</v>
      </c>
      <c r="B35" s="40">
        <v>302</v>
      </c>
      <c r="C35" s="40">
        <v>255</v>
      </c>
      <c r="D35" s="40">
        <v>100</v>
      </c>
      <c r="E35" s="40" t="s">
        <v>112</v>
      </c>
      <c r="F35" s="40" t="s">
        <v>112</v>
      </c>
      <c r="G35" s="40" t="s">
        <v>112</v>
      </c>
      <c r="H35" s="40">
        <v>155</v>
      </c>
      <c r="I35" s="40" t="s">
        <v>112</v>
      </c>
      <c r="J35" s="40">
        <v>47</v>
      </c>
      <c r="K35" s="41">
        <v>163.5</v>
      </c>
      <c r="L35" s="41">
        <v>193.6</v>
      </c>
      <c r="M35" s="41">
        <v>493.7</v>
      </c>
      <c r="N35" s="41" t="s">
        <v>112</v>
      </c>
      <c r="O35" s="41" t="s">
        <v>112</v>
      </c>
      <c r="P35" s="41" t="s">
        <v>112</v>
      </c>
      <c r="Q35" s="41">
        <v>318.5</v>
      </c>
      <c r="R35" s="41" t="s">
        <v>112</v>
      </c>
      <c r="S35" s="41">
        <v>1050.4</v>
      </c>
      <c r="T35" s="39" t="s">
        <v>70</v>
      </c>
      <c r="U35" s="41">
        <v>611.7</v>
      </c>
      <c r="V35" s="41">
        <v>516.5</v>
      </c>
      <c r="W35" s="41">
        <v>202.6</v>
      </c>
      <c r="X35" s="41" t="s">
        <v>112</v>
      </c>
      <c r="Y35" s="41" t="s">
        <v>112</v>
      </c>
      <c r="Z35" s="41" t="s">
        <v>112</v>
      </c>
      <c r="AA35" s="41">
        <v>314</v>
      </c>
      <c r="AB35" s="41" t="s">
        <v>112</v>
      </c>
      <c r="AC35" s="41">
        <v>95.2</v>
      </c>
      <c r="AG35" s="29">
        <v>49253</v>
      </c>
      <c r="AI35" s="5" t="s">
        <v>71</v>
      </c>
      <c r="AJ35" s="6"/>
      <c r="AK35" s="45">
        <v>10647</v>
      </c>
    </row>
    <row r="36" spans="1:37" ht="1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1"/>
      <c r="O36" s="41"/>
      <c r="P36" s="41"/>
      <c r="Q36" s="41"/>
      <c r="R36" s="41"/>
      <c r="S36" s="41"/>
      <c r="T36" s="39"/>
      <c r="U36" s="41"/>
      <c r="V36" s="41"/>
      <c r="W36" s="41"/>
      <c r="X36" s="41"/>
      <c r="Y36" s="41"/>
      <c r="Z36" s="41"/>
      <c r="AA36" s="41"/>
      <c r="AB36" s="41"/>
      <c r="AC36" s="41"/>
      <c r="AG36" s="43"/>
      <c r="AI36" s="5" t="s">
        <v>72</v>
      </c>
      <c r="AJ36" s="6"/>
      <c r="AK36" s="45">
        <v>22618</v>
      </c>
    </row>
    <row r="37" spans="1:37" ht="15" customHeight="1">
      <c r="A37" s="39" t="s">
        <v>73</v>
      </c>
      <c r="B37" s="40">
        <v>5350</v>
      </c>
      <c r="C37" s="40">
        <v>4874</v>
      </c>
      <c r="D37" s="40">
        <v>2762</v>
      </c>
      <c r="E37" s="40">
        <v>40</v>
      </c>
      <c r="F37" s="40">
        <v>50</v>
      </c>
      <c r="G37" s="40" t="s">
        <v>112</v>
      </c>
      <c r="H37" s="40">
        <v>1048</v>
      </c>
      <c r="I37" s="40">
        <v>974</v>
      </c>
      <c r="J37" s="40">
        <v>476</v>
      </c>
      <c r="K37" s="41">
        <v>53.9</v>
      </c>
      <c r="L37" s="41">
        <v>59.2</v>
      </c>
      <c r="M37" s="41">
        <v>104.5</v>
      </c>
      <c r="N37" s="41">
        <v>7215</v>
      </c>
      <c r="O37" s="41">
        <v>5772</v>
      </c>
      <c r="P37" s="41" t="s">
        <v>112</v>
      </c>
      <c r="Q37" s="41">
        <v>275.4</v>
      </c>
      <c r="R37" s="41">
        <v>296.3</v>
      </c>
      <c r="S37" s="41">
        <v>606.3</v>
      </c>
      <c r="T37" s="39" t="s">
        <v>73</v>
      </c>
      <c r="U37" s="41">
        <v>1853.8</v>
      </c>
      <c r="V37" s="41">
        <v>1688.8</v>
      </c>
      <c r="W37" s="41">
        <v>957</v>
      </c>
      <c r="X37" s="41">
        <v>13.9</v>
      </c>
      <c r="Y37" s="41">
        <v>17.3</v>
      </c>
      <c r="Z37" s="41" t="s">
        <v>112</v>
      </c>
      <c r="AA37" s="41">
        <v>363.1</v>
      </c>
      <c r="AB37" s="41">
        <v>337.5</v>
      </c>
      <c r="AC37" s="41">
        <v>164.9</v>
      </c>
      <c r="AG37" s="43" t="e">
        <f>AG38+#REF!+#REF!+#REF!</f>
        <v>#REF!</v>
      </c>
      <c r="AI37" s="5" t="s">
        <v>74</v>
      </c>
      <c r="AJ37" s="6"/>
      <c r="AK37" s="45">
        <v>7244</v>
      </c>
    </row>
    <row r="38" spans="1:37" ht="15" customHeight="1">
      <c r="A38" s="39" t="s">
        <v>75</v>
      </c>
      <c r="B38" s="40">
        <v>5350</v>
      </c>
      <c r="C38" s="40">
        <v>4874</v>
      </c>
      <c r="D38" s="40">
        <v>2762</v>
      </c>
      <c r="E38" s="40">
        <v>40</v>
      </c>
      <c r="F38" s="40">
        <v>50</v>
      </c>
      <c r="G38" s="40" t="s">
        <v>112</v>
      </c>
      <c r="H38" s="40">
        <v>1048</v>
      </c>
      <c r="I38" s="40">
        <v>974</v>
      </c>
      <c r="J38" s="40">
        <v>476</v>
      </c>
      <c r="K38" s="41">
        <v>53.9</v>
      </c>
      <c r="L38" s="41">
        <v>59.2</v>
      </c>
      <c r="M38" s="41">
        <v>104.5</v>
      </c>
      <c r="N38" s="41">
        <v>7215</v>
      </c>
      <c r="O38" s="41">
        <v>5772</v>
      </c>
      <c r="P38" s="41" t="s">
        <v>112</v>
      </c>
      <c r="Q38" s="41">
        <v>275.4</v>
      </c>
      <c r="R38" s="41">
        <v>296.3</v>
      </c>
      <c r="S38" s="41">
        <v>606.3</v>
      </c>
      <c r="T38" s="39" t="s">
        <v>75</v>
      </c>
      <c r="U38" s="41">
        <v>1853.8</v>
      </c>
      <c r="V38" s="41">
        <v>1688.8</v>
      </c>
      <c r="W38" s="41">
        <v>957</v>
      </c>
      <c r="X38" s="41">
        <v>13.9</v>
      </c>
      <c r="Y38" s="41">
        <v>17.3</v>
      </c>
      <c r="Z38" s="41" t="s">
        <v>112</v>
      </c>
      <c r="AA38" s="41">
        <v>363.1</v>
      </c>
      <c r="AB38" s="41">
        <v>337.5</v>
      </c>
      <c r="AC38" s="41">
        <v>164.9</v>
      </c>
      <c r="AG38" s="29">
        <v>165182</v>
      </c>
      <c r="AI38" s="5" t="s">
        <v>76</v>
      </c>
      <c r="AJ38" s="6"/>
      <c r="AK38" s="45">
        <v>5146</v>
      </c>
    </row>
    <row r="39" spans="1:37" ht="1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1"/>
      <c r="M39" s="41"/>
      <c r="N39" s="41"/>
      <c r="O39" s="41"/>
      <c r="P39" s="41"/>
      <c r="Q39" s="41"/>
      <c r="R39" s="41"/>
      <c r="S39" s="41"/>
      <c r="T39" s="39"/>
      <c r="U39" s="41"/>
      <c r="V39" s="41"/>
      <c r="W39" s="41"/>
      <c r="X39" s="41"/>
      <c r="Y39" s="41"/>
      <c r="Z39" s="41"/>
      <c r="AA39" s="41"/>
      <c r="AB39" s="41"/>
      <c r="AC39" s="41"/>
      <c r="AI39" s="5" t="s">
        <v>77</v>
      </c>
      <c r="AJ39" s="6"/>
      <c r="AK39" s="29">
        <v>7811</v>
      </c>
    </row>
    <row r="40" spans="1:37" ht="15" customHeight="1">
      <c r="A40" s="39" t="s">
        <v>78</v>
      </c>
      <c r="B40" s="40">
        <v>3315</v>
      </c>
      <c r="C40" s="40">
        <v>3012</v>
      </c>
      <c r="D40" s="40">
        <v>1508</v>
      </c>
      <c r="E40" s="40">
        <v>795</v>
      </c>
      <c r="F40" s="40" t="s">
        <v>112</v>
      </c>
      <c r="G40" s="40">
        <v>2</v>
      </c>
      <c r="H40" s="40">
        <v>707</v>
      </c>
      <c r="I40" s="40" t="s">
        <v>112</v>
      </c>
      <c r="J40" s="40">
        <v>303</v>
      </c>
      <c r="K40" s="41">
        <v>65.9</v>
      </c>
      <c r="L40" s="41">
        <v>72.6</v>
      </c>
      <c r="M40" s="41">
        <v>144.9</v>
      </c>
      <c r="N40" s="41">
        <v>274.9</v>
      </c>
      <c r="O40" s="41" t="s">
        <v>112</v>
      </c>
      <c r="P40" s="41">
        <v>109285</v>
      </c>
      <c r="Q40" s="41">
        <v>309.2</v>
      </c>
      <c r="R40" s="41" t="s">
        <v>112</v>
      </c>
      <c r="S40" s="41">
        <v>721.4</v>
      </c>
      <c r="T40" s="39" t="s">
        <v>78</v>
      </c>
      <c r="U40" s="41">
        <v>1516.7</v>
      </c>
      <c r="V40" s="41">
        <v>1378</v>
      </c>
      <c r="W40" s="41">
        <v>689.9</v>
      </c>
      <c r="X40" s="41">
        <v>363.7</v>
      </c>
      <c r="Y40" s="41" t="s">
        <v>112</v>
      </c>
      <c r="Z40" s="41">
        <v>0.9</v>
      </c>
      <c r="AA40" s="41">
        <v>323.5</v>
      </c>
      <c r="AB40" s="41" t="s">
        <v>112</v>
      </c>
      <c r="AC40" s="41">
        <v>138.6</v>
      </c>
      <c r="AG40" s="43">
        <f>AG41+AG42</f>
        <v>209482</v>
      </c>
      <c r="AI40" s="5" t="s">
        <v>79</v>
      </c>
      <c r="AJ40" s="6"/>
      <c r="AK40" s="29">
        <v>1623</v>
      </c>
    </row>
    <row r="41" spans="1:37" ht="15" customHeight="1">
      <c r="A41" s="39" t="s">
        <v>80</v>
      </c>
      <c r="B41" s="40">
        <v>2872</v>
      </c>
      <c r="C41" s="40">
        <v>2596</v>
      </c>
      <c r="D41" s="40">
        <v>1304</v>
      </c>
      <c r="E41" s="40">
        <v>795</v>
      </c>
      <c r="F41" s="40" t="s">
        <v>112</v>
      </c>
      <c r="G41" s="40">
        <v>2</v>
      </c>
      <c r="H41" s="40">
        <v>495</v>
      </c>
      <c r="I41" s="40" t="s">
        <v>112</v>
      </c>
      <c r="J41" s="40">
        <v>276</v>
      </c>
      <c r="K41" s="41">
        <v>58.9</v>
      </c>
      <c r="L41" s="41">
        <v>65.2</v>
      </c>
      <c r="M41" s="41">
        <v>129.7</v>
      </c>
      <c r="N41" s="41">
        <v>212.7</v>
      </c>
      <c r="O41" s="41" t="s">
        <v>112</v>
      </c>
      <c r="P41" s="41">
        <v>84567.5</v>
      </c>
      <c r="Q41" s="41">
        <v>341.7</v>
      </c>
      <c r="R41" s="41" t="s">
        <v>112</v>
      </c>
      <c r="S41" s="41">
        <v>612.8</v>
      </c>
      <c r="T41" s="39" t="s">
        <v>80</v>
      </c>
      <c r="U41" s="41">
        <v>1698.1</v>
      </c>
      <c r="V41" s="41">
        <v>1534.9</v>
      </c>
      <c r="W41" s="41">
        <v>771</v>
      </c>
      <c r="X41" s="41">
        <v>470</v>
      </c>
      <c r="Y41" s="41" t="s">
        <v>112</v>
      </c>
      <c r="Z41" s="41">
        <v>1.2</v>
      </c>
      <c r="AA41" s="41">
        <v>292.7</v>
      </c>
      <c r="AB41" s="41" t="s">
        <v>112</v>
      </c>
      <c r="AC41" s="41">
        <v>163.2</v>
      </c>
      <c r="AG41" s="29">
        <v>168973</v>
      </c>
      <c r="AI41" s="5" t="s">
        <v>81</v>
      </c>
      <c r="AJ41" s="6"/>
      <c r="AK41" s="29">
        <v>4837</v>
      </c>
    </row>
    <row r="42" spans="1:33" ht="15" customHeight="1">
      <c r="A42" s="39" t="s">
        <v>82</v>
      </c>
      <c r="B42" s="40">
        <v>443</v>
      </c>
      <c r="C42" s="40">
        <v>416</v>
      </c>
      <c r="D42" s="40">
        <v>204</v>
      </c>
      <c r="E42" s="40" t="s">
        <v>112</v>
      </c>
      <c r="F42" s="40" t="s">
        <v>112</v>
      </c>
      <c r="G42" s="40" t="s">
        <v>112</v>
      </c>
      <c r="H42" s="40">
        <v>212</v>
      </c>
      <c r="I42" s="40" t="s">
        <v>112</v>
      </c>
      <c r="J42" s="40">
        <v>27</v>
      </c>
      <c r="K42" s="41">
        <v>111.6</v>
      </c>
      <c r="L42" s="41">
        <v>118.8</v>
      </c>
      <c r="M42" s="41">
        <v>242.3</v>
      </c>
      <c r="N42" s="41" t="s">
        <v>112</v>
      </c>
      <c r="O42" s="41" t="s">
        <v>112</v>
      </c>
      <c r="P42" s="41" t="s">
        <v>112</v>
      </c>
      <c r="Q42" s="41">
        <v>233.2</v>
      </c>
      <c r="R42" s="41" t="s">
        <v>112</v>
      </c>
      <c r="S42" s="41">
        <v>1830.9</v>
      </c>
      <c r="T42" s="39" t="s">
        <v>82</v>
      </c>
      <c r="U42" s="41">
        <v>896.1</v>
      </c>
      <c r="V42" s="41">
        <v>841.5</v>
      </c>
      <c r="W42" s="41">
        <v>412.7</v>
      </c>
      <c r="X42" s="41" t="s">
        <v>112</v>
      </c>
      <c r="Y42" s="41" t="s">
        <v>112</v>
      </c>
      <c r="Z42" s="41" t="s">
        <v>112</v>
      </c>
      <c r="AA42" s="41">
        <v>428.8</v>
      </c>
      <c r="AB42" s="41" t="s">
        <v>112</v>
      </c>
      <c r="AC42" s="41">
        <v>54.6</v>
      </c>
      <c r="AG42" s="43">
        <f>SUM(AG43:AG45)</f>
        <v>40509</v>
      </c>
    </row>
    <row r="43" spans="1:33" ht="15" customHeight="1">
      <c r="A43" s="39" t="s">
        <v>83</v>
      </c>
      <c r="B43" s="40">
        <v>14</v>
      </c>
      <c r="C43" s="40" t="s">
        <v>112</v>
      </c>
      <c r="D43" s="40" t="s">
        <v>112</v>
      </c>
      <c r="E43" s="40" t="s">
        <v>112</v>
      </c>
      <c r="F43" s="40" t="s">
        <v>112</v>
      </c>
      <c r="G43" s="40" t="s">
        <v>112</v>
      </c>
      <c r="H43" s="40" t="s">
        <v>112</v>
      </c>
      <c r="I43" s="40" t="s">
        <v>112</v>
      </c>
      <c r="J43" s="40">
        <v>14</v>
      </c>
      <c r="K43" s="41">
        <v>1126.7</v>
      </c>
      <c r="L43" s="41" t="s">
        <v>112</v>
      </c>
      <c r="M43" s="41" t="s">
        <v>112</v>
      </c>
      <c r="N43" s="41" t="s">
        <v>112</v>
      </c>
      <c r="O43" s="41" t="s">
        <v>112</v>
      </c>
      <c r="P43" s="41" t="s">
        <v>112</v>
      </c>
      <c r="Q43" s="41" t="s">
        <v>112</v>
      </c>
      <c r="R43" s="41" t="s">
        <v>112</v>
      </c>
      <c r="S43" s="41">
        <v>1126.7</v>
      </c>
      <c r="T43" s="39" t="s">
        <v>83</v>
      </c>
      <c r="U43" s="41">
        <v>88.8</v>
      </c>
      <c r="V43" s="41" t="s">
        <v>112</v>
      </c>
      <c r="W43" s="41" t="s">
        <v>112</v>
      </c>
      <c r="X43" s="41" t="s">
        <v>112</v>
      </c>
      <c r="Y43" s="41" t="s">
        <v>112</v>
      </c>
      <c r="Z43" s="41" t="s">
        <v>112</v>
      </c>
      <c r="AA43" s="41" t="s">
        <v>112</v>
      </c>
      <c r="AB43" s="41" t="s">
        <v>112</v>
      </c>
      <c r="AC43" s="41">
        <v>88.8</v>
      </c>
      <c r="AG43" s="45">
        <v>10647</v>
      </c>
    </row>
    <row r="44" spans="1:33" ht="15" customHeight="1">
      <c r="A44" s="39" t="s">
        <v>84</v>
      </c>
      <c r="B44" s="40">
        <v>304</v>
      </c>
      <c r="C44" s="40">
        <v>291</v>
      </c>
      <c r="D44" s="40">
        <v>127</v>
      </c>
      <c r="E44" s="40" t="s">
        <v>112</v>
      </c>
      <c r="F44" s="40" t="s">
        <v>112</v>
      </c>
      <c r="G44" s="40" t="s">
        <v>112</v>
      </c>
      <c r="H44" s="40">
        <v>164</v>
      </c>
      <c r="I44" s="40" t="s">
        <v>112</v>
      </c>
      <c r="J44" s="40">
        <v>13</v>
      </c>
      <c r="K44" s="41">
        <v>74.5</v>
      </c>
      <c r="L44" s="41">
        <v>77.8</v>
      </c>
      <c r="M44" s="41">
        <v>178.3</v>
      </c>
      <c r="N44" s="41" t="s">
        <v>112</v>
      </c>
      <c r="O44" s="41" t="s">
        <v>112</v>
      </c>
      <c r="P44" s="41" t="s">
        <v>112</v>
      </c>
      <c r="Q44" s="41">
        <v>138.1</v>
      </c>
      <c r="R44" s="41" t="s">
        <v>112</v>
      </c>
      <c r="S44" s="41">
        <v>1742.1</v>
      </c>
      <c r="T44" s="39" t="s">
        <v>84</v>
      </c>
      <c r="U44" s="41">
        <v>1342.3</v>
      </c>
      <c r="V44" s="41">
        <v>1284.9</v>
      </c>
      <c r="W44" s="41">
        <v>560.8</v>
      </c>
      <c r="X44" s="41" t="s">
        <v>112</v>
      </c>
      <c r="Y44" s="41" t="s">
        <v>112</v>
      </c>
      <c r="Z44" s="41" t="s">
        <v>112</v>
      </c>
      <c r="AA44" s="41">
        <v>724.2</v>
      </c>
      <c r="AB44" s="41" t="s">
        <v>112</v>
      </c>
      <c r="AC44" s="41">
        <v>57.4</v>
      </c>
      <c r="AG44" s="45">
        <v>22618</v>
      </c>
    </row>
    <row r="45" spans="1:33" ht="15" customHeight="1">
      <c r="A45" s="39" t="s">
        <v>85</v>
      </c>
      <c r="B45" s="40">
        <v>125</v>
      </c>
      <c r="C45" s="40">
        <v>125</v>
      </c>
      <c r="D45" s="40">
        <v>77</v>
      </c>
      <c r="E45" s="40" t="s">
        <v>112</v>
      </c>
      <c r="F45" s="40" t="s">
        <v>112</v>
      </c>
      <c r="G45" s="40" t="s">
        <v>112</v>
      </c>
      <c r="H45" s="40">
        <v>48</v>
      </c>
      <c r="I45" s="40" t="s">
        <v>112</v>
      </c>
      <c r="J45" s="40" t="s">
        <v>112</v>
      </c>
      <c r="K45" s="41">
        <v>88.1</v>
      </c>
      <c r="L45" s="41">
        <v>88.1</v>
      </c>
      <c r="M45" s="41">
        <v>143</v>
      </c>
      <c r="N45" s="41" t="s">
        <v>112</v>
      </c>
      <c r="O45" s="41" t="s">
        <v>112</v>
      </c>
      <c r="P45" s="41" t="s">
        <v>112</v>
      </c>
      <c r="Q45" s="41">
        <v>229.5</v>
      </c>
      <c r="R45" s="41" t="s">
        <v>112</v>
      </c>
      <c r="S45" s="41" t="s">
        <v>112</v>
      </c>
      <c r="T45" s="39" t="s">
        <v>85</v>
      </c>
      <c r="U45" s="41">
        <v>1134.9</v>
      </c>
      <c r="V45" s="41">
        <v>1134.9</v>
      </c>
      <c r="W45" s="41">
        <v>699.1</v>
      </c>
      <c r="X45" s="41" t="s">
        <v>112</v>
      </c>
      <c r="Y45" s="41" t="s">
        <v>112</v>
      </c>
      <c r="Z45" s="41" t="s">
        <v>112</v>
      </c>
      <c r="AA45" s="41">
        <v>435.8</v>
      </c>
      <c r="AB45" s="41" t="s">
        <v>112</v>
      </c>
      <c r="AC45" s="41" t="s">
        <v>112</v>
      </c>
      <c r="AG45" s="45">
        <v>7244</v>
      </c>
    </row>
    <row r="46" spans="1:29" ht="1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41"/>
      <c r="M46" s="41"/>
      <c r="N46" s="41"/>
      <c r="O46" s="41"/>
      <c r="P46" s="41"/>
      <c r="Q46" s="41"/>
      <c r="R46" s="41"/>
      <c r="S46" s="41"/>
      <c r="T46" s="39"/>
      <c r="U46" s="41"/>
      <c r="V46" s="41"/>
      <c r="W46" s="41"/>
      <c r="X46" s="41"/>
      <c r="Y46" s="41"/>
      <c r="Z46" s="41"/>
      <c r="AA46" s="41"/>
      <c r="AB46" s="41"/>
      <c r="AC46" s="41"/>
    </row>
    <row r="47" spans="1:33" ht="15" customHeight="1">
      <c r="A47" s="39" t="s">
        <v>86</v>
      </c>
      <c r="B47" s="40">
        <v>2494</v>
      </c>
      <c r="C47" s="40">
        <v>2207</v>
      </c>
      <c r="D47" s="40">
        <v>1492</v>
      </c>
      <c r="E47" s="40">
        <v>100</v>
      </c>
      <c r="F47" s="40" t="s">
        <v>112</v>
      </c>
      <c r="G47" s="40">
        <v>4</v>
      </c>
      <c r="H47" s="40">
        <v>611</v>
      </c>
      <c r="I47" s="40" t="s">
        <v>112</v>
      </c>
      <c r="J47" s="40">
        <v>287</v>
      </c>
      <c r="K47" s="41">
        <v>106.4</v>
      </c>
      <c r="L47" s="41">
        <v>120.3</v>
      </c>
      <c r="M47" s="41">
        <v>177.9</v>
      </c>
      <c r="N47" s="41">
        <v>2654.7</v>
      </c>
      <c r="O47" s="41" t="s">
        <v>112</v>
      </c>
      <c r="P47" s="41">
        <v>66367.5</v>
      </c>
      <c r="Q47" s="41">
        <v>434.5</v>
      </c>
      <c r="R47" s="41" t="s">
        <v>112</v>
      </c>
      <c r="S47" s="41">
        <v>925</v>
      </c>
      <c r="T47" s="39" t="s">
        <v>86</v>
      </c>
      <c r="U47" s="41">
        <v>939.5</v>
      </c>
      <c r="V47" s="41">
        <v>831.4</v>
      </c>
      <c r="W47" s="41">
        <v>562</v>
      </c>
      <c r="X47" s="41">
        <v>37.7</v>
      </c>
      <c r="Y47" s="41" t="s">
        <v>112</v>
      </c>
      <c r="Z47" s="41">
        <v>1.5</v>
      </c>
      <c r="AA47" s="41">
        <v>230.2</v>
      </c>
      <c r="AB47" s="41" t="s">
        <v>112</v>
      </c>
      <c r="AC47" s="41">
        <v>108.1</v>
      </c>
      <c r="AG47" s="43">
        <f>AG48+AG49+AG50+AG51</f>
        <v>230489</v>
      </c>
    </row>
    <row r="48" spans="1:33" ht="15" customHeight="1">
      <c r="A48" s="39" t="s">
        <v>87</v>
      </c>
      <c r="B48" s="40">
        <v>1662</v>
      </c>
      <c r="C48" s="40">
        <v>1444</v>
      </c>
      <c r="D48" s="40">
        <v>1139</v>
      </c>
      <c r="E48" s="40" t="s">
        <v>112</v>
      </c>
      <c r="F48" s="40" t="s">
        <v>112</v>
      </c>
      <c r="G48" s="40">
        <v>4</v>
      </c>
      <c r="H48" s="40">
        <v>301</v>
      </c>
      <c r="I48" s="40" t="s">
        <v>112</v>
      </c>
      <c r="J48" s="40">
        <v>218</v>
      </c>
      <c r="K48" s="41">
        <v>80.9</v>
      </c>
      <c r="L48" s="41">
        <v>93.1</v>
      </c>
      <c r="M48" s="41">
        <v>118</v>
      </c>
      <c r="N48" s="41" t="s">
        <v>112</v>
      </c>
      <c r="O48" s="41" t="s">
        <v>112</v>
      </c>
      <c r="P48" s="41">
        <v>33593.3</v>
      </c>
      <c r="Q48" s="41">
        <v>446.4</v>
      </c>
      <c r="R48" s="41" t="s">
        <v>112</v>
      </c>
      <c r="S48" s="41">
        <v>616.4</v>
      </c>
      <c r="T48" s="39" t="s">
        <v>87</v>
      </c>
      <c r="U48" s="41">
        <v>1236.9</v>
      </c>
      <c r="V48" s="41">
        <v>1074.6</v>
      </c>
      <c r="W48" s="41">
        <v>847.6</v>
      </c>
      <c r="X48" s="41" t="s">
        <v>112</v>
      </c>
      <c r="Y48" s="41" t="s">
        <v>112</v>
      </c>
      <c r="Z48" s="41">
        <v>3</v>
      </c>
      <c r="AA48" s="41">
        <v>224</v>
      </c>
      <c r="AB48" s="41" t="s">
        <v>112</v>
      </c>
      <c r="AC48" s="41">
        <v>162.2</v>
      </c>
      <c r="AG48" s="29">
        <v>97777</v>
      </c>
    </row>
    <row r="49" spans="1:33" ht="15" customHeight="1">
      <c r="A49" s="39" t="s">
        <v>88</v>
      </c>
      <c r="B49" s="40">
        <v>11</v>
      </c>
      <c r="C49" s="40" t="s">
        <v>112</v>
      </c>
      <c r="D49" s="40" t="s">
        <v>112</v>
      </c>
      <c r="E49" s="40" t="s">
        <v>112</v>
      </c>
      <c r="F49" s="40" t="s">
        <v>112</v>
      </c>
      <c r="G49" s="40" t="s">
        <v>112</v>
      </c>
      <c r="H49" s="40" t="s">
        <v>112</v>
      </c>
      <c r="I49" s="40" t="s">
        <v>112</v>
      </c>
      <c r="J49" s="40">
        <v>11</v>
      </c>
      <c r="K49" s="41">
        <v>2069.3</v>
      </c>
      <c r="L49" s="41" t="s">
        <v>112</v>
      </c>
      <c r="M49" s="41" t="s">
        <v>112</v>
      </c>
      <c r="N49" s="41" t="s">
        <v>112</v>
      </c>
      <c r="O49" s="41" t="s">
        <v>112</v>
      </c>
      <c r="P49" s="41" t="s">
        <v>112</v>
      </c>
      <c r="Q49" s="41" t="s">
        <v>112</v>
      </c>
      <c r="R49" s="41" t="s">
        <v>112</v>
      </c>
      <c r="S49" s="41">
        <v>2069.3</v>
      </c>
      <c r="T49" s="39" t="s">
        <v>88</v>
      </c>
      <c r="U49" s="41">
        <v>48.3</v>
      </c>
      <c r="V49" s="41" t="s">
        <v>112</v>
      </c>
      <c r="W49" s="41" t="s">
        <v>112</v>
      </c>
      <c r="X49" s="41" t="s">
        <v>112</v>
      </c>
      <c r="Y49" s="41" t="s">
        <v>112</v>
      </c>
      <c r="Z49" s="41" t="s">
        <v>112</v>
      </c>
      <c r="AA49" s="41" t="s">
        <v>112</v>
      </c>
      <c r="AB49" s="41" t="s">
        <v>112</v>
      </c>
      <c r="AC49" s="41">
        <v>48.3</v>
      </c>
      <c r="AG49" s="29">
        <v>23067</v>
      </c>
    </row>
    <row r="50" spans="1:33" ht="15" customHeight="1">
      <c r="A50" s="39" t="s">
        <v>89</v>
      </c>
      <c r="B50" s="40">
        <v>548</v>
      </c>
      <c r="C50" s="40">
        <v>534</v>
      </c>
      <c r="D50" s="40">
        <v>300</v>
      </c>
      <c r="E50" s="40">
        <v>100</v>
      </c>
      <c r="F50" s="40" t="s">
        <v>112</v>
      </c>
      <c r="G50" s="40" t="s">
        <v>112</v>
      </c>
      <c r="H50" s="40">
        <v>134</v>
      </c>
      <c r="I50" s="40" t="s">
        <v>112</v>
      </c>
      <c r="J50" s="40">
        <v>14</v>
      </c>
      <c r="K50" s="41">
        <v>105</v>
      </c>
      <c r="L50" s="41">
        <v>107.8</v>
      </c>
      <c r="M50" s="41">
        <v>191.9</v>
      </c>
      <c r="N50" s="41">
        <v>575.6</v>
      </c>
      <c r="O50" s="41" t="s">
        <v>112</v>
      </c>
      <c r="P50" s="41" t="s">
        <v>112</v>
      </c>
      <c r="Q50" s="41">
        <v>429.6</v>
      </c>
      <c r="R50" s="41" t="s">
        <v>112</v>
      </c>
      <c r="S50" s="41">
        <v>4111.7</v>
      </c>
      <c r="T50" s="39" t="s">
        <v>89</v>
      </c>
      <c r="U50" s="41">
        <v>952</v>
      </c>
      <c r="V50" s="41">
        <v>927.7</v>
      </c>
      <c r="W50" s="41">
        <v>521.2</v>
      </c>
      <c r="X50" s="41">
        <v>173.7</v>
      </c>
      <c r="Y50" s="41" t="s">
        <v>112</v>
      </c>
      <c r="Z50" s="41" t="s">
        <v>112</v>
      </c>
      <c r="AA50" s="41">
        <v>232.8</v>
      </c>
      <c r="AB50" s="41" t="s">
        <v>112</v>
      </c>
      <c r="AC50" s="41">
        <v>24.3</v>
      </c>
      <c r="AG50" s="29">
        <v>58225</v>
      </c>
    </row>
    <row r="51" spans="1:33" ht="15" customHeight="1">
      <c r="A51" s="39" t="s">
        <v>90</v>
      </c>
      <c r="B51" s="40">
        <v>273</v>
      </c>
      <c r="C51" s="40">
        <v>229</v>
      </c>
      <c r="D51" s="40">
        <v>53</v>
      </c>
      <c r="E51" s="40" t="s">
        <v>112</v>
      </c>
      <c r="F51" s="40" t="s">
        <v>112</v>
      </c>
      <c r="G51" s="40" t="s">
        <v>112</v>
      </c>
      <c r="H51" s="40">
        <v>176</v>
      </c>
      <c r="I51" s="40" t="s">
        <v>112</v>
      </c>
      <c r="J51" s="40">
        <v>44</v>
      </c>
      <c r="K51" s="41">
        <v>186</v>
      </c>
      <c r="L51" s="41">
        <v>221.7</v>
      </c>
      <c r="M51" s="41">
        <v>957.9</v>
      </c>
      <c r="N51" s="41" t="s">
        <v>112</v>
      </c>
      <c r="O51" s="41" t="s">
        <v>112</v>
      </c>
      <c r="P51" s="41" t="s">
        <v>112</v>
      </c>
      <c r="Q51" s="41">
        <v>288.5</v>
      </c>
      <c r="R51" s="41" t="s">
        <v>112</v>
      </c>
      <c r="S51" s="41">
        <v>1153.9</v>
      </c>
      <c r="T51" s="39" t="s">
        <v>90</v>
      </c>
      <c r="U51" s="41">
        <v>537.7</v>
      </c>
      <c r="V51" s="41">
        <v>451</v>
      </c>
      <c r="W51" s="41">
        <v>104.4</v>
      </c>
      <c r="X51" s="41" t="s">
        <v>112</v>
      </c>
      <c r="Y51" s="41" t="s">
        <v>112</v>
      </c>
      <c r="Z51" s="41" t="s">
        <v>112</v>
      </c>
      <c r="AA51" s="41">
        <v>346.7</v>
      </c>
      <c r="AB51" s="41" t="s">
        <v>112</v>
      </c>
      <c r="AC51" s="41">
        <v>86.7</v>
      </c>
      <c r="AG51" s="43">
        <f>SUM(AG52:AG55)</f>
        <v>51420</v>
      </c>
    </row>
    <row r="52" spans="1:33" ht="15" customHeight="1">
      <c r="A52" s="39" t="s">
        <v>91</v>
      </c>
      <c r="B52" s="40">
        <v>75</v>
      </c>
      <c r="C52" s="40">
        <v>50</v>
      </c>
      <c r="D52" s="40">
        <v>20</v>
      </c>
      <c r="E52" s="40" t="s">
        <v>112</v>
      </c>
      <c r="F52" s="40" t="s">
        <v>112</v>
      </c>
      <c r="G52" s="40" t="s">
        <v>112</v>
      </c>
      <c r="H52" s="40">
        <v>30</v>
      </c>
      <c r="I52" s="40" t="s">
        <v>112</v>
      </c>
      <c r="J52" s="40">
        <v>25</v>
      </c>
      <c r="K52" s="41">
        <v>198.9</v>
      </c>
      <c r="L52" s="41">
        <v>298.4</v>
      </c>
      <c r="M52" s="41">
        <v>745.9</v>
      </c>
      <c r="N52" s="41" t="s">
        <v>112</v>
      </c>
      <c r="O52" s="41" t="s">
        <v>112</v>
      </c>
      <c r="P52" s="41" t="s">
        <v>112</v>
      </c>
      <c r="Q52" s="41">
        <v>497.3</v>
      </c>
      <c r="R52" s="41" t="s">
        <v>112</v>
      </c>
      <c r="S52" s="41">
        <v>596.7</v>
      </c>
      <c r="T52" s="39" t="s">
        <v>91</v>
      </c>
      <c r="U52" s="41">
        <v>502.7</v>
      </c>
      <c r="V52" s="41">
        <v>335.2</v>
      </c>
      <c r="W52" s="41">
        <v>134.1</v>
      </c>
      <c r="X52" s="41" t="s">
        <v>112</v>
      </c>
      <c r="Y52" s="41" t="s">
        <v>112</v>
      </c>
      <c r="Z52" s="41" t="s">
        <v>112</v>
      </c>
      <c r="AA52" s="41">
        <v>201.1</v>
      </c>
      <c r="AB52" s="41" t="s">
        <v>112</v>
      </c>
      <c r="AC52" s="41">
        <v>167.6</v>
      </c>
      <c r="AG52" s="45">
        <v>14888</v>
      </c>
    </row>
    <row r="53" spans="1:33" ht="15" customHeight="1">
      <c r="A53" s="39" t="s">
        <v>92</v>
      </c>
      <c r="B53" s="40" t="s">
        <v>112</v>
      </c>
      <c r="C53" s="40" t="s">
        <v>112</v>
      </c>
      <c r="D53" s="40" t="s">
        <v>112</v>
      </c>
      <c r="E53" s="40" t="s">
        <v>112</v>
      </c>
      <c r="F53" s="40" t="s">
        <v>112</v>
      </c>
      <c r="G53" s="40" t="s">
        <v>112</v>
      </c>
      <c r="H53" s="40" t="s">
        <v>112</v>
      </c>
      <c r="I53" s="40" t="s">
        <v>112</v>
      </c>
      <c r="J53" s="40" t="s">
        <v>112</v>
      </c>
      <c r="K53" s="41" t="s">
        <v>112</v>
      </c>
      <c r="L53" s="41" t="s">
        <v>112</v>
      </c>
      <c r="M53" s="41" t="s">
        <v>112</v>
      </c>
      <c r="N53" s="41" t="s">
        <v>112</v>
      </c>
      <c r="O53" s="41" t="s">
        <v>112</v>
      </c>
      <c r="P53" s="41" t="s">
        <v>112</v>
      </c>
      <c r="Q53" s="41" t="s">
        <v>112</v>
      </c>
      <c r="R53" s="41" t="s">
        <v>112</v>
      </c>
      <c r="S53" s="41" t="s">
        <v>112</v>
      </c>
      <c r="T53" s="39" t="s">
        <v>92</v>
      </c>
      <c r="U53" s="41" t="s">
        <v>112</v>
      </c>
      <c r="V53" s="41" t="s">
        <v>112</v>
      </c>
      <c r="W53" s="41" t="s">
        <v>112</v>
      </c>
      <c r="X53" s="41" t="s">
        <v>112</v>
      </c>
      <c r="Y53" s="41" t="s">
        <v>112</v>
      </c>
      <c r="Z53" s="41" t="s">
        <v>112</v>
      </c>
      <c r="AA53" s="41" t="s">
        <v>112</v>
      </c>
      <c r="AB53" s="41" t="s">
        <v>112</v>
      </c>
      <c r="AC53" s="41" t="s">
        <v>112</v>
      </c>
      <c r="AG53" s="45">
        <v>9057</v>
      </c>
    </row>
    <row r="54" spans="1:33" ht="15" customHeight="1">
      <c r="A54" s="39" t="s">
        <v>93</v>
      </c>
      <c r="B54" s="40">
        <v>71</v>
      </c>
      <c r="C54" s="40">
        <v>52</v>
      </c>
      <c r="D54" s="40" t="s">
        <v>112</v>
      </c>
      <c r="E54" s="40" t="s">
        <v>112</v>
      </c>
      <c r="F54" s="40" t="s">
        <v>112</v>
      </c>
      <c r="G54" s="40" t="s">
        <v>112</v>
      </c>
      <c r="H54" s="40">
        <v>52</v>
      </c>
      <c r="I54" s="40" t="s">
        <v>112</v>
      </c>
      <c r="J54" s="40">
        <v>19</v>
      </c>
      <c r="K54" s="41">
        <v>149.3</v>
      </c>
      <c r="L54" s="41">
        <v>203.8</v>
      </c>
      <c r="M54" s="41" t="s">
        <v>112</v>
      </c>
      <c r="N54" s="41" t="s">
        <v>112</v>
      </c>
      <c r="O54" s="41" t="s">
        <v>112</v>
      </c>
      <c r="P54" s="41" t="s">
        <v>112</v>
      </c>
      <c r="Q54" s="41">
        <v>203.8</v>
      </c>
      <c r="R54" s="41" t="s">
        <v>112</v>
      </c>
      <c r="S54" s="41">
        <v>557.8</v>
      </c>
      <c r="T54" s="39" t="s">
        <v>93</v>
      </c>
      <c r="U54" s="41">
        <v>669.9</v>
      </c>
      <c r="V54" s="41">
        <v>490.6</v>
      </c>
      <c r="W54" s="41" t="s">
        <v>112</v>
      </c>
      <c r="X54" s="41" t="s">
        <v>112</v>
      </c>
      <c r="Y54" s="41" t="s">
        <v>112</v>
      </c>
      <c r="Z54" s="41" t="s">
        <v>112</v>
      </c>
      <c r="AA54" s="41">
        <v>490.6</v>
      </c>
      <c r="AB54" s="41" t="s">
        <v>112</v>
      </c>
      <c r="AC54" s="41">
        <v>179.3</v>
      </c>
      <c r="AG54" s="45">
        <v>10788</v>
      </c>
    </row>
    <row r="55" spans="1:33" ht="15" customHeight="1">
      <c r="A55" s="39" t="s">
        <v>94</v>
      </c>
      <c r="B55" s="40">
        <v>127</v>
      </c>
      <c r="C55" s="40">
        <v>127</v>
      </c>
      <c r="D55" s="40">
        <v>33</v>
      </c>
      <c r="E55" s="40" t="s">
        <v>112</v>
      </c>
      <c r="F55" s="40" t="s">
        <v>112</v>
      </c>
      <c r="G55" s="40" t="s">
        <v>112</v>
      </c>
      <c r="H55" s="40">
        <v>94</v>
      </c>
      <c r="I55" s="40" t="s">
        <v>112</v>
      </c>
      <c r="J55" s="40" t="s">
        <v>112</v>
      </c>
      <c r="K55" s="41">
        <v>128.3</v>
      </c>
      <c r="L55" s="41">
        <v>128.3</v>
      </c>
      <c r="M55" s="41">
        <v>493.7</v>
      </c>
      <c r="N55" s="41" t="s">
        <v>112</v>
      </c>
      <c r="O55" s="41" t="s">
        <v>112</v>
      </c>
      <c r="P55" s="41" t="s">
        <v>112</v>
      </c>
      <c r="Q55" s="41">
        <v>173.3</v>
      </c>
      <c r="R55" s="41" t="s">
        <v>112</v>
      </c>
      <c r="S55" s="41" t="s">
        <v>112</v>
      </c>
      <c r="T55" s="39" t="s">
        <v>94</v>
      </c>
      <c r="U55" s="41">
        <v>779.5</v>
      </c>
      <c r="V55" s="41">
        <v>779.5</v>
      </c>
      <c r="W55" s="41">
        <v>202.5</v>
      </c>
      <c r="X55" s="41" t="s">
        <v>112</v>
      </c>
      <c r="Y55" s="41" t="s">
        <v>112</v>
      </c>
      <c r="Z55" s="41" t="s">
        <v>112</v>
      </c>
      <c r="AA55" s="41">
        <v>576.9</v>
      </c>
      <c r="AB55" s="41" t="s">
        <v>112</v>
      </c>
      <c r="AC55" s="41" t="s">
        <v>112</v>
      </c>
      <c r="AG55" s="45">
        <v>16687</v>
      </c>
    </row>
    <row r="56" spans="1:29" ht="15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9"/>
      <c r="L56" s="49"/>
      <c r="M56" s="49"/>
      <c r="N56" s="49"/>
      <c r="O56" s="49"/>
      <c r="P56" s="49"/>
      <c r="Q56" s="49"/>
      <c r="R56" s="49"/>
      <c r="S56" s="49"/>
      <c r="T56" s="47"/>
      <c r="U56" s="49"/>
      <c r="V56" s="49"/>
      <c r="W56" s="49"/>
      <c r="X56" s="49"/>
      <c r="Y56" s="49"/>
      <c r="Z56" s="49"/>
      <c r="AA56" s="49"/>
      <c r="AB56" s="49"/>
      <c r="AC56" s="49"/>
    </row>
    <row r="57" spans="1:20" ht="13.5">
      <c r="A57" s="51" t="s">
        <v>107</v>
      </c>
      <c r="T57" s="51" t="s">
        <v>107</v>
      </c>
    </row>
    <row r="58" spans="1:20" ht="18.75">
      <c r="A58" s="1" t="s">
        <v>110</v>
      </c>
      <c r="T58" s="1" t="s">
        <v>111</v>
      </c>
    </row>
    <row r="59" ht="13.5">
      <c r="H59" s="2" t="s">
        <v>0</v>
      </c>
    </row>
    <row r="60" spans="19:37" ht="13.5">
      <c r="S60" s="3" t="s">
        <v>1</v>
      </c>
      <c r="AC60" s="3" t="s">
        <v>1</v>
      </c>
      <c r="AI60" s="5" t="s">
        <v>2</v>
      </c>
      <c r="AJ60" s="6"/>
      <c r="AK60" s="7">
        <v>1866963</v>
      </c>
    </row>
    <row r="61" spans="1:37" ht="15" customHeight="1">
      <c r="A61" s="52" t="s">
        <v>3</v>
      </c>
      <c r="B61" s="8"/>
      <c r="C61" s="9"/>
      <c r="D61" s="9"/>
      <c r="E61" s="9"/>
      <c r="F61" s="10" t="s">
        <v>4</v>
      </c>
      <c r="G61" s="9"/>
      <c r="H61" s="9"/>
      <c r="I61" s="9"/>
      <c r="J61" s="11"/>
      <c r="K61" s="12"/>
      <c r="L61" s="13"/>
      <c r="M61" s="13"/>
      <c r="N61" s="13"/>
      <c r="O61" s="14" t="s">
        <v>5</v>
      </c>
      <c r="P61" s="13"/>
      <c r="Q61" s="13"/>
      <c r="R61" s="13"/>
      <c r="S61" s="15"/>
      <c r="T61" s="52" t="s">
        <v>3</v>
      </c>
      <c r="U61" s="12"/>
      <c r="V61" s="13"/>
      <c r="W61" s="13"/>
      <c r="X61" s="13"/>
      <c r="Y61" s="14" t="s">
        <v>6</v>
      </c>
      <c r="Z61" s="13"/>
      <c r="AA61" s="13"/>
      <c r="AB61" s="13"/>
      <c r="AC61" s="15"/>
      <c r="AI61" s="5" t="s">
        <v>7</v>
      </c>
      <c r="AJ61" s="6"/>
      <c r="AK61" s="7">
        <v>1511525</v>
      </c>
    </row>
    <row r="62" spans="1:37" ht="15" customHeight="1">
      <c r="A62" s="53"/>
      <c r="B62" s="16"/>
      <c r="C62" s="55" t="s">
        <v>8</v>
      </c>
      <c r="D62" s="56"/>
      <c r="E62" s="56"/>
      <c r="F62" s="56"/>
      <c r="G62" s="56"/>
      <c r="H62" s="56"/>
      <c r="I62" s="57"/>
      <c r="J62" s="17"/>
      <c r="K62" s="18"/>
      <c r="L62" s="58" t="s">
        <v>8</v>
      </c>
      <c r="M62" s="59"/>
      <c r="N62" s="59"/>
      <c r="O62" s="59"/>
      <c r="P62" s="59"/>
      <c r="Q62" s="59"/>
      <c r="R62" s="60"/>
      <c r="S62" s="18"/>
      <c r="T62" s="53"/>
      <c r="U62" s="18"/>
      <c r="V62" s="58" t="s">
        <v>8</v>
      </c>
      <c r="W62" s="59"/>
      <c r="X62" s="59"/>
      <c r="Y62" s="59"/>
      <c r="Z62" s="59"/>
      <c r="AA62" s="59"/>
      <c r="AB62" s="60"/>
      <c r="AC62" s="18"/>
      <c r="AI62" s="5"/>
      <c r="AJ62" s="6"/>
      <c r="AK62" s="7"/>
    </row>
    <row r="63" spans="1:37" ht="15" customHeight="1">
      <c r="A63" s="53"/>
      <c r="B63" s="19"/>
      <c r="C63" s="20"/>
      <c r="D63" s="21"/>
      <c r="E63" s="22"/>
      <c r="F63" s="22" t="s">
        <v>9</v>
      </c>
      <c r="G63" s="8"/>
      <c r="H63" s="8"/>
      <c r="I63" s="23" t="s">
        <v>10</v>
      </c>
      <c r="J63" s="24" t="s">
        <v>11</v>
      </c>
      <c r="K63" s="25"/>
      <c r="L63" s="26"/>
      <c r="M63" s="12"/>
      <c r="N63" s="14"/>
      <c r="O63" s="14" t="s">
        <v>9</v>
      </c>
      <c r="P63" s="13"/>
      <c r="Q63" s="13"/>
      <c r="R63" s="27" t="s">
        <v>10</v>
      </c>
      <c r="S63" s="28" t="s">
        <v>11</v>
      </c>
      <c r="T63" s="53"/>
      <c r="U63" s="25"/>
      <c r="V63" s="26"/>
      <c r="W63" s="12"/>
      <c r="X63" s="14"/>
      <c r="Y63" s="14" t="s">
        <v>9</v>
      </c>
      <c r="Z63" s="13"/>
      <c r="AA63" s="13"/>
      <c r="AB63" s="27" t="s">
        <v>10</v>
      </c>
      <c r="AC63" s="28" t="s">
        <v>11</v>
      </c>
      <c r="AI63" s="5" t="s">
        <v>12</v>
      </c>
      <c r="AJ63" s="6"/>
      <c r="AK63" s="29">
        <v>355438</v>
      </c>
    </row>
    <row r="64" spans="1:37" ht="15" customHeight="1">
      <c r="A64" s="54"/>
      <c r="B64" s="30" t="s">
        <v>13</v>
      </c>
      <c r="C64" s="31" t="s">
        <v>14</v>
      </c>
      <c r="D64" s="23" t="s">
        <v>15</v>
      </c>
      <c r="E64" s="23" t="s">
        <v>16</v>
      </c>
      <c r="F64" s="23" t="s">
        <v>17</v>
      </c>
      <c r="G64" s="23" t="s">
        <v>18</v>
      </c>
      <c r="H64" s="23" t="s">
        <v>19</v>
      </c>
      <c r="I64" s="23" t="s">
        <v>16</v>
      </c>
      <c r="J64" s="32"/>
      <c r="K64" s="33" t="s">
        <v>13</v>
      </c>
      <c r="L64" s="33" t="s">
        <v>14</v>
      </c>
      <c r="M64" s="27" t="s">
        <v>15</v>
      </c>
      <c r="N64" s="27" t="s">
        <v>16</v>
      </c>
      <c r="O64" s="27" t="s">
        <v>17</v>
      </c>
      <c r="P64" s="27" t="s">
        <v>18</v>
      </c>
      <c r="Q64" s="27" t="s">
        <v>19</v>
      </c>
      <c r="R64" s="27" t="s">
        <v>16</v>
      </c>
      <c r="S64" s="34"/>
      <c r="T64" s="54"/>
      <c r="U64" s="33" t="s">
        <v>13</v>
      </c>
      <c r="V64" s="33" t="s">
        <v>14</v>
      </c>
      <c r="W64" s="27" t="s">
        <v>15</v>
      </c>
      <c r="X64" s="27" t="s">
        <v>16</v>
      </c>
      <c r="Y64" s="27" t="s">
        <v>17</v>
      </c>
      <c r="Z64" s="27" t="s">
        <v>18</v>
      </c>
      <c r="AA64" s="27" t="s">
        <v>19</v>
      </c>
      <c r="AB64" s="27" t="s">
        <v>16</v>
      </c>
      <c r="AC64" s="34"/>
      <c r="AI64" s="5" t="s">
        <v>20</v>
      </c>
      <c r="AJ64" s="6"/>
      <c r="AK64" s="29">
        <v>165182</v>
      </c>
    </row>
    <row r="65" spans="1:29" ht="1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41"/>
      <c r="M65" s="41"/>
      <c r="N65" s="41"/>
      <c r="O65" s="41"/>
      <c r="P65" s="41"/>
      <c r="Q65" s="41"/>
      <c r="R65" s="41"/>
      <c r="S65" s="41"/>
      <c r="T65" s="39"/>
      <c r="U65" s="41"/>
      <c r="V65" s="41"/>
      <c r="W65" s="41"/>
      <c r="X65" s="41"/>
      <c r="Y65" s="41"/>
      <c r="Z65" s="41"/>
      <c r="AA65" s="41"/>
      <c r="AB65" s="41"/>
      <c r="AC65" s="41"/>
    </row>
    <row r="66" spans="1:33" ht="15" customHeight="1">
      <c r="A66" s="39" t="s">
        <v>95</v>
      </c>
      <c r="B66" s="40">
        <v>1608</v>
      </c>
      <c r="C66" s="40">
        <v>1447</v>
      </c>
      <c r="D66" s="40">
        <v>835</v>
      </c>
      <c r="E66" s="40" t="s">
        <v>112</v>
      </c>
      <c r="F66" s="40" t="s">
        <v>112</v>
      </c>
      <c r="G66" s="40">
        <v>4</v>
      </c>
      <c r="H66" s="40">
        <v>198</v>
      </c>
      <c r="I66" s="40">
        <v>410</v>
      </c>
      <c r="J66" s="40">
        <v>161</v>
      </c>
      <c r="K66" s="41">
        <v>113.3</v>
      </c>
      <c r="L66" s="41">
        <v>125.9</v>
      </c>
      <c r="M66" s="41">
        <v>218.1</v>
      </c>
      <c r="N66" s="41" t="s">
        <v>112</v>
      </c>
      <c r="O66" s="41" t="s">
        <v>112</v>
      </c>
      <c r="P66" s="41">
        <v>45528.5</v>
      </c>
      <c r="Q66" s="41">
        <v>919.8</v>
      </c>
      <c r="R66" s="41">
        <v>444.2</v>
      </c>
      <c r="S66" s="41">
        <v>1131.1</v>
      </c>
      <c r="T66" s="39" t="s">
        <v>95</v>
      </c>
      <c r="U66" s="41">
        <v>883</v>
      </c>
      <c r="V66" s="41">
        <v>794.6</v>
      </c>
      <c r="W66" s="41">
        <v>458.5</v>
      </c>
      <c r="X66" s="41" t="s">
        <v>112</v>
      </c>
      <c r="Y66" s="41" t="s">
        <v>112</v>
      </c>
      <c r="Z66" s="41">
        <v>2.2</v>
      </c>
      <c r="AA66" s="41">
        <v>108.7</v>
      </c>
      <c r="AB66" s="41">
        <v>225.1</v>
      </c>
      <c r="AC66" s="41">
        <v>88.4</v>
      </c>
      <c r="AG66" s="43">
        <f>SUM(AG67:AG68)</f>
        <v>182779</v>
      </c>
    </row>
    <row r="67" spans="1:33" ht="15" customHeight="1">
      <c r="A67" s="39" t="s">
        <v>96</v>
      </c>
      <c r="B67" s="40">
        <v>426</v>
      </c>
      <c r="C67" s="40">
        <v>335</v>
      </c>
      <c r="D67" s="40">
        <v>255</v>
      </c>
      <c r="E67" s="40" t="s">
        <v>112</v>
      </c>
      <c r="F67" s="40" t="s">
        <v>112</v>
      </c>
      <c r="G67" s="40" t="s">
        <v>112</v>
      </c>
      <c r="H67" s="40">
        <v>80</v>
      </c>
      <c r="I67" s="40" t="s">
        <v>112</v>
      </c>
      <c r="J67" s="40">
        <v>91</v>
      </c>
      <c r="K67" s="41">
        <v>191.9</v>
      </c>
      <c r="L67" s="41">
        <v>244</v>
      </c>
      <c r="M67" s="41">
        <v>320.6</v>
      </c>
      <c r="N67" s="41" t="s">
        <v>112</v>
      </c>
      <c r="O67" s="41" t="s">
        <v>112</v>
      </c>
      <c r="P67" s="41" t="s">
        <v>112</v>
      </c>
      <c r="Q67" s="41">
        <v>1021.9</v>
      </c>
      <c r="R67" s="41" t="s">
        <v>112</v>
      </c>
      <c r="S67" s="41">
        <v>898.4</v>
      </c>
      <c r="T67" s="39" t="s">
        <v>96</v>
      </c>
      <c r="U67" s="41">
        <v>521.1</v>
      </c>
      <c r="V67" s="41">
        <v>409.8</v>
      </c>
      <c r="W67" s="41">
        <v>311.9</v>
      </c>
      <c r="X67" s="41" t="s">
        <v>112</v>
      </c>
      <c r="Y67" s="41" t="s">
        <v>112</v>
      </c>
      <c r="Z67" s="41" t="s">
        <v>112</v>
      </c>
      <c r="AA67" s="41">
        <v>97.9</v>
      </c>
      <c r="AB67" s="41" t="s">
        <v>112</v>
      </c>
      <c r="AC67" s="41">
        <v>111.3</v>
      </c>
      <c r="AG67" s="29">
        <v>82156</v>
      </c>
    </row>
    <row r="68" spans="1:33" ht="15" customHeight="1">
      <c r="A68" s="39" t="s">
        <v>97</v>
      </c>
      <c r="B68" s="40">
        <v>1182</v>
      </c>
      <c r="C68" s="40">
        <v>1112</v>
      </c>
      <c r="D68" s="40">
        <v>580</v>
      </c>
      <c r="E68" s="40" t="s">
        <v>112</v>
      </c>
      <c r="F68" s="40" t="s">
        <v>112</v>
      </c>
      <c r="G68" s="40">
        <v>4</v>
      </c>
      <c r="H68" s="40">
        <v>118</v>
      </c>
      <c r="I68" s="40">
        <v>410</v>
      </c>
      <c r="J68" s="40">
        <v>70</v>
      </c>
      <c r="K68" s="41">
        <v>84.9</v>
      </c>
      <c r="L68" s="41">
        <v>90.3</v>
      </c>
      <c r="M68" s="41">
        <v>173</v>
      </c>
      <c r="N68" s="41" t="s">
        <v>112</v>
      </c>
      <c r="O68" s="41" t="s">
        <v>112</v>
      </c>
      <c r="P68" s="41">
        <v>25091</v>
      </c>
      <c r="Q68" s="41">
        <v>850.5</v>
      </c>
      <c r="R68" s="41">
        <v>244.8</v>
      </c>
      <c r="S68" s="41">
        <v>1433.8</v>
      </c>
      <c r="T68" s="39" t="s">
        <v>97</v>
      </c>
      <c r="U68" s="41">
        <v>1177.7</v>
      </c>
      <c r="V68" s="41">
        <v>1108</v>
      </c>
      <c r="W68" s="41">
        <v>577.9</v>
      </c>
      <c r="X68" s="41" t="s">
        <v>112</v>
      </c>
      <c r="Y68" s="41" t="s">
        <v>112</v>
      </c>
      <c r="Z68" s="41">
        <v>4</v>
      </c>
      <c r="AA68" s="41">
        <v>117.6</v>
      </c>
      <c r="AB68" s="41">
        <v>408.5</v>
      </c>
      <c r="AC68" s="41">
        <v>69.7</v>
      </c>
      <c r="AG68" s="29">
        <v>100623</v>
      </c>
    </row>
    <row r="69" spans="1:29" ht="15" customHeigh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41"/>
      <c r="M69" s="41"/>
      <c r="N69" s="41"/>
      <c r="O69" s="41"/>
      <c r="P69" s="41"/>
      <c r="Q69" s="41"/>
      <c r="R69" s="41"/>
      <c r="S69" s="41"/>
      <c r="T69" s="39"/>
      <c r="U69" s="41"/>
      <c r="V69" s="41"/>
      <c r="W69" s="41"/>
      <c r="X69" s="41"/>
      <c r="Y69" s="41"/>
      <c r="Z69" s="41"/>
      <c r="AA69" s="41"/>
      <c r="AB69" s="41"/>
      <c r="AC69" s="41"/>
    </row>
    <row r="70" spans="1:33" ht="15" customHeight="1">
      <c r="A70" s="39" t="s">
        <v>98</v>
      </c>
      <c r="B70" s="40">
        <v>683</v>
      </c>
      <c r="C70" s="40">
        <v>635</v>
      </c>
      <c r="D70" s="40">
        <v>226</v>
      </c>
      <c r="E70" s="40" t="s">
        <v>112</v>
      </c>
      <c r="F70" s="40" t="s">
        <v>112</v>
      </c>
      <c r="G70" s="40" t="s">
        <v>112</v>
      </c>
      <c r="H70" s="40">
        <v>409</v>
      </c>
      <c r="I70" s="40" t="s">
        <v>112</v>
      </c>
      <c r="J70" s="40">
        <v>48</v>
      </c>
      <c r="K70" s="41">
        <v>60.3</v>
      </c>
      <c r="L70" s="41">
        <v>64.9</v>
      </c>
      <c r="M70" s="41">
        <v>182.3</v>
      </c>
      <c r="N70" s="41" t="s">
        <v>112</v>
      </c>
      <c r="O70" s="41" t="s">
        <v>112</v>
      </c>
      <c r="P70" s="41" t="s">
        <v>112</v>
      </c>
      <c r="Q70" s="41">
        <v>100.7</v>
      </c>
      <c r="R70" s="41" t="s">
        <v>112</v>
      </c>
      <c r="S70" s="41">
        <v>858.2</v>
      </c>
      <c r="T70" s="39" t="s">
        <v>98</v>
      </c>
      <c r="U70" s="41">
        <v>1658.1</v>
      </c>
      <c r="V70" s="41">
        <v>1541.6</v>
      </c>
      <c r="W70" s="41">
        <v>548.7</v>
      </c>
      <c r="X70" s="41" t="s">
        <v>112</v>
      </c>
      <c r="Y70" s="41" t="s">
        <v>112</v>
      </c>
      <c r="Z70" s="41" t="s">
        <v>112</v>
      </c>
      <c r="AA70" s="41">
        <v>992.9</v>
      </c>
      <c r="AB70" s="41" t="s">
        <v>112</v>
      </c>
      <c r="AC70" s="41">
        <v>116.5</v>
      </c>
      <c r="AG70" s="43">
        <f>AG71+AG72</f>
        <v>32371</v>
      </c>
    </row>
    <row r="71" spans="1:33" ht="15" customHeight="1">
      <c r="A71" s="39" t="s">
        <v>99</v>
      </c>
      <c r="B71" s="40">
        <v>284</v>
      </c>
      <c r="C71" s="40">
        <v>255</v>
      </c>
      <c r="D71" s="40">
        <v>199</v>
      </c>
      <c r="E71" s="40" t="s">
        <v>112</v>
      </c>
      <c r="F71" s="40" t="s">
        <v>112</v>
      </c>
      <c r="G71" s="40" t="s">
        <v>112</v>
      </c>
      <c r="H71" s="40">
        <v>56</v>
      </c>
      <c r="I71" s="40" t="s">
        <v>112</v>
      </c>
      <c r="J71" s="40">
        <v>29</v>
      </c>
      <c r="K71" s="41">
        <v>76.4</v>
      </c>
      <c r="L71" s="41">
        <v>85</v>
      </c>
      <c r="M71" s="41">
        <v>109</v>
      </c>
      <c r="N71" s="41" t="s">
        <v>112</v>
      </c>
      <c r="O71" s="41" t="s">
        <v>112</v>
      </c>
      <c r="P71" s="41" t="s">
        <v>112</v>
      </c>
      <c r="Q71" s="41">
        <v>387.2</v>
      </c>
      <c r="R71" s="41" t="s">
        <v>112</v>
      </c>
      <c r="S71" s="41">
        <v>747.8</v>
      </c>
      <c r="T71" s="39" t="s">
        <v>99</v>
      </c>
      <c r="U71" s="41">
        <v>1309.7</v>
      </c>
      <c r="V71" s="41">
        <v>1175.9</v>
      </c>
      <c r="W71" s="41">
        <v>917.7</v>
      </c>
      <c r="X71" s="41" t="s">
        <v>112</v>
      </c>
      <c r="Y71" s="41" t="s">
        <v>112</v>
      </c>
      <c r="Z71" s="41" t="s">
        <v>112</v>
      </c>
      <c r="AA71" s="41">
        <v>258.2</v>
      </c>
      <c r="AB71" s="41" t="s">
        <v>112</v>
      </c>
      <c r="AC71" s="41">
        <v>133.7</v>
      </c>
      <c r="AG71" s="29">
        <v>22103</v>
      </c>
    </row>
    <row r="72" spans="1:33" ht="15" customHeight="1">
      <c r="A72" s="39" t="s">
        <v>100</v>
      </c>
      <c r="B72" s="40">
        <v>399</v>
      </c>
      <c r="C72" s="40">
        <v>380</v>
      </c>
      <c r="D72" s="40">
        <v>27</v>
      </c>
      <c r="E72" s="40" t="s">
        <v>112</v>
      </c>
      <c r="F72" s="40" t="s">
        <v>112</v>
      </c>
      <c r="G72" s="40" t="s">
        <v>112</v>
      </c>
      <c r="H72" s="40">
        <v>353</v>
      </c>
      <c r="I72" s="40" t="s">
        <v>112</v>
      </c>
      <c r="J72" s="40">
        <v>19</v>
      </c>
      <c r="K72" s="41">
        <v>48.9</v>
      </c>
      <c r="L72" s="41">
        <v>51.3</v>
      </c>
      <c r="M72" s="41">
        <v>722.5</v>
      </c>
      <c r="N72" s="41" t="s">
        <v>112</v>
      </c>
      <c r="O72" s="41" t="s">
        <v>112</v>
      </c>
      <c r="P72" s="41" t="s">
        <v>112</v>
      </c>
      <c r="Q72" s="41">
        <v>55.3</v>
      </c>
      <c r="R72" s="41" t="s">
        <v>112</v>
      </c>
      <c r="S72" s="41">
        <v>1026.7</v>
      </c>
      <c r="T72" s="39" t="s">
        <v>100</v>
      </c>
      <c r="U72" s="41">
        <v>2045.4</v>
      </c>
      <c r="V72" s="41">
        <v>1948</v>
      </c>
      <c r="W72" s="41">
        <v>138.4</v>
      </c>
      <c r="X72" s="41" t="s">
        <v>112</v>
      </c>
      <c r="Y72" s="41" t="s">
        <v>112</v>
      </c>
      <c r="Z72" s="41" t="s">
        <v>112</v>
      </c>
      <c r="AA72" s="41">
        <v>1809.6</v>
      </c>
      <c r="AB72" s="41" t="s">
        <v>112</v>
      </c>
      <c r="AC72" s="41">
        <v>97.4</v>
      </c>
      <c r="AG72" s="43">
        <f>SUM(AG73:AG73)</f>
        <v>10268</v>
      </c>
    </row>
    <row r="73" spans="1:33" ht="15" customHeight="1">
      <c r="A73" s="39" t="s">
        <v>101</v>
      </c>
      <c r="B73" s="40">
        <v>399</v>
      </c>
      <c r="C73" s="40">
        <v>380</v>
      </c>
      <c r="D73" s="40">
        <v>27</v>
      </c>
      <c r="E73" s="40" t="s">
        <v>112</v>
      </c>
      <c r="F73" s="40" t="s">
        <v>112</v>
      </c>
      <c r="G73" s="40" t="s">
        <v>112</v>
      </c>
      <c r="H73" s="40">
        <v>353</v>
      </c>
      <c r="I73" s="40" t="s">
        <v>112</v>
      </c>
      <c r="J73" s="40">
        <v>19</v>
      </c>
      <c r="K73" s="41">
        <v>48.9</v>
      </c>
      <c r="L73" s="41">
        <v>51.3</v>
      </c>
      <c r="M73" s="41">
        <v>722.5</v>
      </c>
      <c r="N73" s="41" t="s">
        <v>112</v>
      </c>
      <c r="O73" s="41" t="s">
        <v>112</v>
      </c>
      <c r="P73" s="41" t="s">
        <v>112</v>
      </c>
      <c r="Q73" s="41">
        <v>55.3</v>
      </c>
      <c r="R73" s="41" t="s">
        <v>112</v>
      </c>
      <c r="S73" s="41">
        <v>1026.7</v>
      </c>
      <c r="T73" s="39" t="s">
        <v>101</v>
      </c>
      <c r="U73" s="41">
        <v>2045.4</v>
      </c>
      <c r="V73" s="41">
        <v>1948</v>
      </c>
      <c r="W73" s="41">
        <v>138.4</v>
      </c>
      <c r="X73" s="41" t="s">
        <v>112</v>
      </c>
      <c r="Y73" s="41" t="s">
        <v>112</v>
      </c>
      <c r="Z73" s="41" t="s">
        <v>112</v>
      </c>
      <c r="AA73" s="41">
        <v>1809.6</v>
      </c>
      <c r="AB73" s="41" t="s">
        <v>112</v>
      </c>
      <c r="AC73" s="41">
        <v>97.4</v>
      </c>
      <c r="AG73" s="45">
        <v>10268</v>
      </c>
    </row>
    <row r="74" spans="1:29" ht="15" customHeight="1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41"/>
      <c r="M74" s="41"/>
      <c r="N74" s="41"/>
      <c r="O74" s="41"/>
      <c r="P74" s="41"/>
      <c r="Q74" s="41"/>
      <c r="R74" s="41"/>
      <c r="S74" s="41"/>
      <c r="T74" s="39"/>
      <c r="U74" s="41"/>
      <c r="V74" s="41"/>
      <c r="W74" s="41"/>
      <c r="X74" s="41"/>
      <c r="Y74" s="41"/>
      <c r="Z74" s="41"/>
      <c r="AA74" s="41"/>
      <c r="AB74" s="41"/>
      <c r="AC74" s="41"/>
    </row>
    <row r="75" spans="1:33" ht="15" customHeight="1">
      <c r="A75" s="39" t="s">
        <v>102</v>
      </c>
      <c r="B75" s="40">
        <v>632</v>
      </c>
      <c r="C75" s="40">
        <v>622</v>
      </c>
      <c r="D75" s="40">
        <v>234</v>
      </c>
      <c r="E75" s="40" t="s">
        <v>112</v>
      </c>
      <c r="F75" s="40">
        <v>10</v>
      </c>
      <c r="G75" s="40">
        <v>4</v>
      </c>
      <c r="H75" s="40">
        <v>40</v>
      </c>
      <c r="I75" s="40">
        <v>334</v>
      </c>
      <c r="J75" s="40">
        <v>10</v>
      </c>
      <c r="K75" s="41">
        <v>68.5</v>
      </c>
      <c r="L75" s="41">
        <v>69.6</v>
      </c>
      <c r="M75" s="41">
        <v>185.1</v>
      </c>
      <c r="N75" s="41" t="s">
        <v>112</v>
      </c>
      <c r="O75" s="41">
        <v>4330.3</v>
      </c>
      <c r="P75" s="41">
        <v>10825.8</v>
      </c>
      <c r="Q75" s="41">
        <v>1082.6</v>
      </c>
      <c r="R75" s="41">
        <v>129.6</v>
      </c>
      <c r="S75" s="41">
        <v>4330.3</v>
      </c>
      <c r="T75" s="39" t="s">
        <v>102</v>
      </c>
      <c r="U75" s="41">
        <v>1459.5</v>
      </c>
      <c r="V75" s="41">
        <v>1436.4</v>
      </c>
      <c r="W75" s="41">
        <v>540.4</v>
      </c>
      <c r="X75" s="41" t="s">
        <v>112</v>
      </c>
      <c r="Y75" s="41">
        <v>23.1</v>
      </c>
      <c r="Z75" s="41">
        <v>9.2</v>
      </c>
      <c r="AA75" s="41">
        <v>92.4</v>
      </c>
      <c r="AB75" s="41">
        <v>771.3</v>
      </c>
      <c r="AC75" s="41">
        <v>23.1</v>
      </c>
      <c r="AG75" s="43">
        <f>AG76+AG77</f>
        <v>37321</v>
      </c>
    </row>
    <row r="76" spans="1:33" ht="15" customHeight="1">
      <c r="A76" s="39" t="s">
        <v>103</v>
      </c>
      <c r="B76" s="40">
        <v>344</v>
      </c>
      <c r="C76" s="40">
        <v>334</v>
      </c>
      <c r="D76" s="40" t="s">
        <v>112</v>
      </c>
      <c r="E76" s="40" t="s">
        <v>112</v>
      </c>
      <c r="F76" s="40" t="s">
        <v>112</v>
      </c>
      <c r="G76" s="40" t="s">
        <v>112</v>
      </c>
      <c r="H76" s="40" t="s">
        <v>112</v>
      </c>
      <c r="I76" s="40">
        <v>334</v>
      </c>
      <c r="J76" s="40">
        <v>10</v>
      </c>
      <c r="K76" s="41">
        <v>60.8</v>
      </c>
      <c r="L76" s="41">
        <v>62.7</v>
      </c>
      <c r="M76" s="41" t="s">
        <v>112</v>
      </c>
      <c r="N76" s="41" t="s">
        <v>112</v>
      </c>
      <c r="O76" s="41" t="s">
        <v>112</v>
      </c>
      <c r="P76" s="41" t="s">
        <v>112</v>
      </c>
      <c r="Q76" s="41" t="s">
        <v>112</v>
      </c>
      <c r="R76" s="41">
        <v>62.7</v>
      </c>
      <c r="S76" s="41">
        <v>2092.7</v>
      </c>
      <c r="T76" s="39" t="s">
        <v>103</v>
      </c>
      <c r="U76" s="41">
        <v>1643.8</v>
      </c>
      <c r="V76" s="41">
        <v>1596</v>
      </c>
      <c r="W76" s="41" t="s">
        <v>112</v>
      </c>
      <c r="X76" s="41" t="s">
        <v>112</v>
      </c>
      <c r="Y76" s="41" t="s">
        <v>112</v>
      </c>
      <c r="Z76" s="41" t="s">
        <v>112</v>
      </c>
      <c r="AA76" s="41" t="s">
        <v>112</v>
      </c>
      <c r="AB76" s="41">
        <v>1596</v>
      </c>
      <c r="AC76" s="41">
        <v>47.8</v>
      </c>
      <c r="AG76" s="29">
        <v>19607</v>
      </c>
    </row>
    <row r="77" spans="1:33" ht="15" customHeight="1">
      <c r="A77" s="39" t="s">
        <v>104</v>
      </c>
      <c r="B77" s="40">
        <v>288</v>
      </c>
      <c r="C77" s="40">
        <v>288</v>
      </c>
      <c r="D77" s="40">
        <v>234</v>
      </c>
      <c r="E77" s="40" t="s">
        <v>112</v>
      </c>
      <c r="F77" s="40">
        <v>10</v>
      </c>
      <c r="G77" s="40">
        <v>4</v>
      </c>
      <c r="H77" s="40">
        <v>40</v>
      </c>
      <c r="I77" s="40" t="s">
        <v>112</v>
      </c>
      <c r="J77" s="40" t="s">
        <v>112</v>
      </c>
      <c r="K77" s="41">
        <v>77.7</v>
      </c>
      <c r="L77" s="41">
        <v>77.7</v>
      </c>
      <c r="M77" s="41">
        <v>95.6</v>
      </c>
      <c r="N77" s="41" t="s">
        <v>112</v>
      </c>
      <c r="O77" s="41">
        <v>2237.6</v>
      </c>
      <c r="P77" s="41">
        <v>5594</v>
      </c>
      <c r="Q77" s="41">
        <v>559.4</v>
      </c>
      <c r="R77" s="41" t="s">
        <v>112</v>
      </c>
      <c r="S77" s="41" t="s">
        <v>112</v>
      </c>
      <c r="T77" s="39" t="s">
        <v>104</v>
      </c>
      <c r="U77" s="41">
        <v>1287.1</v>
      </c>
      <c r="V77" s="41">
        <v>1287.1</v>
      </c>
      <c r="W77" s="41">
        <v>1045.8</v>
      </c>
      <c r="X77" s="41" t="s">
        <v>112</v>
      </c>
      <c r="Y77" s="41">
        <v>44.7</v>
      </c>
      <c r="Z77" s="41">
        <v>17.9</v>
      </c>
      <c r="AA77" s="41">
        <v>178.8</v>
      </c>
      <c r="AB77" s="41" t="s">
        <v>112</v>
      </c>
      <c r="AC77" s="41" t="s">
        <v>112</v>
      </c>
      <c r="AG77" s="43">
        <f>SUM(AG78:AG79)</f>
        <v>17714</v>
      </c>
    </row>
    <row r="78" spans="1:33" ht="15" customHeight="1">
      <c r="A78" s="39" t="s">
        <v>105</v>
      </c>
      <c r="B78" s="40">
        <v>288</v>
      </c>
      <c r="C78" s="40">
        <v>288</v>
      </c>
      <c r="D78" s="40">
        <v>234</v>
      </c>
      <c r="E78" s="40" t="s">
        <v>112</v>
      </c>
      <c r="F78" s="40">
        <v>10</v>
      </c>
      <c r="G78" s="40">
        <v>4</v>
      </c>
      <c r="H78" s="40">
        <v>40</v>
      </c>
      <c r="I78" s="40" t="s">
        <v>112</v>
      </c>
      <c r="J78" s="40" t="s">
        <v>112</v>
      </c>
      <c r="K78" s="41">
        <v>34.1</v>
      </c>
      <c r="L78" s="41">
        <v>34.1</v>
      </c>
      <c r="M78" s="41">
        <v>42</v>
      </c>
      <c r="N78" s="41" t="s">
        <v>112</v>
      </c>
      <c r="O78" s="41">
        <v>982.7</v>
      </c>
      <c r="P78" s="41">
        <v>2456.8</v>
      </c>
      <c r="Q78" s="41">
        <v>245.7</v>
      </c>
      <c r="R78" s="41" t="s">
        <v>112</v>
      </c>
      <c r="S78" s="41" t="s">
        <v>112</v>
      </c>
      <c r="T78" s="39" t="s">
        <v>105</v>
      </c>
      <c r="U78" s="41">
        <v>2930.7</v>
      </c>
      <c r="V78" s="41">
        <v>2930.7</v>
      </c>
      <c r="W78" s="41">
        <v>2381.2</v>
      </c>
      <c r="X78" s="41" t="s">
        <v>112</v>
      </c>
      <c r="Y78" s="41">
        <v>101.8</v>
      </c>
      <c r="Z78" s="41">
        <v>40.7</v>
      </c>
      <c r="AA78" s="41">
        <v>407</v>
      </c>
      <c r="AB78" s="41" t="s">
        <v>112</v>
      </c>
      <c r="AC78" s="41" t="s">
        <v>112</v>
      </c>
      <c r="AG78" s="7">
        <v>9903</v>
      </c>
    </row>
    <row r="79" spans="1:33" ht="15" customHeight="1">
      <c r="A79" s="39" t="s">
        <v>106</v>
      </c>
      <c r="B79" s="40" t="s">
        <v>112</v>
      </c>
      <c r="C79" s="40" t="s">
        <v>112</v>
      </c>
      <c r="D79" s="40" t="s">
        <v>112</v>
      </c>
      <c r="E79" s="40" t="s">
        <v>112</v>
      </c>
      <c r="F79" s="40" t="s">
        <v>112</v>
      </c>
      <c r="G79" s="40" t="s">
        <v>112</v>
      </c>
      <c r="H79" s="40" t="s">
        <v>112</v>
      </c>
      <c r="I79" s="40" t="s">
        <v>112</v>
      </c>
      <c r="J79" s="40" t="s">
        <v>112</v>
      </c>
      <c r="K79" s="41" t="s">
        <v>112</v>
      </c>
      <c r="L79" s="41" t="s">
        <v>112</v>
      </c>
      <c r="M79" s="41" t="s">
        <v>112</v>
      </c>
      <c r="N79" s="41" t="s">
        <v>112</v>
      </c>
      <c r="O79" s="41" t="s">
        <v>112</v>
      </c>
      <c r="P79" s="41" t="s">
        <v>112</v>
      </c>
      <c r="Q79" s="41" t="s">
        <v>112</v>
      </c>
      <c r="R79" s="41" t="s">
        <v>112</v>
      </c>
      <c r="S79" s="41" t="s">
        <v>112</v>
      </c>
      <c r="T79" s="39" t="s">
        <v>106</v>
      </c>
      <c r="U79" s="41" t="s">
        <v>112</v>
      </c>
      <c r="V79" s="41" t="s">
        <v>112</v>
      </c>
      <c r="W79" s="41" t="s">
        <v>112</v>
      </c>
      <c r="X79" s="41" t="s">
        <v>112</v>
      </c>
      <c r="Y79" s="41" t="s">
        <v>112</v>
      </c>
      <c r="Z79" s="41" t="s">
        <v>112</v>
      </c>
      <c r="AA79" s="41" t="s">
        <v>112</v>
      </c>
      <c r="AB79" s="41" t="s">
        <v>112</v>
      </c>
      <c r="AC79" s="41" t="s">
        <v>112</v>
      </c>
      <c r="AG79" s="29">
        <v>7811</v>
      </c>
    </row>
    <row r="80" spans="1:29" ht="15" customHeight="1">
      <c r="A80" s="47"/>
      <c r="B80" s="50"/>
      <c r="C80" s="48"/>
      <c r="D80" s="48"/>
      <c r="E80" s="48"/>
      <c r="F80" s="48"/>
      <c r="G80" s="48"/>
      <c r="H80" s="48"/>
      <c r="I80" s="48"/>
      <c r="J80" s="48"/>
      <c r="K80" s="49"/>
      <c r="L80" s="49"/>
      <c r="M80" s="49"/>
      <c r="N80" s="49"/>
      <c r="O80" s="49"/>
      <c r="P80" s="49"/>
      <c r="Q80" s="49"/>
      <c r="R80" s="49"/>
      <c r="S80" s="49"/>
      <c r="T80" s="47"/>
      <c r="U80" s="49"/>
      <c r="V80" s="49"/>
      <c r="W80" s="49"/>
      <c r="X80" s="49"/>
      <c r="Y80" s="49"/>
      <c r="Z80" s="49"/>
      <c r="AA80" s="49"/>
      <c r="AB80" s="49"/>
      <c r="AC80" s="49"/>
    </row>
    <row r="81" spans="1:20" ht="13.5">
      <c r="A81" s="51" t="s">
        <v>107</v>
      </c>
      <c r="T81" s="51" t="s">
        <v>107</v>
      </c>
    </row>
  </sheetData>
  <mergeCells count="10">
    <mergeCell ref="A61:A64"/>
    <mergeCell ref="C62:I62"/>
    <mergeCell ref="L62:R62"/>
    <mergeCell ref="V62:AB62"/>
    <mergeCell ref="T61:T64"/>
    <mergeCell ref="A4:A7"/>
    <mergeCell ref="C5:I5"/>
    <mergeCell ref="L5:R5"/>
    <mergeCell ref="V5:AB5"/>
    <mergeCell ref="T4:T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geOrder="overThenDown" paperSize="9" scale="96" r:id="rId1"/>
  <rowBreaks count="1" manualBreakCount="1">
    <brk id="57" max="255" man="1"/>
  </rowBreaks>
  <colBreaks count="2" manualBreakCount="2">
    <brk id="9" max="80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n f i n 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repair</cp:lastModifiedBy>
  <cp:lastPrinted>2009-02-02T06:53:52Z</cp:lastPrinted>
  <dcterms:created xsi:type="dcterms:W3CDTF">2009-01-20T02:29:26Z</dcterms:created>
  <dcterms:modified xsi:type="dcterms:W3CDTF">2012-07-13T04:44:47Z</dcterms:modified>
  <cp:category/>
  <cp:version/>
  <cp:contentType/>
  <cp:contentStatus/>
</cp:coreProperties>
</file>