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90" activeTab="0"/>
  </bookViews>
  <sheets>
    <sheet name="●24土地" sheetId="1" r:id="rId1"/>
  </sheets>
  <externalReferences>
    <externalReference r:id="rId4"/>
  </externalReferences>
  <definedNames>
    <definedName name="_xlnm.Print_Area" localSheetId="0">'●24土地'!$A$1:$J$40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<sst xmlns="http://schemas.openxmlformats.org/spreadsheetml/2006/main" count="51" uniqueCount="42">
  <si>
    <t>（単位：人）</t>
  </si>
  <si>
    <t>項目</t>
  </si>
  <si>
    <t>総数</t>
  </si>
  <si>
    <t>うち個人</t>
  </si>
  <si>
    <t>うち法人</t>
  </si>
  <si>
    <t>法定免税点</t>
  </si>
  <si>
    <t>未満のもの</t>
  </si>
  <si>
    <t>以上のもの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</si>
  <si>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</si>
  <si>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</si>
  <si>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</si>
  <si>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</si>
  <si>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</si>
  <si>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</si>
  <si>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</si>
  <si>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</si>
  <si>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</si>
  <si>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</si>
  <si>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</si>
  <si>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</si>
  <si>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</si>
  <si>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</si>
  <si>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</si>
  <si>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</si>
  <si>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</si>
  <si>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</si>
  <si>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</si>
  <si>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</si>
  <si>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</si>
  <si>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</si>
  <si>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</si>
  <si>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</si>
  <si>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県　　計</t>
  </si>
  <si>
    <t>志摩市</t>
  </si>
  <si>
    <t>伊賀市</t>
  </si>
  <si>
    <t>大紀町</t>
  </si>
  <si>
    <t>南伊勢町</t>
  </si>
  <si>
    <t>紀北町</t>
  </si>
  <si>
    <t>紀宝町</t>
  </si>
  <si>
    <t>町　　計</t>
  </si>
  <si>
    <t>市町名</t>
  </si>
  <si>
    <t>第21表　　平成24年度　土地にかかる納税義務者数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</si>
</sst>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  <numFmt numFmtId="199" formatCode="#,##0;&quot;▲ &quot;#,##0"/>
    <numFmt numFmtId="200" formatCode="0_ "/>
    <numFmt numFmtId="201" formatCode="#,##0_);\(#,##0\)"/>
  </numFmts>
  <fonts count="41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 quotePrefix="1">
      <alignment horizontal="right"/>
    </xf>
    <xf numFmtId="0" fontId="6" fillId="0" borderId="10" xfId="0" applyFont="1" applyBorder="1" applyAlignment="1">
      <alignment horizontal="right"/>
    </xf>
    <xf numFmtId="178" fontId="5" fillId="0" borderId="11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178" fontId="5" fillId="0" borderId="14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 horizontal="distributed"/>
    </xf>
    <xf numFmtId="178" fontId="5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distributed"/>
    </xf>
    <xf numFmtId="178" fontId="5" fillId="0" borderId="18" xfId="0" applyNumberFormat="1" applyFont="1" applyBorder="1" applyAlignment="1">
      <alignment/>
    </xf>
    <xf numFmtId="38" fontId="5" fillId="0" borderId="0" xfId="49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38" fontId="0" fillId="0" borderId="0" xfId="0" applyNumberFormat="1" applyFont="1" applyAlignment="1">
      <alignment/>
    </xf>
    <xf numFmtId="178" fontId="5" fillId="0" borderId="0" xfId="0" applyNumberFormat="1" applyFont="1" applyBorder="1" applyAlignment="1">
      <alignment horizontal="center"/>
    </xf>
    <xf numFmtId="178" fontId="5" fillId="0" borderId="21" xfId="0" applyNumberFormat="1" applyFont="1" applyBorder="1" applyAlignment="1">
      <alignment/>
    </xf>
    <xf numFmtId="38" fontId="5" fillId="0" borderId="22" xfId="49" applyFont="1" applyFill="1" applyBorder="1" applyAlignment="1" quotePrefix="1">
      <alignment/>
    </xf>
    <xf numFmtId="38" fontId="5" fillId="0" borderId="0" xfId="49" applyFont="1" applyFill="1" applyBorder="1" applyAlignment="1" quotePrefix="1">
      <alignment/>
    </xf>
    <xf numFmtId="38" fontId="5" fillId="0" borderId="15" xfId="49" applyFont="1" applyFill="1" applyBorder="1" applyAlignment="1" quotePrefix="1">
      <alignment/>
    </xf>
    <xf numFmtId="38" fontId="5" fillId="0" borderId="0" xfId="49" applyFont="1" applyFill="1" applyAlignment="1" quotePrefix="1">
      <alignment/>
    </xf>
    <xf numFmtId="0" fontId="5" fillId="0" borderId="22" xfId="0" applyNumberFormat="1" applyFont="1" applyFill="1" applyBorder="1" applyAlignment="1" quotePrefix="1">
      <alignment/>
    </xf>
    <xf numFmtId="178" fontId="5" fillId="0" borderId="23" xfId="0" applyNumberFormat="1" applyFont="1" applyFill="1" applyBorder="1" applyAlignment="1">
      <alignment/>
    </xf>
    <xf numFmtId="178" fontId="5" fillId="0" borderId="24" xfId="0" applyNumberFormat="1" applyFont="1" applyFill="1" applyBorder="1" applyAlignment="1">
      <alignment/>
    </xf>
    <xf numFmtId="178" fontId="5" fillId="0" borderId="25" xfId="0" applyNumberFormat="1" applyFont="1" applyFill="1" applyBorder="1" applyAlignment="1">
      <alignment/>
    </xf>
    <xf numFmtId="178" fontId="5" fillId="0" borderId="22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178" fontId="5" fillId="0" borderId="26" xfId="0" applyNumberFormat="1" applyFont="1" applyFill="1" applyBorder="1" applyAlignment="1">
      <alignment/>
    </xf>
    <xf numFmtId="178" fontId="5" fillId="0" borderId="18" xfId="0" applyNumberFormat="1" applyFont="1" applyFill="1" applyBorder="1" applyAlignment="1">
      <alignment/>
    </xf>
    <xf numFmtId="178" fontId="5" fillId="0" borderId="17" xfId="0" applyNumberFormat="1" applyFont="1" applyFill="1" applyBorder="1" applyAlignment="1">
      <alignment/>
    </xf>
    <xf numFmtId="0" fontId="5" fillId="0" borderId="0" xfId="0" applyNumberFormat="1" applyFont="1" applyFill="1" applyBorder="1" applyAlignment="1" quotePrefix="1">
      <alignment/>
    </xf>
    <xf numFmtId="0" fontId="5" fillId="0" borderId="15" xfId="0" applyNumberFormat="1" applyFont="1" applyFill="1" applyBorder="1" applyAlignment="1" quotePrefix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303;&#65374;&#65297;&#65305;&#34920;&#65288;&#20837;&#21147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均等01"/>
      <sheetName val="17均等02"/>
      <sheetName val="17均等03"/>
      <sheetName val="18住民01"/>
      <sheetName val="18住民02"/>
      <sheetName val="19住民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85" zoomScaleNormal="60" zoomScaleSheetLayoutView="85" zoomScalePageLayoutView="0" workbookViewId="0" topLeftCell="A1">
      <pane xSplit="1" ySplit="8" topLeftCell="B9" activePane="bottomRight" state="frozen"/>
      <selection pane="topLeft" activeCell="B77" sqref="B77"/>
      <selection pane="topRight" activeCell="B77" sqref="B77"/>
      <selection pane="bottomLeft" activeCell="B77" sqref="B77"/>
      <selection pane="bottomRight" activeCell="A1" sqref="A1"/>
    </sheetView>
  </sheetViews>
  <sheetFormatPr defaultColWidth="9.00390625" defaultRowHeight="13.5"/>
  <cols>
    <col min="1" max="1" width="10.50390625" style="21" customWidth="1"/>
    <col min="2" max="10" width="12.625" style="21" customWidth="1"/>
    <col min="11" max="16384" width="9.00390625" style="21" customWidth="1"/>
  </cols>
  <sheetData>
    <row r="1" spans="1:10" ht="17.25">
      <c r="A1" s="1" t="s">
        <v>41</v>
      </c>
      <c r="B1" s="20"/>
      <c r="C1" s="20"/>
      <c r="D1" s="20"/>
      <c r="E1" s="20"/>
      <c r="F1" s="20"/>
      <c r="G1" s="20"/>
      <c r="H1" s="20"/>
      <c r="I1" s="20"/>
      <c r="J1" s="20"/>
    </row>
    <row r="3" ht="13.5">
      <c r="J3" s="2" t="s">
        <v>0</v>
      </c>
    </row>
    <row r="4" spans="1:10" ht="13.5">
      <c r="A4" s="3" t="s">
        <v>1</v>
      </c>
      <c r="B4" s="4"/>
      <c r="C4" s="5"/>
      <c r="D4" s="6"/>
      <c r="E4" s="27"/>
      <c r="F4" s="5"/>
      <c r="G4" s="5"/>
      <c r="H4" s="4"/>
      <c r="I4" s="5"/>
      <c r="J4" s="6"/>
    </row>
    <row r="5" spans="1:10" ht="13.5">
      <c r="A5" s="22"/>
      <c r="B5" s="7" t="s">
        <v>2</v>
      </c>
      <c r="C5" s="8"/>
      <c r="D5" s="9"/>
      <c r="E5" s="11" t="s">
        <v>3</v>
      </c>
      <c r="F5" s="8"/>
      <c r="G5" s="16"/>
      <c r="H5" s="7" t="s">
        <v>4</v>
      </c>
      <c r="I5" s="8"/>
      <c r="J5" s="9"/>
    </row>
    <row r="6" spans="1:10" ht="13.5">
      <c r="A6" s="22"/>
      <c r="B6" s="10"/>
      <c r="C6" s="7" t="s">
        <v>5</v>
      </c>
      <c r="D6" s="11" t="s">
        <v>5</v>
      </c>
      <c r="E6" s="9"/>
      <c r="F6" s="7" t="s">
        <v>5</v>
      </c>
      <c r="G6" s="26" t="s">
        <v>5</v>
      </c>
      <c r="H6" s="10"/>
      <c r="I6" s="7" t="s">
        <v>5</v>
      </c>
      <c r="J6" s="11" t="s">
        <v>5</v>
      </c>
    </row>
    <row r="7" spans="1:10" ht="13.5">
      <c r="A7" s="22"/>
      <c r="B7" s="10"/>
      <c r="C7" s="7" t="s">
        <v>6</v>
      </c>
      <c r="D7" s="11" t="s">
        <v>7</v>
      </c>
      <c r="E7" s="9"/>
      <c r="F7" s="7" t="s">
        <v>6</v>
      </c>
      <c r="G7" s="26" t="s">
        <v>7</v>
      </c>
      <c r="H7" s="10"/>
      <c r="I7" s="7" t="s">
        <v>6</v>
      </c>
      <c r="J7" s="11" t="s">
        <v>7</v>
      </c>
    </row>
    <row r="8" spans="1:10" ht="13.5">
      <c r="A8" s="12" t="s">
        <v>40</v>
      </c>
      <c r="B8" s="13"/>
      <c r="C8" s="13"/>
      <c r="D8" s="14"/>
      <c r="E8" s="14"/>
      <c r="F8" s="13"/>
      <c r="G8" s="18"/>
      <c r="H8" s="13"/>
      <c r="I8" s="13"/>
      <c r="J8" s="14"/>
    </row>
    <row r="9" spans="1:10" ht="12.75" customHeight="1">
      <c r="A9" s="15" t="s">
        <v>8</v>
      </c>
      <c r="B9" s="28">
        <f>E9+H9</f>
        <v>115353</v>
      </c>
      <c r="C9" s="29">
        <f>F9+I9</f>
        <v>25552</v>
      </c>
      <c r="D9" s="30">
        <f>G9+J9</f>
        <v>89801</v>
      </c>
      <c r="E9" s="31">
        <f>SUM(F9:G9)</f>
        <v>111838</v>
      </c>
      <c r="F9" s="31">
        <v>24741</v>
      </c>
      <c r="G9" s="31">
        <v>87097</v>
      </c>
      <c r="H9" s="28">
        <f>SUM(I9:J9)</f>
        <v>3515</v>
      </c>
      <c r="I9" s="29">
        <v>811</v>
      </c>
      <c r="J9" s="30">
        <v>2704</v>
      </c>
    </row>
    <row r="10" spans="1:10" ht="12.75" customHeight="1">
      <c r="A10" s="17" t="s">
        <v>9</v>
      </c>
      <c r="B10" s="28">
        <f aca="true" t="shared" si="0" ref="B10:B38">E10+H10</f>
        <v>93557</v>
      </c>
      <c r="C10" s="29">
        <f aca="true" t="shared" si="1" ref="C10:C38">F10+I10</f>
        <v>7786</v>
      </c>
      <c r="D10" s="30">
        <f aca="true" t="shared" si="2" ref="D10:D38">G10+J10</f>
        <v>85771</v>
      </c>
      <c r="E10" s="31">
        <f aca="true" t="shared" si="3" ref="E10:E38">SUM(F10:G10)</f>
        <v>90360</v>
      </c>
      <c r="F10" s="31">
        <v>7583</v>
      </c>
      <c r="G10" s="31">
        <v>82777</v>
      </c>
      <c r="H10" s="28">
        <f aca="true" t="shared" si="4" ref="H10:H38">SUM(I10:J10)</f>
        <v>3197</v>
      </c>
      <c r="I10" s="29">
        <v>203</v>
      </c>
      <c r="J10" s="30">
        <v>2994</v>
      </c>
    </row>
    <row r="11" spans="1:10" ht="12.75" customHeight="1">
      <c r="A11" s="17" t="s">
        <v>10</v>
      </c>
      <c r="B11" s="28">
        <f t="shared" si="0"/>
        <v>52033</v>
      </c>
      <c r="C11" s="29">
        <f t="shared" si="1"/>
        <v>8869</v>
      </c>
      <c r="D11" s="30">
        <f t="shared" si="2"/>
        <v>43164</v>
      </c>
      <c r="E11" s="31">
        <f t="shared" si="3"/>
        <v>50249</v>
      </c>
      <c r="F11" s="31">
        <v>8567</v>
      </c>
      <c r="G11" s="31">
        <v>41682</v>
      </c>
      <c r="H11" s="28">
        <f t="shared" si="4"/>
        <v>1784</v>
      </c>
      <c r="I11" s="29">
        <v>302</v>
      </c>
      <c r="J11" s="30">
        <v>1482</v>
      </c>
    </row>
    <row r="12" spans="1:10" ht="12.75" customHeight="1">
      <c r="A12" s="17" t="s">
        <v>11</v>
      </c>
      <c r="B12" s="28">
        <f t="shared" si="0"/>
        <v>65339</v>
      </c>
      <c r="C12" s="29">
        <f t="shared" si="1"/>
        <v>13029</v>
      </c>
      <c r="D12" s="30">
        <f t="shared" si="2"/>
        <v>52310</v>
      </c>
      <c r="E12" s="31">
        <f t="shared" si="3"/>
        <v>63187</v>
      </c>
      <c r="F12" s="31">
        <v>12696</v>
      </c>
      <c r="G12" s="31">
        <v>50491</v>
      </c>
      <c r="H12" s="28">
        <f t="shared" si="4"/>
        <v>2152</v>
      </c>
      <c r="I12" s="29">
        <v>333</v>
      </c>
      <c r="J12" s="30">
        <v>1819</v>
      </c>
    </row>
    <row r="13" spans="1:10" ht="12.75" customHeight="1">
      <c r="A13" s="17" t="s">
        <v>12</v>
      </c>
      <c r="B13" s="28">
        <f t="shared" si="0"/>
        <v>48295</v>
      </c>
      <c r="C13" s="29">
        <f t="shared" si="1"/>
        <v>5857</v>
      </c>
      <c r="D13" s="30">
        <f t="shared" si="2"/>
        <v>42438</v>
      </c>
      <c r="E13" s="31">
        <f t="shared" si="3"/>
        <v>46882</v>
      </c>
      <c r="F13" s="31">
        <v>5735</v>
      </c>
      <c r="G13" s="31">
        <v>41147</v>
      </c>
      <c r="H13" s="28">
        <f t="shared" si="4"/>
        <v>1413</v>
      </c>
      <c r="I13" s="29">
        <v>122</v>
      </c>
      <c r="J13" s="30">
        <v>1291</v>
      </c>
    </row>
    <row r="14" spans="1:10" ht="12.75" customHeight="1">
      <c r="A14" s="17" t="s">
        <v>13</v>
      </c>
      <c r="B14" s="28">
        <f t="shared" si="0"/>
        <v>61717</v>
      </c>
      <c r="C14" s="29">
        <f t="shared" si="1"/>
        <v>6299</v>
      </c>
      <c r="D14" s="30">
        <f t="shared" si="2"/>
        <v>55418</v>
      </c>
      <c r="E14" s="31">
        <f t="shared" si="3"/>
        <v>60063</v>
      </c>
      <c r="F14" s="31">
        <v>6108</v>
      </c>
      <c r="G14" s="31">
        <v>53955</v>
      </c>
      <c r="H14" s="28">
        <f t="shared" si="4"/>
        <v>1654</v>
      </c>
      <c r="I14" s="29">
        <v>191</v>
      </c>
      <c r="J14" s="30">
        <v>1463</v>
      </c>
    </row>
    <row r="15" spans="1:10" ht="12.75" customHeight="1">
      <c r="A15" s="17" t="s">
        <v>14</v>
      </c>
      <c r="B15" s="28">
        <f t="shared" si="0"/>
        <v>39848</v>
      </c>
      <c r="C15" s="29">
        <f t="shared" si="1"/>
        <v>9270</v>
      </c>
      <c r="D15" s="30">
        <f t="shared" si="2"/>
        <v>30578</v>
      </c>
      <c r="E15" s="31">
        <f t="shared" si="3"/>
        <v>38851</v>
      </c>
      <c r="F15" s="31">
        <v>8962</v>
      </c>
      <c r="G15" s="31">
        <v>29889</v>
      </c>
      <c r="H15" s="32">
        <f t="shared" si="4"/>
        <v>997</v>
      </c>
      <c r="I15" s="42">
        <v>308</v>
      </c>
      <c r="J15" s="43">
        <v>689</v>
      </c>
    </row>
    <row r="16" spans="1:10" ht="12.75" customHeight="1">
      <c r="A16" s="17" t="s">
        <v>15</v>
      </c>
      <c r="B16" s="28">
        <f t="shared" si="0"/>
        <v>12070</v>
      </c>
      <c r="C16" s="29">
        <f t="shared" si="1"/>
        <v>4650</v>
      </c>
      <c r="D16" s="30">
        <f t="shared" si="2"/>
        <v>7420</v>
      </c>
      <c r="E16" s="31">
        <f t="shared" si="3"/>
        <v>11731</v>
      </c>
      <c r="F16" s="31">
        <v>4587</v>
      </c>
      <c r="G16" s="31">
        <v>7144</v>
      </c>
      <c r="H16" s="32">
        <f t="shared" si="4"/>
        <v>339</v>
      </c>
      <c r="I16" s="42">
        <v>63</v>
      </c>
      <c r="J16" s="43">
        <v>276</v>
      </c>
    </row>
    <row r="17" spans="1:13" ht="12.75" customHeight="1">
      <c r="A17" s="17" t="s">
        <v>16</v>
      </c>
      <c r="B17" s="28">
        <f t="shared" si="0"/>
        <v>20798</v>
      </c>
      <c r="C17" s="29">
        <f t="shared" si="1"/>
        <v>4821</v>
      </c>
      <c r="D17" s="30">
        <f t="shared" si="2"/>
        <v>15977</v>
      </c>
      <c r="E17" s="31">
        <f t="shared" si="3"/>
        <v>20141</v>
      </c>
      <c r="F17" s="31">
        <v>4710</v>
      </c>
      <c r="G17" s="31">
        <v>15431</v>
      </c>
      <c r="H17" s="28">
        <f t="shared" si="4"/>
        <v>657</v>
      </c>
      <c r="I17" s="29">
        <v>111</v>
      </c>
      <c r="J17" s="30">
        <v>546</v>
      </c>
      <c r="M17" s="19"/>
    </row>
    <row r="18" spans="1:10" ht="12.75" customHeight="1">
      <c r="A18" s="17" t="s">
        <v>17</v>
      </c>
      <c r="B18" s="28">
        <f t="shared" si="0"/>
        <v>11273</v>
      </c>
      <c r="C18" s="29">
        <f t="shared" si="1"/>
        <v>4858</v>
      </c>
      <c r="D18" s="30">
        <f t="shared" si="2"/>
        <v>6415</v>
      </c>
      <c r="E18" s="31">
        <f t="shared" si="3"/>
        <v>10648</v>
      </c>
      <c r="F18" s="31">
        <v>4676</v>
      </c>
      <c r="G18" s="31">
        <v>5972</v>
      </c>
      <c r="H18" s="28">
        <f t="shared" si="4"/>
        <v>625</v>
      </c>
      <c r="I18" s="29">
        <v>182</v>
      </c>
      <c r="J18" s="30">
        <v>443</v>
      </c>
    </row>
    <row r="19" spans="1:10" ht="12.75" customHeight="1">
      <c r="A19" s="17" t="s">
        <v>18</v>
      </c>
      <c r="B19" s="28">
        <f t="shared" si="0"/>
        <v>16032</v>
      </c>
      <c r="C19" s="29">
        <f t="shared" si="1"/>
        <v>9114</v>
      </c>
      <c r="D19" s="30">
        <f t="shared" si="2"/>
        <v>6918</v>
      </c>
      <c r="E19" s="31">
        <f t="shared" si="3"/>
        <v>15660</v>
      </c>
      <c r="F19" s="31">
        <v>8983</v>
      </c>
      <c r="G19" s="31">
        <v>6677</v>
      </c>
      <c r="H19" s="32">
        <f t="shared" si="4"/>
        <v>372</v>
      </c>
      <c r="I19" s="42">
        <v>131</v>
      </c>
      <c r="J19" s="43">
        <v>241</v>
      </c>
    </row>
    <row r="20" spans="1:10" ht="12.75" customHeight="1">
      <c r="A20" s="17" t="s">
        <v>19</v>
      </c>
      <c r="B20" s="28">
        <f t="shared" si="0"/>
        <v>20226</v>
      </c>
      <c r="C20" s="29">
        <f t="shared" si="1"/>
        <v>6040</v>
      </c>
      <c r="D20" s="30">
        <f t="shared" si="2"/>
        <v>14186</v>
      </c>
      <c r="E20" s="31">
        <f t="shared" si="3"/>
        <v>19654</v>
      </c>
      <c r="F20" s="31">
        <v>5918</v>
      </c>
      <c r="G20" s="31">
        <v>13736</v>
      </c>
      <c r="H20" s="28">
        <f t="shared" si="4"/>
        <v>572</v>
      </c>
      <c r="I20" s="29">
        <v>122</v>
      </c>
      <c r="J20" s="30">
        <v>450</v>
      </c>
    </row>
    <row r="21" spans="1:10" ht="12.75" customHeight="1">
      <c r="A21" s="17" t="s">
        <v>33</v>
      </c>
      <c r="B21" s="28">
        <f t="shared" si="0"/>
        <v>45494</v>
      </c>
      <c r="C21" s="29">
        <f t="shared" si="1"/>
        <v>25496</v>
      </c>
      <c r="D21" s="30">
        <f t="shared" si="2"/>
        <v>19998</v>
      </c>
      <c r="E21" s="31">
        <f t="shared" si="3"/>
        <v>43748</v>
      </c>
      <c r="F21" s="31">
        <v>24592</v>
      </c>
      <c r="G21" s="31">
        <v>19156</v>
      </c>
      <c r="H21" s="28">
        <f t="shared" si="4"/>
        <v>1746</v>
      </c>
      <c r="I21" s="29">
        <v>904</v>
      </c>
      <c r="J21" s="30">
        <v>842</v>
      </c>
    </row>
    <row r="22" spans="1:10" ht="12.75" customHeight="1">
      <c r="A22" s="17" t="s">
        <v>34</v>
      </c>
      <c r="B22" s="28">
        <f t="shared" si="0"/>
        <v>77422</v>
      </c>
      <c r="C22" s="29">
        <f t="shared" si="1"/>
        <v>40245</v>
      </c>
      <c r="D22" s="30">
        <f t="shared" si="2"/>
        <v>37177</v>
      </c>
      <c r="E22" s="31">
        <f t="shared" si="3"/>
        <v>74903</v>
      </c>
      <c r="F22" s="31">
        <v>39211</v>
      </c>
      <c r="G22" s="31">
        <v>35692</v>
      </c>
      <c r="H22" s="28">
        <f t="shared" si="4"/>
        <v>2519</v>
      </c>
      <c r="I22" s="29">
        <v>1034</v>
      </c>
      <c r="J22" s="30">
        <v>1485</v>
      </c>
    </row>
    <row r="23" spans="1:10" ht="12.75" customHeight="1">
      <c r="A23" s="23" t="s">
        <v>20</v>
      </c>
      <c r="B23" s="33">
        <f aca="true" t="shared" si="5" ref="B23:J23">SUM(B9:B22)</f>
        <v>679457</v>
      </c>
      <c r="C23" s="34">
        <f t="shared" si="5"/>
        <v>171886</v>
      </c>
      <c r="D23" s="35">
        <f t="shared" si="5"/>
        <v>507571</v>
      </c>
      <c r="E23" s="34">
        <f t="shared" si="5"/>
        <v>657915</v>
      </c>
      <c r="F23" s="34">
        <f t="shared" si="5"/>
        <v>167069</v>
      </c>
      <c r="G23" s="34">
        <f t="shared" si="5"/>
        <v>490846</v>
      </c>
      <c r="H23" s="33">
        <f t="shared" si="5"/>
        <v>21542</v>
      </c>
      <c r="I23" s="34">
        <f t="shared" si="5"/>
        <v>4817</v>
      </c>
      <c r="J23" s="35">
        <f t="shared" si="5"/>
        <v>16725</v>
      </c>
    </row>
    <row r="24" spans="1:10" ht="12.75" customHeight="1">
      <c r="A24" s="17" t="s">
        <v>21</v>
      </c>
      <c r="B24" s="28">
        <f t="shared" si="0"/>
        <v>2500</v>
      </c>
      <c r="C24" s="29">
        <f t="shared" si="1"/>
        <v>161</v>
      </c>
      <c r="D24" s="30">
        <f t="shared" si="2"/>
        <v>2339</v>
      </c>
      <c r="E24" s="31">
        <f t="shared" si="3"/>
        <v>2382</v>
      </c>
      <c r="F24" s="31">
        <v>158</v>
      </c>
      <c r="G24" s="31">
        <v>2224</v>
      </c>
      <c r="H24" s="28">
        <f t="shared" si="4"/>
        <v>118</v>
      </c>
      <c r="I24" s="29">
        <v>3</v>
      </c>
      <c r="J24" s="30">
        <v>115</v>
      </c>
    </row>
    <row r="25" spans="1:10" ht="12.75" customHeight="1">
      <c r="A25" s="17" t="s">
        <v>22</v>
      </c>
      <c r="B25" s="28">
        <f t="shared" si="0"/>
        <v>9378</v>
      </c>
      <c r="C25" s="29">
        <f t="shared" si="1"/>
        <v>1003</v>
      </c>
      <c r="D25" s="30">
        <f t="shared" si="2"/>
        <v>8375</v>
      </c>
      <c r="E25" s="31">
        <f t="shared" si="3"/>
        <v>9157</v>
      </c>
      <c r="F25" s="31">
        <v>988</v>
      </c>
      <c r="G25" s="31">
        <v>8169</v>
      </c>
      <c r="H25" s="28">
        <f t="shared" si="4"/>
        <v>221</v>
      </c>
      <c r="I25" s="29">
        <v>15</v>
      </c>
      <c r="J25" s="30">
        <v>206</v>
      </c>
    </row>
    <row r="26" spans="1:10" ht="12.75" customHeight="1">
      <c r="A26" s="17" t="s">
        <v>23</v>
      </c>
      <c r="B26" s="28">
        <f t="shared" si="0"/>
        <v>16814</v>
      </c>
      <c r="C26" s="29">
        <f t="shared" si="1"/>
        <v>3971</v>
      </c>
      <c r="D26" s="30">
        <f t="shared" si="2"/>
        <v>12843</v>
      </c>
      <c r="E26" s="31">
        <f t="shared" si="3"/>
        <v>16195</v>
      </c>
      <c r="F26" s="31">
        <v>3833</v>
      </c>
      <c r="G26" s="31">
        <v>12362</v>
      </c>
      <c r="H26" s="28">
        <f t="shared" si="4"/>
        <v>619</v>
      </c>
      <c r="I26" s="29">
        <v>138</v>
      </c>
      <c r="J26" s="30">
        <v>481</v>
      </c>
    </row>
    <row r="27" spans="1:10" ht="12.75" customHeight="1">
      <c r="A27" s="17" t="s">
        <v>24</v>
      </c>
      <c r="B27" s="28">
        <f t="shared" si="0"/>
        <v>3496</v>
      </c>
      <c r="C27" s="29">
        <f t="shared" si="1"/>
        <v>311</v>
      </c>
      <c r="D27" s="30">
        <f t="shared" si="2"/>
        <v>3185</v>
      </c>
      <c r="E27" s="31">
        <f t="shared" si="3"/>
        <v>3415</v>
      </c>
      <c r="F27" s="31">
        <v>308</v>
      </c>
      <c r="G27" s="31">
        <v>3107</v>
      </c>
      <c r="H27" s="28">
        <f t="shared" si="4"/>
        <v>81</v>
      </c>
      <c r="I27" s="29">
        <v>3</v>
      </c>
      <c r="J27" s="30">
        <v>78</v>
      </c>
    </row>
    <row r="28" spans="1:10" ht="12.75" customHeight="1">
      <c r="A28" s="17" t="s">
        <v>25</v>
      </c>
      <c r="B28" s="28">
        <f t="shared" si="0"/>
        <v>4132</v>
      </c>
      <c r="C28" s="29">
        <f t="shared" si="1"/>
        <v>209</v>
      </c>
      <c r="D28" s="30">
        <f t="shared" si="2"/>
        <v>3923</v>
      </c>
      <c r="E28" s="31">
        <f t="shared" si="3"/>
        <v>3905</v>
      </c>
      <c r="F28" s="31">
        <v>207</v>
      </c>
      <c r="G28" s="31">
        <v>3698</v>
      </c>
      <c r="H28" s="28">
        <f t="shared" si="4"/>
        <v>227</v>
      </c>
      <c r="I28" s="29">
        <v>2</v>
      </c>
      <c r="J28" s="30">
        <v>225</v>
      </c>
    </row>
    <row r="29" spans="1:10" ht="12.75" customHeight="1">
      <c r="A29" s="17" t="s">
        <v>26</v>
      </c>
      <c r="B29" s="28">
        <f t="shared" si="0"/>
        <v>8223</v>
      </c>
      <c r="C29" s="29">
        <f t="shared" si="1"/>
        <v>3046</v>
      </c>
      <c r="D29" s="30">
        <f t="shared" si="2"/>
        <v>5177</v>
      </c>
      <c r="E29" s="31">
        <f t="shared" si="3"/>
        <v>7976</v>
      </c>
      <c r="F29" s="31">
        <v>2953</v>
      </c>
      <c r="G29" s="31">
        <v>5023</v>
      </c>
      <c r="H29" s="28">
        <f t="shared" si="4"/>
        <v>247</v>
      </c>
      <c r="I29" s="29">
        <v>93</v>
      </c>
      <c r="J29" s="30">
        <v>154</v>
      </c>
    </row>
    <row r="30" spans="1:10" ht="12.75" customHeight="1">
      <c r="A30" s="17" t="s">
        <v>27</v>
      </c>
      <c r="B30" s="28">
        <f t="shared" si="0"/>
        <v>9746</v>
      </c>
      <c r="C30" s="29">
        <f t="shared" si="1"/>
        <v>1982</v>
      </c>
      <c r="D30" s="30">
        <f t="shared" si="2"/>
        <v>7764</v>
      </c>
      <c r="E30" s="31">
        <f t="shared" si="3"/>
        <v>9432</v>
      </c>
      <c r="F30" s="31">
        <v>1918</v>
      </c>
      <c r="G30" s="31">
        <v>7514</v>
      </c>
      <c r="H30" s="28">
        <f t="shared" si="4"/>
        <v>314</v>
      </c>
      <c r="I30" s="29">
        <v>64</v>
      </c>
      <c r="J30" s="30">
        <v>250</v>
      </c>
    </row>
    <row r="31" spans="1:10" ht="12.75" customHeight="1">
      <c r="A31" s="17" t="s">
        <v>28</v>
      </c>
      <c r="B31" s="28">
        <f t="shared" si="0"/>
        <v>6965</v>
      </c>
      <c r="C31" s="29">
        <f t="shared" si="1"/>
        <v>3144</v>
      </c>
      <c r="D31" s="30">
        <f t="shared" si="2"/>
        <v>3821</v>
      </c>
      <c r="E31" s="31">
        <f t="shared" si="3"/>
        <v>6714</v>
      </c>
      <c r="F31" s="31">
        <v>3059</v>
      </c>
      <c r="G31" s="31">
        <v>3655</v>
      </c>
      <c r="H31" s="28">
        <f t="shared" si="4"/>
        <v>251</v>
      </c>
      <c r="I31" s="29">
        <v>85</v>
      </c>
      <c r="J31" s="30">
        <v>166</v>
      </c>
    </row>
    <row r="32" spans="1:10" ht="12.75" customHeight="1">
      <c r="A32" s="17" t="s">
        <v>29</v>
      </c>
      <c r="B32" s="28">
        <f t="shared" si="0"/>
        <v>6626</v>
      </c>
      <c r="C32" s="29">
        <f t="shared" si="1"/>
        <v>1780</v>
      </c>
      <c r="D32" s="30">
        <f t="shared" si="2"/>
        <v>4846</v>
      </c>
      <c r="E32" s="31">
        <f t="shared" si="3"/>
        <v>6365</v>
      </c>
      <c r="F32" s="31">
        <v>1686</v>
      </c>
      <c r="G32" s="31">
        <v>4679</v>
      </c>
      <c r="H32" s="28">
        <f t="shared" si="4"/>
        <v>261</v>
      </c>
      <c r="I32" s="29">
        <v>94</v>
      </c>
      <c r="J32" s="30">
        <v>167</v>
      </c>
    </row>
    <row r="33" spans="1:10" ht="12.75" customHeight="1">
      <c r="A33" s="17" t="s">
        <v>30</v>
      </c>
      <c r="B33" s="28">
        <f t="shared" si="0"/>
        <v>5060</v>
      </c>
      <c r="C33" s="29">
        <f t="shared" si="1"/>
        <v>2277</v>
      </c>
      <c r="D33" s="30">
        <f t="shared" si="2"/>
        <v>2783</v>
      </c>
      <c r="E33" s="31">
        <f t="shared" si="3"/>
        <v>4934</v>
      </c>
      <c r="F33" s="31">
        <v>2227</v>
      </c>
      <c r="G33" s="31">
        <v>2707</v>
      </c>
      <c r="H33" s="28">
        <f t="shared" si="4"/>
        <v>126</v>
      </c>
      <c r="I33" s="29">
        <v>50</v>
      </c>
      <c r="J33" s="30">
        <v>76</v>
      </c>
    </row>
    <row r="34" spans="1:10" ht="12.75" customHeight="1">
      <c r="A34" s="17" t="s">
        <v>35</v>
      </c>
      <c r="B34" s="28">
        <f t="shared" si="0"/>
        <v>7353</v>
      </c>
      <c r="C34" s="29">
        <f t="shared" si="1"/>
        <v>4401</v>
      </c>
      <c r="D34" s="30">
        <f t="shared" si="2"/>
        <v>2952</v>
      </c>
      <c r="E34" s="31">
        <f t="shared" si="3"/>
        <v>7167</v>
      </c>
      <c r="F34" s="31">
        <v>4316</v>
      </c>
      <c r="G34" s="31">
        <v>2851</v>
      </c>
      <c r="H34" s="28">
        <f t="shared" si="4"/>
        <v>186</v>
      </c>
      <c r="I34" s="29">
        <v>85</v>
      </c>
      <c r="J34" s="30">
        <v>101</v>
      </c>
    </row>
    <row r="35" spans="1:10" ht="12.75" customHeight="1">
      <c r="A35" s="17" t="s">
        <v>36</v>
      </c>
      <c r="B35" s="28">
        <f t="shared" si="0"/>
        <v>14682</v>
      </c>
      <c r="C35" s="29">
        <f t="shared" si="1"/>
        <v>10275</v>
      </c>
      <c r="D35" s="30">
        <f t="shared" si="2"/>
        <v>4407</v>
      </c>
      <c r="E35" s="31">
        <f t="shared" si="3"/>
        <v>14020</v>
      </c>
      <c r="F35" s="31">
        <v>9865</v>
      </c>
      <c r="G35" s="31">
        <v>4155</v>
      </c>
      <c r="H35" s="28">
        <f t="shared" si="4"/>
        <v>662</v>
      </c>
      <c r="I35" s="29">
        <v>410</v>
      </c>
      <c r="J35" s="30">
        <v>252</v>
      </c>
    </row>
    <row r="36" spans="1:10" ht="12.75" customHeight="1">
      <c r="A36" s="17" t="s">
        <v>37</v>
      </c>
      <c r="B36" s="28">
        <f t="shared" si="0"/>
        <v>11388</v>
      </c>
      <c r="C36" s="29">
        <f t="shared" si="1"/>
        <v>4790</v>
      </c>
      <c r="D36" s="30">
        <f t="shared" si="2"/>
        <v>6598</v>
      </c>
      <c r="E36" s="31">
        <f t="shared" si="3"/>
        <v>11079</v>
      </c>
      <c r="F36" s="31">
        <v>4726</v>
      </c>
      <c r="G36" s="31">
        <v>6353</v>
      </c>
      <c r="H36" s="28">
        <f t="shared" si="4"/>
        <v>309</v>
      </c>
      <c r="I36" s="29">
        <v>64</v>
      </c>
      <c r="J36" s="30">
        <v>245</v>
      </c>
    </row>
    <row r="37" spans="1:10" ht="12.75" customHeight="1">
      <c r="A37" s="17" t="s">
        <v>31</v>
      </c>
      <c r="B37" s="28">
        <f t="shared" si="0"/>
        <v>7633</v>
      </c>
      <c r="C37" s="29">
        <f t="shared" si="1"/>
        <v>3549</v>
      </c>
      <c r="D37" s="30">
        <f t="shared" si="2"/>
        <v>4084</v>
      </c>
      <c r="E37" s="31">
        <f t="shared" si="3"/>
        <v>7444</v>
      </c>
      <c r="F37" s="31">
        <v>3485</v>
      </c>
      <c r="G37" s="31">
        <v>3959</v>
      </c>
      <c r="H37" s="28">
        <f t="shared" si="4"/>
        <v>189</v>
      </c>
      <c r="I37" s="29">
        <v>64</v>
      </c>
      <c r="J37" s="30">
        <v>125</v>
      </c>
    </row>
    <row r="38" spans="1:10" ht="12.75" customHeight="1">
      <c r="A38" s="17" t="s">
        <v>38</v>
      </c>
      <c r="B38" s="36">
        <f t="shared" si="0"/>
        <v>6900</v>
      </c>
      <c r="C38" s="37">
        <f t="shared" si="1"/>
        <v>2360</v>
      </c>
      <c r="D38" s="38">
        <f t="shared" si="2"/>
        <v>4540</v>
      </c>
      <c r="E38" s="37">
        <f t="shared" si="3"/>
        <v>6754</v>
      </c>
      <c r="F38" s="37">
        <v>2315</v>
      </c>
      <c r="G38" s="37">
        <v>4439</v>
      </c>
      <c r="H38" s="36">
        <f t="shared" si="4"/>
        <v>146</v>
      </c>
      <c r="I38" s="37">
        <v>45</v>
      </c>
      <c r="J38" s="38">
        <v>101</v>
      </c>
    </row>
    <row r="39" spans="1:10" ht="12.75" customHeight="1">
      <c r="A39" s="23" t="s">
        <v>39</v>
      </c>
      <c r="B39" s="33">
        <f aca="true" t="shared" si="6" ref="B39:J39">SUM(B24:B38)</f>
        <v>120896</v>
      </c>
      <c r="C39" s="34">
        <f t="shared" si="6"/>
        <v>43259</v>
      </c>
      <c r="D39" s="35">
        <f t="shared" si="6"/>
        <v>77637</v>
      </c>
      <c r="E39" s="34">
        <f t="shared" si="6"/>
        <v>116939</v>
      </c>
      <c r="F39" s="34">
        <f t="shared" si="6"/>
        <v>42044</v>
      </c>
      <c r="G39" s="34">
        <f t="shared" si="6"/>
        <v>74895</v>
      </c>
      <c r="H39" s="33">
        <f t="shared" si="6"/>
        <v>3957</v>
      </c>
      <c r="I39" s="34">
        <f t="shared" si="6"/>
        <v>1215</v>
      </c>
      <c r="J39" s="35">
        <f t="shared" si="6"/>
        <v>2742</v>
      </c>
    </row>
    <row r="40" spans="1:10" ht="12.75" customHeight="1">
      <c r="A40" s="24" t="s">
        <v>32</v>
      </c>
      <c r="B40" s="39">
        <f aca="true" t="shared" si="7" ref="B40:J40">+B23+B39</f>
        <v>800353</v>
      </c>
      <c r="C40" s="40">
        <f t="shared" si="7"/>
        <v>215145</v>
      </c>
      <c r="D40" s="41">
        <f t="shared" si="7"/>
        <v>585208</v>
      </c>
      <c r="E40" s="40">
        <f t="shared" si="7"/>
        <v>774854</v>
      </c>
      <c r="F40" s="40">
        <f t="shared" si="7"/>
        <v>209113</v>
      </c>
      <c r="G40" s="40">
        <f t="shared" si="7"/>
        <v>565741</v>
      </c>
      <c r="H40" s="39">
        <f t="shared" si="7"/>
        <v>25499</v>
      </c>
      <c r="I40" s="40">
        <f t="shared" si="7"/>
        <v>6032</v>
      </c>
      <c r="J40" s="41">
        <f t="shared" si="7"/>
        <v>19467</v>
      </c>
    </row>
    <row r="42" ht="13.5">
      <c r="B42" s="25"/>
    </row>
  </sheetData>
  <sheetProtection/>
  <printOptions/>
  <pageMargins left="0.7874015748031497" right="0.3937007874015748" top="0.7874015748031497" bottom="0" header="0.5118110236220472" footer="0.5118110236220472"/>
  <pageSetup horizontalDpi="600" verticalDpi="600" orientation="portrait" paperSize="9" scale="73" r:id="rId1"/>
  <headerFooter alignWithMargins="0">
    <oddFooter>&amp;C&amp;20- 33 -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2013-03-07T09:45:40Z</cp:lastPrinted>
  <dcterms:created xsi:type="dcterms:W3CDTF">2005-02-28T23:56:34Z</dcterms:created>
  <dcterms:modified xsi:type="dcterms:W3CDTF">2013-03-28T09:40:27Z</dcterms:modified>
  <cp:category/>
  <cp:version/>
  <cp:contentType/>
  <cp:contentStatus/>
</cp:coreProperties>
</file>