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35" yWindow="0" windowWidth="10995" windowHeight="9615" tabRatio="802" activeTab="0"/>
  </bookViews>
  <sheets>
    <sheet name="●31国保01" sheetId="1" r:id="rId1"/>
    <sheet name="●31国保02" sheetId="2" r:id="rId2"/>
  </sheets>
  <externalReferences>
    <externalReference r:id="rId5"/>
  </externalReferences>
  <definedNames>
    <definedName name="_xlnm.Print_Area" localSheetId="0">'●31国保01'!$A$1:$G$80</definedName>
    <definedName name="_xlnm.Print_Area" localSheetId="1">'●31国保02'!$A$1:$G$80</definedName>
    <definedName name="市町村">#REF!</definedName>
  </definedNames>
  <calcPr fullCalcOnLoad="1"/>
</workbook>
</file>

<file path=xl/sharedStrings.xml><?xml version="1.0" encoding="utf-8"?>
<sst xmlns="http://schemas.openxmlformats.org/spreadsheetml/2006/main" count="137" uniqueCount="50">
  <si>
    <t>項目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</si>
  <si>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</si>
  <si>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</si>
  <si>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</si>
  <si>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</si>
  <si>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</si>
  <si>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</si>
  <si>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</si>
  <si>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</si>
  <si>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</si>
  <si>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</si>
  <si>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</si>
  <si>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</si>
  <si>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</si>
  <si>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</si>
  <si>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</si>
  <si>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</si>
  <si>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</si>
  <si>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</si>
  <si>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</si>
  <si>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</si>
  <si>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</si>
  <si>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</si>
  <si>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</si>
  <si>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</si>
  <si>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</si>
  <si>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県　　計</t>
  </si>
  <si>
    <t>（単位：千円）</t>
  </si>
  <si>
    <t>国民健康保険</t>
  </si>
  <si>
    <t>所得割額</t>
  </si>
  <si>
    <t>資産割額</t>
  </si>
  <si>
    <t>被保険者</t>
  </si>
  <si>
    <t>世帯別　</t>
  </si>
  <si>
    <t>　</t>
  </si>
  <si>
    <t>税（料）の額</t>
  </si>
  <si>
    <t>均等割額</t>
  </si>
  <si>
    <t>平等割額</t>
  </si>
  <si>
    <t>伊賀市</t>
  </si>
  <si>
    <t>志摩市</t>
  </si>
  <si>
    <t>大紀町</t>
  </si>
  <si>
    <t>南伊勢町</t>
  </si>
  <si>
    <t>紀北町</t>
  </si>
  <si>
    <t>市町名</t>
  </si>
  <si>
    <t>市町名</t>
  </si>
  <si>
    <t>町　　計</t>
  </si>
  <si>
    <t>市町名</t>
  </si>
  <si>
    <t>（１）基礎課税（賦課）額に係る分</t>
  </si>
  <si>
    <t>（２）後期高齢者支援金等課税（賦課）額に係る分</t>
  </si>
  <si>
    <t>（３）介護納付金課税（賦課）額に係る分</t>
  </si>
  <si>
    <t>第31表　　平成23年度　国民健康保険税（料）の状況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</si>
</sst>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</numFmts>
  <fonts count="42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178" fontId="6" fillId="0" borderId="12" xfId="0" applyNumberFormat="1" applyFont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12" xfId="0" applyNumberFormat="1" applyFont="1" applyBorder="1" applyAlignment="1">
      <alignment horizontal="center"/>
    </xf>
    <xf numFmtId="178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12" xfId="0" applyFont="1" applyBorder="1" applyAlignment="1">
      <alignment horizontal="distributed"/>
    </xf>
    <xf numFmtId="0" fontId="7" fillId="0" borderId="18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178" fontId="6" fillId="0" borderId="19" xfId="0" applyNumberFormat="1" applyFont="1" applyBorder="1" applyAlignment="1">
      <alignment/>
    </xf>
    <xf numFmtId="178" fontId="6" fillId="0" borderId="0" xfId="0" applyNumberFormat="1" applyFont="1" applyAlignment="1">
      <alignment/>
    </xf>
    <xf numFmtId="178" fontId="6" fillId="0" borderId="10" xfId="0" applyNumberFormat="1" applyFont="1" applyBorder="1" applyAlignment="1">
      <alignment horizontal="center"/>
    </xf>
    <xf numFmtId="178" fontId="6" fillId="0" borderId="20" xfId="0" applyNumberFormat="1" applyFont="1" applyBorder="1" applyAlignment="1">
      <alignment/>
    </xf>
    <xf numFmtId="178" fontId="6" fillId="0" borderId="21" xfId="0" applyNumberFormat="1" applyFont="1" applyBorder="1" applyAlignment="1">
      <alignment/>
    </xf>
    <xf numFmtId="178" fontId="6" fillId="0" borderId="15" xfId="0" applyNumberFormat="1" applyFont="1" applyBorder="1" applyAlignment="1">
      <alignment horizontal="center"/>
    </xf>
    <xf numFmtId="38" fontId="6" fillId="0" borderId="0" xfId="49" applyFont="1" applyBorder="1" applyAlignment="1">
      <alignment/>
    </xf>
    <xf numFmtId="38" fontId="6" fillId="0" borderId="22" xfId="49" applyFont="1" applyBorder="1" applyAlignment="1">
      <alignment/>
    </xf>
    <xf numFmtId="38" fontId="6" fillId="0" borderId="23" xfId="49" applyFont="1" applyBorder="1" applyAlignment="1">
      <alignment/>
    </xf>
    <xf numFmtId="38" fontId="6" fillId="0" borderId="19" xfId="49" applyFont="1" applyBorder="1" applyAlignment="1">
      <alignment/>
    </xf>
    <xf numFmtId="38" fontId="6" fillId="0" borderId="16" xfId="49" applyFont="1" applyBorder="1" applyAlignment="1">
      <alignment/>
    </xf>
    <xf numFmtId="38" fontId="6" fillId="0" borderId="24" xfId="49" applyFont="1" applyBorder="1" applyAlignment="1">
      <alignment/>
    </xf>
    <xf numFmtId="38" fontId="6" fillId="0" borderId="14" xfId="49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178" fontId="6" fillId="0" borderId="0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distributed"/>
    </xf>
    <xf numFmtId="0" fontId="7" fillId="0" borderId="0" xfId="0" applyFont="1" applyBorder="1" applyAlignment="1">
      <alignment horizontal="right"/>
    </xf>
    <xf numFmtId="38" fontId="6" fillId="0" borderId="11" xfId="49" applyFont="1" applyBorder="1" applyAlignment="1">
      <alignment/>
    </xf>
    <xf numFmtId="38" fontId="6" fillId="0" borderId="10" xfId="49" applyFont="1" applyFill="1" applyBorder="1" applyAlignment="1">
      <alignment horizontal="right" wrapText="1"/>
    </xf>
    <xf numFmtId="38" fontId="6" fillId="0" borderId="11" xfId="49" applyFont="1" applyFill="1" applyBorder="1" applyAlignment="1">
      <alignment horizontal="right" wrapText="1"/>
    </xf>
    <xf numFmtId="38" fontId="6" fillId="0" borderId="25" xfId="49" applyFont="1" applyFill="1" applyBorder="1" applyAlignment="1">
      <alignment horizontal="right" wrapText="1"/>
    </xf>
    <xf numFmtId="38" fontId="6" fillId="0" borderId="10" xfId="49" applyFont="1" applyBorder="1" applyAlignment="1">
      <alignment/>
    </xf>
    <xf numFmtId="38" fontId="6" fillId="0" borderId="25" xfId="49" applyFont="1" applyBorder="1" applyAlignment="1">
      <alignment/>
    </xf>
    <xf numFmtId="38" fontId="6" fillId="0" borderId="26" xfId="49" applyFont="1" applyBorder="1" applyAlignment="1">
      <alignment/>
    </xf>
    <xf numFmtId="0" fontId="5" fillId="0" borderId="0" xfId="0" applyFont="1" applyAlignment="1">
      <alignment horizontal="centerContinuous"/>
    </xf>
    <xf numFmtId="38" fontId="6" fillId="0" borderId="0" xfId="49" applyFont="1" applyFill="1" applyBorder="1" applyAlignment="1">
      <alignment horizontal="right" wrapText="1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38" fontId="6" fillId="0" borderId="27" xfId="49" applyFont="1" applyFill="1" applyBorder="1" applyAlignment="1">
      <alignment horizontal="right" wrapText="1"/>
    </xf>
    <xf numFmtId="38" fontId="6" fillId="0" borderId="28" xfId="49" applyFont="1" applyFill="1" applyBorder="1" applyAlignment="1">
      <alignment horizontal="right" wrapText="1"/>
    </xf>
    <xf numFmtId="38" fontId="6" fillId="0" borderId="13" xfId="49" applyFont="1" applyFill="1" applyBorder="1" applyAlignment="1">
      <alignment horizontal="right" wrapText="1"/>
    </xf>
    <xf numFmtId="38" fontId="6" fillId="0" borderId="29" xfId="49" applyFont="1" applyFill="1" applyBorder="1" applyAlignment="1">
      <alignment horizontal="right" wrapText="1"/>
    </xf>
    <xf numFmtId="38" fontId="6" fillId="0" borderId="30" xfId="49" applyFont="1" applyFill="1" applyBorder="1" applyAlignment="1">
      <alignment horizontal="right" wrapText="1"/>
    </xf>
    <xf numFmtId="38" fontId="6" fillId="0" borderId="31" xfId="49" applyFont="1" applyFill="1" applyBorder="1" applyAlignment="1">
      <alignment horizontal="right" wrapText="1"/>
    </xf>
    <xf numFmtId="38" fontId="6" fillId="0" borderId="32" xfId="49" applyFont="1" applyFill="1" applyBorder="1" applyAlignment="1">
      <alignment horizontal="righ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5201;&#65298;&#65300;&#65374;&#65298;&#6530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4家屋01"/>
      <sheetName val="24家屋02"/>
      <sheetName val="24家屋03"/>
      <sheetName val="25償却01"/>
      <sheetName val="25償却02"/>
      <sheetName val="25償却03"/>
      <sheetName val="26都市計画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view="pageBreakPreview" zoomScale="85" zoomScaleSheetLayoutView="85" zoomScalePageLayoutView="0" workbookViewId="0" topLeftCell="A1">
      <selection activeCell="A1" sqref="A1:IV16384"/>
    </sheetView>
  </sheetViews>
  <sheetFormatPr defaultColWidth="9.00390625" defaultRowHeight="13.5"/>
  <cols>
    <col min="1" max="1" width="12.625" style="46" customWidth="1"/>
    <col min="2" max="9" width="14.25390625" style="46" customWidth="1"/>
    <col min="10" max="16384" width="9.00390625" style="46" customWidth="1"/>
  </cols>
  <sheetData>
    <row r="1" spans="1:9" ht="17.25">
      <c r="A1" s="48" t="s">
        <v>49</v>
      </c>
      <c r="B1" s="48"/>
      <c r="C1" s="48"/>
      <c r="D1" s="48"/>
      <c r="E1" s="48"/>
      <c r="F1" s="48"/>
      <c r="G1" s="48"/>
      <c r="H1" s="45"/>
      <c r="I1" s="45"/>
    </row>
    <row r="2" spans="1:7" ht="13.5">
      <c r="A2" s="43" t="s">
        <v>46</v>
      </c>
      <c r="B2" s="45"/>
      <c r="C2" s="45"/>
      <c r="D2" s="45"/>
      <c r="E2" s="45"/>
      <c r="F2" s="45"/>
      <c r="G2" s="45"/>
    </row>
    <row r="3" spans="1:6" ht="13.5">
      <c r="A3" s="1"/>
      <c r="F3" s="2" t="s">
        <v>27</v>
      </c>
    </row>
    <row r="4" spans="1:9" ht="13.5">
      <c r="A4" s="3" t="s">
        <v>0</v>
      </c>
      <c r="B4" s="18"/>
      <c r="C4" s="19"/>
      <c r="D4" s="19"/>
      <c r="E4" s="19"/>
      <c r="F4" s="20"/>
      <c r="G4" s="17"/>
      <c r="H4" s="17"/>
      <c r="I4" s="17"/>
    </row>
    <row r="5" spans="1:9" ht="13.5">
      <c r="A5" s="4"/>
      <c r="B5" s="7"/>
      <c r="C5" s="5"/>
      <c r="D5" s="5"/>
      <c r="E5" s="5"/>
      <c r="F5" s="6"/>
      <c r="G5" s="17"/>
      <c r="H5" s="17"/>
      <c r="I5" s="17"/>
    </row>
    <row r="6" spans="1:9" ht="13.5">
      <c r="A6" s="4"/>
      <c r="B6" s="7" t="s">
        <v>28</v>
      </c>
      <c r="C6" s="7" t="s">
        <v>29</v>
      </c>
      <c r="D6" s="7" t="s">
        <v>30</v>
      </c>
      <c r="E6" s="7" t="s">
        <v>31</v>
      </c>
      <c r="F6" s="8" t="s">
        <v>32</v>
      </c>
      <c r="G6" s="17"/>
      <c r="H6" s="17"/>
      <c r="I6" s="17"/>
    </row>
    <row r="7" spans="1:9" ht="13.5">
      <c r="A7" s="4" t="s">
        <v>33</v>
      </c>
      <c r="B7" s="7" t="s">
        <v>34</v>
      </c>
      <c r="C7" s="5"/>
      <c r="D7" s="5"/>
      <c r="E7" s="7" t="s">
        <v>35</v>
      </c>
      <c r="F7" s="8" t="s">
        <v>36</v>
      </c>
      <c r="G7" s="17"/>
      <c r="H7" s="17"/>
      <c r="I7" s="17"/>
    </row>
    <row r="8" spans="1:9" ht="13.5">
      <c r="A8" s="9" t="s">
        <v>42</v>
      </c>
      <c r="B8" s="10"/>
      <c r="C8" s="10"/>
      <c r="D8" s="10"/>
      <c r="E8" s="10"/>
      <c r="F8" s="11"/>
      <c r="G8" s="17"/>
      <c r="H8" s="17"/>
      <c r="I8" s="17"/>
    </row>
    <row r="9" spans="1:6" ht="13.5">
      <c r="A9" s="12" t="s">
        <v>1</v>
      </c>
      <c r="B9" s="37">
        <f>SUM(C9:F9)</f>
        <v>4842661</v>
      </c>
      <c r="C9" s="49">
        <v>2728962</v>
      </c>
      <c r="D9" s="49">
        <v>0</v>
      </c>
      <c r="E9" s="49">
        <v>1473811</v>
      </c>
      <c r="F9" s="50">
        <v>639888</v>
      </c>
    </row>
    <row r="10" spans="1:6" ht="13.5">
      <c r="A10" s="13" t="s">
        <v>2</v>
      </c>
      <c r="B10" s="38">
        <f aca="true" t="shared" si="0" ref="B10:B22">SUM(C10:F10)</f>
        <v>6168390</v>
      </c>
      <c r="C10" s="44">
        <v>3398470</v>
      </c>
      <c r="D10" s="44">
        <v>0</v>
      </c>
      <c r="E10" s="44">
        <v>1964936</v>
      </c>
      <c r="F10" s="51">
        <v>804984</v>
      </c>
    </row>
    <row r="11" spans="1:6" ht="13.5">
      <c r="A11" s="13" t="s">
        <v>3</v>
      </c>
      <c r="B11" s="38">
        <f t="shared" si="0"/>
        <v>2465183</v>
      </c>
      <c r="C11" s="44">
        <v>1445754</v>
      </c>
      <c r="D11" s="44">
        <v>0</v>
      </c>
      <c r="E11" s="44">
        <v>728507</v>
      </c>
      <c r="F11" s="51">
        <v>290922</v>
      </c>
    </row>
    <row r="12" spans="1:6" ht="13.5">
      <c r="A12" s="13" t="s">
        <v>4</v>
      </c>
      <c r="B12" s="38">
        <f t="shared" si="0"/>
        <v>3018305</v>
      </c>
      <c r="C12" s="44">
        <v>1596590</v>
      </c>
      <c r="D12" s="44">
        <v>0</v>
      </c>
      <c r="E12" s="44">
        <v>915692</v>
      </c>
      <c r="F12" s="51">
        <v>506023</v>
      </c>
    </row>
    <row r="13" spans="1:6" ht="13.5">
      <c r="A13" s="13" t="s">
        <v>5</v>
      </c>
      <c r="B13" s="38">
        <f t="shared" si="0"/>
        <v>2781327</v>
      </c>
      <c r="C13" s="44">
        <v>1250233</v>
      </c>
      <c r="D13" s="44">
        <v>265032</v>
      </c>
      <c r="E13" s="44">
        <v>821846</v>
      </c>
      <c r="F13" s="51">
        <v>444216</v>
      </c>
    </row>
    <row r="14" spans="1:6" ht="13.5">
      <c r="A14" s="13" t="s">
        <v>6</v>
      </c>
      <c r="B14" s="38">
        <f t="shared" si="0"/>
        <v>3314828</v>
      </c>
      <c r="C14" s="44">
        <v>1683765</v>
      </c>
      <c r="D14" s="44">
        <v>68427</v>
      </c>
      <c r="E14" s="44">
        <v>1000666</v>
      </c>
      <c r="F14" s="51">
        <v>561970</v>
      </c>
    </row>
    <row r="15" spans="1:6" ht="13.5">
      <c r="A15" s="13" t="s">
        <v>7</v>
      </c>
      <c r="B15" s="38">
        <f t="shared" si="0"/>
        <v>1353458</v>
      </c>
      <c r="C15" s="44">
        <v>773501</v>
      </c>
      <c r="D15" s="44">
        <v>0</v>
      </c>
      <c r="E15" s="44">
        <v>382916</v>
      </c>
      <c r="F15" s="51">
        <v>197041</v>
      </c>
    </row>
    <row r="16" spans="1:6" ht="13.5">
      <c r="A16" s="13" t="s">
        <v>8</v>
      </c>
      <c r="B16" s="38">
        <f t="shared" si="0"/>
        <v>351570</v>
      </c>
      <c r="C16" s="44">
        <v>168936</v>
      </c>
      <c r="D16" s="44">
        <v>33421</v>
      </c>
      <c r="E16" s="44">
        <v>96325</v>
      </c>
      <c r="F16" s="51">
        <v>52888</v>
      </c>
    </row>
    <row r="17" spans="1:6" ht="13.5">
      <c r="A17" s="13" t="s">
        <v>9</v>
      </c>
      <c r="B17" s="38">
        <f t="shared" si="0"/>
        <v>752255</v>
      </c>
      <c r="C17" s="44">
        <v>361235</v>
      </c>
      <c r="D17" s="44">
        <v>42389</v>
      </c>
      <c r="E17" s="44">
        <v>243880</v>
      </c>
      <c r="F17" s="51">
        <v>104751</v>
      </c>
    </row>
    <row r="18" spans="1:6" ht="13.5">
      <c r="A18" s="13" t="s">
        <v>10</v>
      </c>
      <c r="B18" s="38">
        <f t="shared" si="0"/>
        <v>459984</v>
      </c>
      <c r="C18" s="44">
        <v>221204</v>
      </c>
      <c r="D18" s="44">
        <v>33733</v>
      </c>
      <c r="E18" s="44">
        <v>141704</v>
      </c>
      <c r="F18" s="51">
        <v>63343</v>
      </c>
    </row>
    <row r="19" spans="1:6" ht="13.5">
      <c r="A19" s="13" t="s">
        <v>11</v>
      </c>
      <c r="B19" s="38">
        <f t="shared" si="0"/>
        <v>349730</v>
      </c>
      <c r="C19" s="44">
        <v>161314</v>
      </c>
      <c r="D19" s="44">
        <v>46427</v>
      </c>
      <c r="E19" s="44">
        <v>84913</v>
      </c>
      <c r="F19" s="51">
        <v>57076</v>
      </c>
    </row>
    <row r="20" spans="1:6" ht="13.5">
      <c r="A20" s="13" t="s">
        <v>12</v>
      </c>
      <c r="B20" s="38">
        <f t="shared" si="0"/>
        <v>703605</v>
      </c>
      <c r="C20" s="44">
        <v>465854</v>
      </c>
      <c r="D20" s="44">
        <v>0</v>
      </c>
      <c r="E20" s="44">
        <v>175542</v>
      </c>
      <c r="F20" s="51">
        <v>62209</v>
      </c>
    </row>
    <row r="21" spans="1:6" ht="13.5">
      <c r="A21" s="13" t="s">
        <v>38</v>
      </c>
      <c r="B21" s="38">
        <f t="shared" si="0"/>
        <v>1058179</v>
      </c>
      <c r="C21" s="44">
        <v>499422</v>
      </c>
      <c r="D21" s="44">
        <v>117054</v>
      </c>
      <c r="E21" s="44">
        <v>298238</v>
      </c>
      <c r="F21" s="51">
        <v>143465</v>
      </c>
    </row>
    <row r="22" spans="1:6" ht="13.5">
      <c r="A22" s="13" t="s">
        <v>37</v>
      </c>
      <c r="B22" s="39">
        <f t="shared" si="0"/>
        <v>1790811</v>
      </c>
      <c r="C22" s="52">
        <v>913436</v>
      </c>
      <c r="D22" s="52">
        <v>111605</v>
      </c>
      <c r="E22" s="52">
        <v>518665</v>
      </c>
      <c r="F22" s="53">
        <v>247105</v>
      </c>
    </row>
    <row r="23" spans="1:6" ht="13.5">
      <c r="A23" s="14" t="s">
        <v>13</v>
      </c>
      <c r="B23" s="27">
        <f>SUM(B9:B22)</f>
        <v>29410286</v>
      </c>
      <c r="C23" s="23">
        <f>SUM(C9:C22)</f>
        <v>15668676</v>
      </c>
      <c r="D23" s="23">
        <f>SUM(D9:D22)</f>
        <v>718088</v>
      </c>
      <c r="E23" s="23">
        <f>SUM(E9:E22)</f>
        <v>8847641</v>
      </c>
      <c r="F23" s="24">
        <f>SUM(F9:F22)</f>
        <v>4175881</v>
      </c>
    </row>
    <row r="24" spans="1:6" ht="13.5">
      <c r="A24" s="13" t="s">
        <v>14</v>
      </c>
      <c r="B24" s="38">
        <f>SUM(C24:F24)</f>
        <v>178787</v>
      </c>
      <c r="C24" s="44">
        <v>82148</v>
      </c>
      <c r="D24" s="44">
        <v>14210</v>
      </c>
      <c r="E24" s="44">
        <v>56746</v>
      </c>
      <c r="F24" s="51">
        <v>25683</v>
      </c>
    </row>
    <row r="25" spans="1:6" ht="13.5">
      <c r="A25" s="13" t="s">
        <v>15</v>
      </c>
      <c r="B25" s="38">
        <f aca="true" t="shared" si="1" ref="B25:B38">SUM(C25:F25)</f>
        <v>447459</v>
      </c>
      <c r="C25" s="44">
        <v>199977</v>
      </c>
      <c r="D25" s="44">
        <v>47080</v>
      </c>
      <c r="E25" s="44">
        <v>140946</v>
      </c>
      <c r="F25" s="51">
        <v>59456</v>
      </c>
    </row>
    <row r="26" spans="1:6" ht="13.5">
      <c r="A26" s="13" t="s">
        <v>16</v>
      </c>
      <c r="B26" s="38">
        <f t="shared" si="1"/>
        <v>703414</v>
      </c>
      <c r="C26" s="44">
        <v>338704</v>
      </c>
      <c r="D26" s="44">
        <v>55167</v>
      </c>
      <c r="E26" s="44">
        <v>206362</v>
      </c>
      <c r="F26" s="51">
        <v>103181</v>
      </c>
    </row>
    <row r="27" spans="1:6" ht="13.5">
      <c r="A27" s="13" t="s">
        <v>17</v>
      </c>
      <c r="B27" s="38">
        <f t="shared" si="1"/>
        <v>135337</v>
      </c>
      <c r="C27" s="44">
        <v>35977</v>
      </c>
      <c r="D27" s="44">
        <v>26566</v>
      </c>
      <c r="E27" s="44">
        <v>46723</v>
      </c>
      <c r="F27" s="51">
        <v>26071</v>
      </c>
    </row>
    <row r="28" spans="1:6" ht="13.5">
      <c r="A28" s="13" t="s">
        <v>18</v>
      </c>
      <c r="B28" s="38">
        <f t="shared" si="1"/>
        <v>200175</v>
      </c>
      <c r="C28" s="44">
        <v>79160</v>
      </c>
      <c r="D28" s="44">
        <v>29002</v>
      </c>
      <c r="E28" s="44">
        <v>56445</v>
      </c>
      <c r="F28" s="51">
        <v>35568</v>
      </c>
    </row>
    <row r="29" spans="1:6" ht="13.5">
      <c r="A29" s="13" t="s">
        <v>19</v>
      </c>
      <c r="B29" s="38">
        <f t="shared" si="1"/>
        <v>255988</v>
      </c>
      <c r="C29" s="44">
        <v>112936</v>
      </c>
      <c r="D29" s="44">
        <v>28492</v>
      </c>
      <c r="E29" s="44">
        <v>78821</v>
      </c>
      <c r="F29" s="51">
        <v>35739</v>
      </c>
    </row>
    <row r="30" spans="1:6" ht="13.5">
      <c r="A30" s="13" t="s">
        <v>20</v>
      </c>
      <c r="B30" s="38">
        <f t="shared" si="1"/>
        <v>409660</v>
      </c>
      <c r="C30" s="44">
        <v>172208</v>
      </c>
      <c r="D30" s="44">
        <v>55164</v>
      </c>
      <c r="E30" s="44">
        <v>123568</v>
      </c>
      <c r="F30" s="51">
        <v>58720</v>
      </c>
    </row>
    <row r="31" spans="1:6" ht="13.5">
      <c r="A31" s="13" t="s">
        <v>21</v>
      </c>
      <c r="B31" s="38">
        <f t="shared" si="1"/>
        <v>147771</v>
      </c>
      <c r="C31" s="44">
        <v>63786</v>
      </c>
      <c r="D31" s="44">
        <v>19640</v>
      </c>
      <c r="E31" s="44">
        <v>42642</v>
      </c>
      <c r="F31" s="51">
        <v>21703</v>
      </c>
    </row>
    <row r="32" spans="1:6" ht="13.5">
      <c r="A32" s="13" t="s">
        <v>22</v>
      </c>
      <c r="B32" s="38">
        <f t="shared" si="1"/>
        <v>313146</v>
      </c>
      <c r="C32" s="44">
        <v>147439</v>
      </c>
      <c r="D32" s="44">
        <v>34670</v>
      </c>
      <c r="E32" s="44">
        <v>93603</v>
      </c>
      <c r="F32" s="51">
        <v>37434</v>
      </c>
    </row>
    <row r="33" spans="1:6" ht="13.5">
      <c r="A33" s="13" t="s">
        <v>23</v>
      </c>
      <c r="B33" s="38">
        <f t="shared" si="1"/>
        <v>149553</v>
      </c>
      <c r="C33" s="44">
        <v>62181</v>
      </c>
      <c r="D33" s="44">
        <v>18846</v>
      </c>
      <c r="E33" s="44">
        <v>48333</v>
      </c>
      <c r="F33" s="51">
        <v>20193</v>
      </c>
    </row>
    <row r="34" spans="1:6" ht="13.5">
      <c r="A34" s="13" t="s">
        <v>39</v>
      </c>
      <c r="B34" s="38">
        <f t="shared" si="1"/>
        <v>133657</v>
      </c>
      <c r="C34" s="44">
        <v>60123</v>
      </c>
      <c r="D34" s="44">
        <v>17881</v>
      </c>
      <c r="E34" s="44">
        <v>40467</v>
      </c>
      <c r="F34" s="51">
        <v>15186</v>
      </c>
    </row>
    <row r="35" spans="1:6" ht="13.5">
      <c r="A35" s="13" t="s">
        <v>40</v>
      </c>
      <c r="B35" s="38">
        <f t="shared" si="1"/>
        <v>366745</v>
      </c>
      <c r="C35" s="44">
        <v>164395</v>
      </c>
      <c r="D35" s="44">
        <v>43781</v>
      </c>
      <c r="E35" s="44">
        <v>112149</v>
      </c>
      <c r="F35" s="51">
        <v>46420</v>
      </c>
    </row>
    <row r="36" spans="1:6" ht="13.5">
      <c r="A36" s="13" t="s">
        <v>41</v>
      </c>
      <c r="B36" s="38">
        <f t="shared" si="1"/>
        <v>306957</v>
      </c>
      <c r="C36" s="44">
        <v>130233</v>
      </c>
      <c r="D36" s="44">
        <v>51447</v>
      </c>
      <c r="E36" s="44">
        <v>87501</v>
      </c>
      <c r="F36" s="51">
        <v>37776</v>
      </c>
    </row>
    <row r="37" spans="1:6" ht="13.5">
      <c r="A37" s="13" t="s">
        <v>24</v>
      </c>
      <c r="B37" s="38">
        <f t="shared" si="1"/>
        <v>164540</v>
      </c>
      <c r="C37" s="44">
        <v>69945</v>
      </c>
      <c r="D37" s="44">
        <v>27188</v>
      </c>
      <c r="E37" s="44">
        <v>41125</v>
      </c>
      <c r="F37" s="51">
        <v>26282</v>
      </c>
    </row>
    <row r="38" spans="1:6" ht="13.5">
      <c r="A38" s="13" t="s">
        <v>25</v>
      </c>
      <c r="B38" s="39">
        <f t="shared" si="1"/>
        <v>211001</v>
      </c>
      <c r="C38" s="52">
        <v>96690</v>
      </c>
      <c r="D38" s="52">
        <v>26766</v>
      </c>
      <c r="E38" s="52">
        <v>52348</v>
      </c>
      <c r="F38" s="53">
        <v>35197</v>
      </c>
    </row>
    <row r="39" spans="1:6" ht="13.5">
      <c r="A39" s="14" t="s">
        <v>44</v>
      </c>
      <c r="B39" s="27">
        <f>SUM(B24:B38)</f>
        <v>4124190</v>
      </c>
      <c r="C39" s="23">
        <f>SUM(C24:C38)</f>
        <v>1815902</v>
      </c>
      <c r="D39" s="23">
        <f>SUM(D24:D38)</f>
        <v>495900</v>
      </c>
      <c r="E39" s="23">
        <f>SUM(E24:E38)</f>
        <v>1227779</v>
      </c>
      <c r="F39" s="24">
        <f>SUM(F24:F38)</f>
        <v>584609</v>
      </c>
    </row>
    <row r="40" spans="1:6" ht="13.5">
      <c r="A40" s="15" t="s">
        <v>26</v>
      </c>
      <c r="B40" s="16">
        <f>B39+B23</f>
        <v>33534476</v>
      </c>
      <c r="C40" s="16">
        <f>C39+C23</f>
        <v>17484578</v>
      </c>
      <c r="D40" s="16">
        <f>D39+D23</f>
        <v>1213988</v>
      </c>
      <c r="E40" s="16">
        <f>E39+E23</f>
        <v>10075420</v>
      </c>
      <c r="F40" s="11">
        <f>F39+F23</f>
        <v>4760490</v>
      </c>
    </row>
    <row r="42" spans="1:7" ht="13.5">
      <c r="A42" s="43" t="s">
        <v>47</v>
      </c>
      <c r="B42" s="45"/>
      <c r="C42" s="45"/>
      <c r="D42" s="45"/>
      <c r="E42" s="45"/>
      <c r="F42" s="45"/>
      <c r="G42" s="45"/>
    </row>
    <row r="43" spans="1:6" ht="13.5">
      <c r="A43" s="1"/>
      <c r="F43" s="2" t="s">
        <v>27</v>
      </c>
    </row>
    <row r="44" spans="1:6" ht="13.5">
      <c r="A44" s="3" t="s">
        <v>0</v>
      </c>
      <c r="B44" s="18"/>
      <c r="C44" s="19"/>
      <c r="D44" s="19"/>
      <c r="E44" s="19"/>
      <c r="F44" s="20"/>
    </row>
    <row r="45" spans="1:6" ht="13.5">
      <c r="A45" s="4"/>
      <c r="B45" s="7"/>
      <c r="C45" s="5"/>
      <c r="D45" s="5"/>
      <c r="E45" s="5"/>
      <c r="F45" s="6"/>
    </row>
    <row r="46" spans="1:6" ht="13.5">
      <c r="A46" s="4"/>
      <c r="B46" s="7" t="s">
        <v>28</v>
      </c>
      <c r="C46" s="7" t="s">
        <v>29</v>
      </c>
      <c r="D46" s="7" t="s">
        <v>30</v>
      </c>
      <c r="E46" s="7" t="s">
        <v>31</v>
      </c>
      <c r="F46" s="8" t="s">
        <v>32</v>
      </c>
    </row>
    <row r="47" spans="1:6" ht="13.5">
      <c r="A47" s="4" t="s">
        <v>33</v>
      </c>
      <c r="B47" s="7" t="s">
        <v>34</v>
      </c>
      <c r="C47" s="5"/>
      <c r="D47" s="5"/>
      <c r="E47" s="7" t="s">
        <v>35</v>
      </c>
      <c r="F47" s="8" t="s">
        <v>36</v>
      </c>
    </row>
    <row r="48" spans="1:6" ht="13.5">
      <c r="A48" s="9" t="s">
        <v>43</v>
      </c>
      <c r="B48" s="21"/>
      <c r="C48" s="10"/>
      <c r="D48" s="10"/>
      <c r="E48" s="10"/>
      <c r="F48" s="11"/>
    </row>
    <row r="49" spans="1:6" ht="13.5">
      <c r="A49" s="12" t="s">
        <v>1</v>
      </c>
      <c r="B49" s="40">
        <f>SUM(C49:F49)</f>
        <v>1363869</v>
      </c>
      <c r="C49" s="49">
        <v>757992</v>
      </c>
      <c r="D49" s="49">
        <v>0</v>
      </c>
      <c r="E49" s="49">
        <v>420309</v>
      </c>
      <c r="F49" s="50">
        <v>185568</v>
      </c>
    </row>
    <row r="50" spans="1:6" ht="13.5">
      <c r="A50" s="13" t="s">
        <v>2</v>
      </c>
      <c r="B50" s="36">
        <f aca="true" t="shared" si="2" ref="B50:B62">SUM(C50:F50)</f>
        <v>1225395</v>
      </c>
      <c r="C50" s="44">
        <v>656148</v>
      </c>
      <c r="D50" s="44">
        <v>0</v>
      </c>
      <c r="E50" s="44">
        <v>404896</v>
      </c>
      <c r="F50" s="51">
        <v>164351</v>
      </c>
    </row>
    <row r="51" spans="1:6" ht="13.5">
      <c r="A51" s="13" t="s">
        <v>3</v>
      </c>
      <c r="B51" s="36">
        <f t="shared" si="2"/>
        <v>756025</v>
      </c>
      <c r="C51" s="44">
        <v>443790</v>
      </c>
      <c r="D51" s="44">
        <v>0</v>
      </c>
      <c r="E51" s="44">
        <v>223144</v>
      </c>
      <c r="F51" s="51">
        <v>89091</v>
      </c>
    </row>
    <row r="52" spans="1:6" ht="13.5">
      <c r="A52" s="13" t="s">
        <v>4</v>
      </c>
      <c r="B52" s="36">
        <f t="shared" si="2"/>
        <v>786260</v>
      </c>
      <c r="C52" s="44">
        <v>440424</v>
      </c>
      <c r="D52" s="44">
        <v>0</v>
      </c>
      <c r="E52" s="44">
        <v>237402</v>
      </c>
      <c r="F52" s="51">
        <v>108434</v>
      </c>
    </row>
    <row r="53" spans="1:6" ht="13.5">
      <c r="A53" s="13" t="s">
        <v>5</v>
      </c>
      <c r="B53" s="36">
        <f t="shared" si="2"/>
        <v>532226</v>
      </c>
      <c r="C53" s="44">
        <v>301285</v>
      </c>
      <c r="D53" s="44">
        <v>89831</v>
      </c>
      <c r="E53" s="44">
        <v>96688</v>
      </c>
      <c r="F53" s="51">
        <v>44422</v>
      </c>
    </row>
    <row r="54" spans="1:6" ht="13.5">
      <c r="A54" s="13" t="s">
        <v>6</v>
      </c>
      <c r="B54" s="36">
        <f t="shared" si="2"/>
        <v>960648</v>
      </c>
      <c r="C54" s="44">
        <v>573966</v>
      </c>
      <c r="D54" s="44">
        <v>39430</v>
      </c>
      <c r="E54" s="44">
        <v>222370</v>
      </c>
      <c r="F54" s="51">
        <v>124882</v>
      </c>
    </row>
    <row r="55" spans="1:6" ht="13.5">
      <c r="A55" s="13" t="s">
        <v>7</v>
      </c>
      <c r="B55" s="36">
        <f t="shared" si="2"/>
        <v>343308</v>
      </c>
      <c r="C55" s="44">
        <v>194174</v>
      </c>
      <c r="D55" s="44">
        <v>0</v>
      </c>
      <c r="E55" s="44">
        <v>97732</v>
      </c>
      <c r="F55" s="51">
        <v>51402</v>
      </c>
    </row>
    <row r="56" spans="1:6" ht="13.5">
      <c r="A56" s="13" t="s">
        <v>8</v>
      </c>
      <c r="B56" s="36">
        <f t="shared" si="2"/>
        <v>122494</v>
      </c>
      <c r="C56" s="44">
        <v>57196</v>
      </c>
      <c r="D56" s="44">
        <v>15561</v>
      </c>
      <c r="E56" s="44">
        <v>32108</v>
      </c>
      <c r="F56" s="51">
        <v>17629</v>
      </c>
    </row>
    <row r="57" spans="1:6" ht="13.5">
      <c r="A57" s="13" t="s">
        <v>9</v>
      </c>
      <c r="B57" s="36">
        <f t="shared" si="2"/>
        <v>210808</v>
      </c>
      <c r="C57" s="44">
        <v>98812</v>
      </c>
      <c r="D57" s="44">
        <v>13977</v>
      </c>
      <c r="E57" s="44">
        <v>68922</v>
      </c>
      <c r="F57" s="51">
        <v>29097</v>
      </c>
    </row>
    <row r="58" spans="1:6" ht="13.5">
      <c r="A58" s="13" t="s">
        <v>10</v>
      </c>
      <c r="B58" s="36">
        <f t="shared" si="2"/>
        <v>137473</v>
      </c>
      <c r="C58" s="44">
        <v>76758</v>
      </c>
      <c r="D58" s="44">
        <v>7100</v>
      </c>
      <c r="E58" s="44">
        <v>39137</v>
      </c>
      <c r="F58" s="51">
        <v>14478</v>
      </c>
    </row>
    <row r="59" spans="1:6" ht="13.5">
      <c r="A59" s="13" t="s">
        <v>11</v>
      </c>
      <c r="B59" s="36">
        <f t="shared" si="2"/>
        <v>94486</v>
      </c>
      <c r="C59" s="44">
        <v>45290</v>
      </c>
      <c r="D59" s="44">
        <v>8876</v>
      </c>
      <c r="E59" s="44">
        <v>28304</v>
      </c>
      <c r="F59" s="51">
        <v>12016</v>
      </c>
    </row>
    <row r="60" spans="1:6" ht="13.5">
      <c r="A60" s="13" t="s">
        <v>12</v>
      </c>
      <c r="B60" s="36">
        <f t="shared" si="2"/>
        <v>251913</v>
      </c>
      <c r="C60" s="44">
        <v>165033</v>
      </c>
      <c r="D60" s="44">
        <v>0</v>
      </c>
      <c r="E60" s="44">
        <v>64485</v>
      </c>
      <c r="F60" s="51">
        <v>22395</v>
      </c>
    </row>
    <row r="61" spans="1:6" ht="13.5">
      <c r="A61" s="13" t="s">
        <v>38</v>
      </c>
      <c r="B61" s="36">
        <f t="shared" si="2"/>
        <v>361851</v>
      </c>
      <c r="C61" s="44">
        <v>169477</v>
      </c>
      <c r="D61" s="44">
        <v>35379</v>
      </c>
      <c r="E61" s="44">
        <v>112969</v>
      </c>
      <c r="F61" s="51">
        <v>44026</v>
      </c>
    </row>
    <row r="62" spans="1:6" ht="13.5">
      <c r="A62" s="13" t="s">
        <v>37</v>
      </c>
      <c r="B62" s="41">
        <f t="shared" si="2"/>
        <v>344919</v>
      </c>
      <c r="C62" s="52">
        <v>153180</v>
      </c>
      <c r="D62" s="52">
        <v>27089</v>
      </c>
      <c r="E62" s="52">
        <v>114106</v>
      </c>
      <c r="F62" s="53">
        <v>50544</v>
      </c>
    </row>
    <row r="63" spans="1:6" ht="13.5">
      <c r="A63" s="14" t="s">
        <v>13</v>
      </c>
      <c r="B63" s="27">
        <f>SUM(B49:B62)</f>
        <v>7491675</v>
      </c>
      <c r="C63" s="23">
        <f>SUM(C49:C62)</f>
        <v>4133525</v>
      </c>
      <c r="D63" s="23">
        <f>SUM(D49:D62)</f>
        <v>237243</v>
      </c>
      <c r="E63" s="23">
        <f>SUM(E49:E62)</f>
        <v>2162572</v>
      </c>
      <c r="F63" s="24">
        <f>SUM(F49:F62)</f>
        <v>958335</v>
      </c>
    </row>
    <row r="64" spans="1:6" ht="13.5">
      <c r="A64" s="13" t="s">
        <v>14</v>
      </c>
      <c r="B64" s="42">
        <f aca="true" t="shared" si="3" ref="B64:B78">SUM(C64:F64)</f>
        <v>45933</v>
      </c>
      <c r="C64" s="54">
        <v>21083</v>
      </c>
      <c r="D64" s="54">
        <v>3786</v>
      </c>
      <c r="E64" s="54">
        <v>14639</v>
      </c>
      <c r="F64" s="55">
        <v>6425</v>
      </c>
    </row>
    <row r="65" spans="1:6" ht="13.5">
      <c r="A65" s="13" t="s">
        <v>15</v>
      </c>
      <c r="B65" s="36">
        <f t="shared" si="3"/>
        <v>142904</v>
      </c>
      <c r="C65" s="44">
        <v>64112</v>
      </c>
      <c r="D65" s="44">
        <v>15112</v>
      </c>
      <c r="E65" s="44">
        <v>44994</v>
      </c>
      <c r="F65" s="51">
        <v>18686</v>
      </c>
    </row>
    <row r="66" spans="1:6" ht="13.5">
      <c r="A66" s="13" t="s">
        <v>16</v>
      </c>
      <c r="B66" s="36">
        <f t="shared" si="3"/>
        <v>188773</v>
      </c>
      <c r="C66" s="44">
        <v>91742</v>
      </c>
      <c r="D66" s="44">
        <v>14795</v>
      </c>
      <c r="E66" s="44">
        <v>54736</v>
      </c>
      <c r="F66" s="51">
        <v>27500</v>
      </c>
    </row>
    <row r="67" spans="1:6" ht="13.5">
      <c r="A67" s="13" t="s">
        <v>17</v>
      </c>
      <c r="B67" s="36">
        <f t="shared" si="3"/>
        <v>41208</v>
      </c>
      <c r="C67" s="44">
        <v>10581</v>
      </c>
      <c r="D67" s="44">
        <v>7779</v>
      </c>
      <c r="E67" s="44">
        <v>15314</v>
      </c>
      <c r="F67" s="51">
        <v>7534</v>
      </c>
    </row>
    <row r="68" spans="1:6" ht="13.5">
      <c r="A68" s="13" t="s">
        <v>18</v>
      </c>
      <c r="B68" s="36">
        <f t="shared" si="3"/>
        <v>70557</v>
      </c>
      <c r="C68" s="44">
        <v>29870</v>
      </c>
      <c r="D68" s="44">
        <v>7742</v>
      </c>
      <c r="E68" s="44">
        <v>23164</v>
      </c>
      <c r="F68" s="51">
        <v>9781</v>
      </c>
    </row>
    <row r="69" spans="1:6" ht="13.5">
      <c r="A69" s="13" t="s">
        <v>19</v>
      </c>
      <c r="B69" s="36">
        <f t="shared" si="3"/>
        <v>74482</v>
      </c>
      <c r="C69" s="44">
        <v>34653</v>
      </c>
      <c r="D69" s="44">
        <v>7093</v>
      </c>
      <c r="E69" s="44">
        <v>22989</v>
      </c>
      <c r="F69" s="51">
        <v>9747</v>
      </c>
    </row>
    <row r="70" spans="1:6" ht="13.5">
      <c r="A70" s="13" t="s">
        <v>20</v>
      </c>
      <c r="B70" s="36">
        <f t="shared" si="3"/>
        <v>108236</v>
      </c>
      <c r="C70" s="44">
        <v>46265</v>
      </c>
      <c r="D70" s="44">
        <v>13914</v>
      </c>
      <c r="E70" s="44">
        <v>34178</v>
      </c>
      <c r="F70" s="51">
        <v>13879</v>
      </c>
    </row>
    <row r="71" spans="1:6" ht="13.5">
      <c r="A71" s="13" t="s">
        <v>21</v>
      </c>
      <c r="B71" s="36">
        <f t="shared" si="3"/>
        <v>40254</v>
      </c>
      <c r="C71" s="44">
        <v>16751</v>
      </c>
      <c r="D71" s="44">
        <v>5821</v>
      </c>
      <c r="E71" s="44">
        <v>12568</v>
      </c>
      <c r="F71" s="51">
        <v>5114</v>
      </c>
    </row>
    <row r="72" spans="1:6" ht="13.5">
      <c r="A72" s="13" t="s">
        <v>22</v>
      </c>
      <c r="B72" s="36">
        <f t="shared" si="3"/>
        <v>79419</v>
      </c>
      <c r="C72" s="44">
        <v>37641</v>
      </c>
      <c r="D72" s="44">
        <v>8781</v>
      </c>
      <c r="E72" s="44">
        <v>23562</v>
      </c>
      <c r="F72" s="51">
        <v>9435</v>
      </c>
    </row>
    <row r="73" spans="1:6" ht="13.5">
      <c r="A73" s="13" t="s">
        <v>23</v>
      </c>
      <c r="B73" s="36">
        <f t="shared" si="3"/>
        <v>41192</v>
      </c>
      <c r="C73" s="44">
        <v>17917</v>
      </c>
      <c r="D73" s="44">
        <v>4711</v>
      </c>
      <c r="E73" s="44">
        <v>13219</v>
      </c>
      <c r="F73" s="51">
        <v>5345</v>
      </c>
    </row>
    <row r="74" spans="1:6" ht="13.5">
      <c r="A74" s="13" t="s">
        <v>39</v>
      </c>
      <c r="B74" s="36">
        <f t="shared" si="3"/>
        <v>63562</v>
      </c>
      <c r="C74" s="44">
        <v>31456</v>
      </c>
      <c r="D74" s="44">
        <v>8070</v>
      </c>
      <c r="E74" s="44">
        <v>12646</v>
      </c>
      <c r="F74" s="51">
        <v>11390</v>
      </c>
    </row>
    <row r="75" spans="1:6" ht="13.5">
      <c r="A75" s="13" t="s">
        <v>40</v>
      </c>
      <c r="B75" s="36">
        <f t="shared" si="3"/>
        <v>76570</v>
      </c>
      <c r="C75" s="44">
        <v>33916</v>
      </c>
      <c r="D75" s="44">
        <v>9168</v>
      </c>
      <c r="E75" s="44">
        <v>23749</v>
      </c>
      <c r="F75" s="51">
        <v>9737</v>
      </c>
    </row>
    <row r="76" spans="1:6" ht="13.5">
      <c r="A76" s="13" t="s">
        <v>41</v>
      </c>
      <c r="B76" s="36">
        <f t="shared" si="3"/>
        <v>107125</v>
      </c>
      <c r="C76" s="44">
        <v>43366</v>
      </c>
      <c r="D76" s="44">
        <v>17341</v>
      </c>
      <c r="E76" s="44">
        <v>33547</v>
      </c>
      <c r="F76" s="51">
        <v>12871</v>
      </c>
    </row>
    <row r="77" spans="1:6" ht="13.5">
      <c r="A77" s="13" t="s">
        <v>24</v>
      </c>
      <c r="B77" s="36">
        <f t="shared" si="3"/>
        <v>39988</v>
      </c>
      <c r="C77" s="44">
        <v>16584</v>
      </c>
      <c r="D77" s="44">
        <v>6552</v>
      </c>
      <c r="E77" s="44">
        <v>10281</v>
      </c>
      <c r="F77" s="51">
        <v>6571</v>
      </c>
    </row>
    <row r="78" spans="1:6" ht="13.5">
      <c r="A78" s="13" t="s">
        <v>25</v>
      </c>
      <c r="B78" s="41">
        <f t="shared" si="3"/>
        <v>60485</v>
      </c>
      <c r="C78" s="52">
        <v>25971</v>
      </c>
      <c r="D78" s="52">
        <v>8843</v>
      </c>
      <c r="E78" s="52">
        <v>16243</v>
      </c>
      <c r="F78" s="53">
        <v>9428</v>
      </c>
    </row>
    <row r="79" spans="1:6" ht="13.5">
      <c r="A79" s="14" t="s">
        <v>44</v>
      </c>
      <c r="B79" s="27">
        <f>SUM(B64:B78)</f>
        <v>1180688</v>
      </c>
      <c r="C79" s="23">
        <f>SUM(C64:C78)</f>
        <v>521908</v>
      </c>
      <c r="D79" s="23">
        <f>SUM(D64:D78)</f>
        <v>139508</v>
      </c>
      <c r="E79" s="23">
        <f>SUM(E64:E78)</f>
        <v>355829</v>
      </c>
      <c r="F79" s="24">
        <f>SUM(F64:F78)</f>
        <v>163443</v>
      </c>
    </row>
    <row r="80" spans="1:6" ht="13.5">
      <c r="A80" s="15" t="s">
        <v>26</v>
      </c>
      <c r="B80" s="28">
        <f>B63+B79</f>
        <v>8672363</v>
      </c>
      <c r="C80" s="25">
        <f>C79+C63</f>
        <v>4655433</v>
      </c>
      <c r="D80" s="25">
        <f>D79+D63</f>
        <v>376751</v>
      </c>
      <c r="E80" s="25">
        <f>E79+E63</f>
        <v>2518401</v>
      </c>
      <c r="F80" s="26">
        <f>F79+F63</f>
        <v>1121778</v>
      </c>
    </row>
  </sheetData>
  <sheetProtection/>
  <mergeCells count="1">
    <mergeCell ref="A1:G1"/>
  </mergeCells>
  <printOptions/>
  <pageMargins left="0.5905511811023623" right="0.5905511811023623" top="0.5905511811023623" bottom="0" header="0.5118110236220472" footer="0.5118110236220472"/>
  <pageSetup horizontalDpi="300" verticalDpi="300" orientation="portrait" paperSize="9" scale="73" r:id="rId1"/>
  <headerFooter alignWithMargins="0">
    <oddFooter>&amp;C&amp;20- 62 -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view="pageBreakPreview" zoomScale="75" zoomScaleSheetLayoutView="75" zoomScalePageLayoutView="0" workbookViewId="0" topLeftCell="A1">
      <selection activeCell="A1" sqref="A1:G1"/>
    </sheetView>
  </sheetViews>
  <sheetFormatPr defaultColWidth="9.00390625" defaultRowHeight="13.5"/>
  <cols>
    <col min="1" max="1" width="12.625" style="46" customWidth="1"/>
    <col min="2" max="9" width="14.25390625" style="46" customWidth="1"/>
    <col min="10" max="16384" width="9.00390625" style="46" customWidth="1"/>
  </cols>
  <sheetData>
    <row r="1" spans="1:9" ht="17.25">
      <c r="A1" s="48" t="s">
        <v>49</v>
      </c>
      <c r="B1" s="48"/>
      <c r="C1" s="48"/>
      <c r="D1" s="48"/>
      <c r="E1" s="48"/>
      <c r="F1" s="48"/>
      <c r="G1" s="48"/>
      <c r="H1" s="45"/>
      <c r="I1" s="45"/>
    </row>
    <row r="2" spans="1:7" ht="13.5">
      <c r="A2" s="43" t="s">
        <v>48</v>
      </c>
      <c r="B2" s="43"/>
      <c r="C2" s="43"/>
      <c r="D2" s="43"/>
      <c r="E2" s="43"/>
      <c r="F2" s="43"/>
      <c r="G2" s="43"/>
    </row>
    <row r="3" spans="1:6" ht="13.5">
      <c r="A3" s="1"/>
      <c r="F3" s="2" t="s">
        <v>27</v>
      </c>
    </row>
    <row r="4" spans="1:9" ht="13.5">
      <c r="A4" s="3" t="s">
        <v>0</v>
      </c>
      <c r="B4" s="18"/>
      <c r="C4" s="19"/>
      <c r="D4" s="19"/>
      <c r="E4" s="19"/>
      <c r="F4" s="20"/>
      <c r="G4" s="17"/>
      <c r="H4" s="17"/>
      <c r="I4" s="17"/>
    </row>
    <row r="5" spans="1:9" ht="13.5">
      <c r="A5" s="4"/>
      <c r="B5" s="7"/>
      <c r="C5" s="5"/>
      <c r="D5" s="5"/>
      <c r="E5" s="5"/>
      <c r="F5" s="6"/>
      <c r="G5" s="17"/>
      <c r="H5" s="17"/>
      <c r="I5" s="17"/>
    </row>
    <row r="6" spans="1:9" ht="13.5">
      <c r="A6" s="4"/>
      <c r="B6" s="7" t="s">
        <v>28</v>
      </c>
      <c r="C6" s="7" t="s">
        <v>29</v>
      </c>
      <c r="D6" s="7" t="s">
        <v>30</v>
      </c>
      <c r="E6" s="7" t="s">
        <v>31</v>
      </c>
      <c r="F6" s="8" t="s">
        <v>32</v>
      </c>
      <c r="G6" s="17"/>
      <c r="H6" s="17"/>
      <c r="I6" s="17"/>
    </row>
    <row r="7" spans="1:9" ht="13.5">
      <c r="A7" s="4" t="s">
        <v>33</v>
      </c>
      <c r="B7" s="7" t="s">
        <v>34</v>
      </c>
      <c r="C7" s="5"/>
      <c r="D7" s="5"/>
      <c r="E7" s="7" t="s">
        <v>35</v>
      </c>
      <c r="F7" s="8" t="s">
        <v>36</v>
      </c>
      <c r="G7" s="17"/>
      <c r="H7" s="17"/>
      <c r="I7" s="17"/>
    </row>
    <row r="8" spans="1:9" ht="13.5">
      <c r="A8" s="9" t="s">
        <v>45</v>
      </c>
      <c r="B8" s="10"/>
      <c r="C8" s="10"/>
      <c r="D8" s="10"/>
      <c r="E8" s="10"/>
      <c r="F8" s="11"/>
      <c r="G8" s="17"/>
      <c r="H8" s="17"/>
      <c r="I8" s="17"/>
    </row>
    <row r="9" spans="1:6" ht="13.5">
      <c r="A9" s="12" t="s">
        <v>1</v>
      </c>
      <c r="B9" s="37">
        <f>SUM(C9:F9)</f>
        <v>521873</v>
      </c>
      <c r="C9" s="49">
        <v>273839</v>
      </c>
      <c r="D9" s="49">
        <v>0</v>
      </c>
      <c r="E9" s="49">
        <v>171280</v>
      </c>
      <c r="F9" s="50">
        <v>76754</v>
      </c>
    </row>
    <row r="10" spans="1:6" ht="13.5">
      <c r="A10" s="13" t="s">
        <v>2</v>
      </c>
      <c r="B10" s="38">
        <f aca="true" t="shared" si="0" ref="B10:B22">SUM(C10:F10)</f>
        <v>697810</v>
      </c>
      <c r="C10" s="44">
        <v>365650</v>
      </c>
      <c r="D10" s="44">
        <v>0</v>
      </c>
      <c r="E10" s="44">
        <v>212118</v>
      </c>
      <c r="F10" s="51">
        <v>120042</v>
      </c>
    </row>
    <row r="11" spans="1:6" ht="13.5">
      <c r="A11" s="13" t="s">
        <v>3</v>
      </c>
      <c r="B11" s="38">
        <f t="shared" si="0"/>
        <v>322788</v>
      </c>
      <c r="C11" s="44">
        <v>188216</v>
      </c>
      <c r="D11" s="44">
        <v>0</v>
      </c>
      <c r="E11" s="44">
        <v>95752</v>
      </c>
      <c r="F11" s="51">
        <v>38820</v>
      </c>
    </row>
    <row r="12" spans="1:6" ht="13.5">
      <c r="A12" s="13" t="s">
        <v>4</v>
      </c>
      <c r="B12" s="38">
        <f t="shared" si="0"/>
        <v>376844</v>
      </c>
      <c r="C12" s="44">
        <v>194747</v>
      </c>
      <c r="D12" s="44">
        <v>0</v>
      </c>
      <c r="E12" s="44">
        <v>116136</v>
      </c>
      <c r="F12" s="51">
        <v>65961</v>
      </c>
    </row>
    <row r="13" spans="1:6" ht="13.5">
      <c r="A13" s="13" t="s">
        <v>5</v>
      </c>
      <c r="B13" s="38">
        <f t="shared" si="0"/>
        <v>289367</v>
      </c>
      <c r="C13" s="44">
        <v>116789</v>
      </c>
      <c r="D13" s="44">
        <v>32622</v>
      </c>
      <c r="E13" s="44">
        <v>91556</v>
      </c>
      <c r="F13" s="51">
        <v>48400</v>
      </c>
    </row>
    <row r="14" spans="1:6" ht="13.5">
      <c r="A14" s="13" t="s">
        <v>6</v>
      </c>
      <c r="B14" s="38">
        <f t="shared" si="0"/>
        <v>393690</v>
      </c>
      <c r="C14" s="44">
        <v>226979</v>
      </c>
      <c r="D14" s="44">
        <v>10079</v>
      </c>
      <c r="E14" s="44">
        <v>94889</v>
      </c>
      <c r="F14" s="51">
        <v>61743</v>
      </c>
    </row>
    <row r="15" spans="1:6" ht="13.5">
      <c r="A15" s="13" t="s">
        <v>7</v>
      </c>
      <c r="B15" s="38">
        <f t="shared" si="0"/>
        <v>130829</v>
      </c>
      <c r="C15" s="44">
        <v>67193</v>
      </c>
      <c r="D15" s="44">
        <v>0</v>
      </c>
      <c r="E15" s="44">
        <v>43892</v>
      </c>
      <c r="F15" s="51">
        <v>19744</v>
      </c>
    </row>
    <row r="16" spans="1:6" ht="13.5">
      <c r="A16" s="13" t="s">
        <v>8</v>
      </c>
      <c r="B16" s="38">
        <f t="shared" si="0"/>
        <v>43280</v>
      </c>
      <c r="C16" s="44">
        <v>20720</v>
      </c>
      <c r="D16" s="44">
        <v>2904</v>
      </c>
      <c r="E16" s="44">
        <v>12175</v>
      </c>
      <c r="F16" s="51">
        <v>7481</v>
      </c>
    </row>
    <row r="17" spans="1:6" ht="13.5">
      <c r="A17" s="13" t="s">
        <v>9</v>
      </c>
      <c r="B17" s="38">
        <f t="shared" si="0"/>
        <v>67504</v>
      </c>
      <c r="C17" s="44">
        <v>30535</v>
      </c>
      <c r="D17" s="44">
        <v>3355</v>
      </c>
      <c r="E17" s="44">
        <v>23142</v>
      </c>
      <c r="F17" s="51">
        <v>10472</v>
      </c>
    </row>
    <row r="18" spans="1:6" ht="13.5">
      <c r="A18" s="13" t="s">
        <v>10</v>
      </c>
      <c r="B18" s="38">
        <f t="shared" si="0"/>
        <v>49810</v>
      </c>
      <c r="C18" s="44">
        <v>21494</v>
      </c>
      <c r="D18" s="44">
        <v>4652</v>
      </c>
      <c r="E18" s="44">
        <v>15628</v>
      </c>
      <c r="F18" s="51">
        <v>8036</v>
      </c>
    </row>
    <row r="19" spans="1:6" ht="13.5">
      <c r="A19" s="13" t="s">
        <v>11</v>
      </c>
      <c r="B19" s="38">
        <f t="shared" si="0"/>
        <v>51784</v>
      </c>
      <c r="C19" s="44">
        <v>24531</v>
      </c>
      <c r="D19" s="44">
        <v>4027</v>
      </c>
      <c r="E19" s="44">
        <v>14200</v>
      </c>
      <c r="F19" s="51">
        <v>9026</v>
      </c>
    </row>
    <row r="20" spans="1:6" ht="13.5">
      <c r="A20" s="13" t="s">
        <v>12</v>
      </c>
      <c r="B20" s="38">
        <f t="shared" si="0"/>
        <v>92575</v>
      </c>
      <c r="C20" s="44">
        <v>59715</v>
      </c>
      <c r="D20" s="44">
        <v>0</v>
      </c>
      <c r="E20" s="44">
        <v>24763</v>
      </c>
      <c r="F20" s="51">
        <v>8097</v>
      </c>
    </row>
    <row r="21" spans="1:6" ht="13.5">
      <c r="A21" s="13" t="s">
        <v>38</v>
      </c>
      <c r="B21" s="38">
        <f t="shared" si="0"/>
        <v>175943</v>
      </c>
      <c r="C21" s="44">
        <v>81232</v>
      </c>
      <c r="D21" s="44">
        <v>17460</v>
      </c>
      <c r="E21" s="44">
        <v>54093</v>
      </c>
      <c r="F21" s="51">
        <v>23158</v>
      </c>
    </row>
    <row r="22" spans="1:6" ht="13.5">
      <c r="A22" s="13" t="s">
        <v>37</v>
      </c>
      <c r="B22" s="39">
        <f t="shared" si="0"/>
        <v>190189</v>
      </c>
      <c r="C22" s="52">
        <v>97060</v>
      </c>
      <c r="D22" s="52">
        <v>7758</v>
      </c>
      <c r="E22" s="52">
        <v>57295</v>
      </c>
      <c r="F22" s="53">
        <v>28076</v>
      </c>
    </row>
    <row r="23" spans="1:6" ht="13.5">
      <c r="A23" s="14" t="s">
        <v>13</v>
      </c>
      <c r="B23" s="27">
        <f>SUM(B9:B22)</f>
        <v>3404286</v>
      </c>
      <c r="C23" s="23">
        <f>SUM(C9:C22)</f>
        <v>1768700</v>
      </c>
      <c r="D23" s="23">
        <f>SUM(D9:D22)</f>
        <v>82857</v>
      </c>
      <c r="E23" s="23">
        <f>SUM(E9:E22)</f>
        <v>1026919</v>
      </c>
      <c r="F23" s="24">
        <f>SUM(F9:F22)</f>
        <v>525810</v>
      </c>
    </row>
    <row r="24" spans="1:6" ht="13.5">
      <c r="A24" s="13" t="s">
        <v>14</v>
      </c>
      <c r="B24" s="38">
        <f aca="true" t="shared" si="1" ref="B24:B38">SUM(C24:F24)</f>
        <v>22248</v>
      </c>
      <c r="C24" s="44">
        <v>10059</v>
      </c>
      <c r="D24" s="44">
        <v>1791</v>
      </c>
      <c r="E24" s="44">
        <v>7037</v>
      </c>
      <c r="F24" s="51">
        <v>3361</v>
      </c>
    </row>
    <row r="25" spans="1:6" ht="13.5">
      <c r="A25" s="13" t="s">
        <v>15</v>
      </c>
      <c r="B25" s="38">
        <f t="shared" si="1"/>
        <v>58041</v>
      </c>
      <c r="C25" s="44">
        <v>25186</v>
      </c>
      <c r="D25" s="44">
        <v>5809</v>
      </c>
      <c r="E25" s="44">
        <v>18959</v>
      </c>
      <c r="F25" s="51">
        <v>8087</v>
      </c>
    </row>
    <row r="26" spans="1:6" ht="13.5">
      <c r="A26" s="13" t="s">
        <v>16</v>
      </c>
      <c r="B26" s="38">
        <f t="shared" si="1"/>
        <v>79088</v>
      </c>
      <c r="C26" s="44">
        <v>37557</v>
      </c>
      <c r="D26" s="44">
        <v>3195</v>
      </c>
      <c r="E26" s="44">
        <v>24472</v>
      </c>
      <c r="F26" s="51">
        <v>13864</v>
      </c>
    </row>
    <row r="27" spans="1:6" ht="13.5">
      <c r="A27" s="13" t="s">
        <v>17</v>
      </c>
      <c r="B27" s="38">
        <f t="shared" si="1"/>
        <v>14894</v>
      </c>
      <c r="C27" s="44">
        <v>3997</v>
      </c>
      <c r="D27" s="44">
        <v>2750</v>
      </c>
      <c r="E27" s="44">
        <v>4750</v>
      </c>
      <c r="F27" s="51">
        <v>3397</v>
      </c>
    </row>
    <row r="28" spans="1:6" ht="13.5">
      <c r="A28" s="13" t="s">
        <v>18</v>
      </c>
      <c r="B28" s="38">
        <f t="shared" si="1"/>
        <v>13120</v>
      </c>
      <c r="C28" s="44">
        <v>3517</v>
      </c>
      <c r="D28" s="44">
        <v>1613</v>
      </c>
      <c r="E28" s="44">
        <v>5528</v>
      </c>
      <c r="F28" s="51">
        <v>2462</v>
      </c>
    </row>
    <row r="29" spans="1:6" ht="13.5">
      <c r="A29" s="13" t="s">
        <v>19</v>
      </c>
      <c r="B29" s="38">
        <f t="shared" si="1"/>
        <v>32807</v>
      </c>
      <c r="C29" s="44">
        <v>14008</v>
      </c>
      <c r="D29" s="44">
        <v>3114</v>
      </c>
      <c r="E29" s="44">
        <v>10547</v>
      </c>
      <c r="F29" s="51">
        <v>5138</v>
      </c>
    </row>
    <row r="30" spans="1:6" ht="13.5">
      <c r="A30" s="13" t="s">
        <v>20</v>
      </c>
      <c r="B30" s="38">
        <f t="shared" si="1"/>
        <v>45156</v>
      </c>
      <c r="C30" s="44">
        <v>18326</v>
      </c>
      <c r="D30" s="44">
        <v>6120</v>
      </c>
      <c r="E30" s="44">
        <v>14366</v>
      </c>
      <c r="F30" s="51">
        <v>6344</v>
      </c>
    </row>
    <row r="31" spans="1:6" ht="13.5">
      <c r="A31" s="13" t="s">
        <v>21</v>
      </c>
      <c r="B31" s="38">
        <f t="shared" si="1"/>
        <v>15717</v>
      </c>
      <c r="C31" s="44">
        <v>6610</v>
      </c>
      <c r="D31" s="44">
        <v>1713</v>
      </c>
      <c r="E31" s="44">
        <v>4805</v>
      </c>
      <c r="F31" s="51">
        <v>2589</v>
      </c>
    </row>
    <row r="32" spans="1:6" ht="13.5">
      <c r="A32" s="13" t="s">
        <v>22</v>
      </c>
      <c r="B32" s="38">
        <f t="shared" si="1"/>
        <v>33477</v>
      </c>
      <c r="C32" s="44">
        <v>15803</v>
      </c>
      <c r="D32" s="44">
        <v>3585</v>
      </c>
      <c r="E32" s="44">
        <v>9991</v>
      </c>
      <c r="F32" s="51">
        <v>4098</v>
      </c>
    </row>
    <row r="33" spans="1:6" ht="13.5">
      <c r="A33" s="13" t="s">
        <v>23</v>
      </c>
      <c r="B33" s="38">
        <f t="shared" si="1"/>
        <v>20353</v>
      </c>
      <c r="C33" s="44">
        <v>8414</v>
      </c>
      <c r="D33" s="44">
        <v>2508</v>
      </c>
      <c r="E33" s="44">
        <v>6641</v>
      </c>
      <c r="F33" s="51">
        <v>2790</v>
      </c>
    </row>
    <row r="34" spans="1:6" ht="13.5">
      <c r="A34" s="13" t="s">
        <v>39</v>
      </c>
      <c r="B34" s="38">
        <f t="shared" si="1"/>
        <v>20151</v>
      </c>
      <c r="C34" s="44">
        <v>8650</v>
      </c>
      <c r="D34" s="44">
        <v>2078</v>
      </c>
      <c r="E34" s="44">
        <v>6570</v>
      </c>
      <c r="F34" s="51">
        <v>2853</v>
      </c>
    </row>
    <row r="35" spans="1:6" ht="13.5">
      <c r="A35" s="13" t="s">
        <v>40</v>
      </c>
      <c r="B35" s="38">
        <f t="shared" si="1"/>
        <v>29723</v>
      </c>
      <c r="C35" s="44">
        <v>12565</v>
      </c>
      <c r="D35" s="44">
        <v>3539</v>
      </c>
      <c r="E35" s="44">
        <v>9383</v>
      </c>
      <c r="F35" s="51">
        <v>4236</v>
      </c>
    </row>
    <row r="36" spans="1:6" ht="13.5">
      <c r="A36" s="13" t="s">
        <v>41</v>
      </c>
      <c r="B36" s="38">
        <f t="shared" si="1"/>
        <v>57520</v>
      </c>
      <c r="C36" s="44">
        <v>25782</v>
      </c>
      <c r="D36" s="44">
        <v>6666</v>
      </c>
      <c r="E36" s="44">
        <v>17621</v>
      </c>
      <c r="F36" s="51">
        <v>7451</v>
      </c>
    </row>
    <row r="37" spans="1:6" ht="13.5">
      <c r="A37" s="13" t="s">
        <v>24</v>
      </c>
      <c r="B37" s="38">
        <f t="shared" si="1"/>
        <v>22490</v>
      </c>
      <c r="C37" s="44">
        <v>9401</v>
      </c>
      <c r="D37" s="44">
        <v>2980</v>
      </c>
      <c r="E37" s="44">
        <v>6226</v>
      </c>
      <c r="F37" s="51">
        <v>3883</v>
      </c>
    </row>
    <row r="38" spans="1:6" ht="13.5">
      <c r="A38" s="13" t="s">
        <v>25</v>
      </c>
      <c r="B38" s="39">
        <f t="shared" si="1"/>
        <v>32013</v>
      </c>
      <c r="C38" s="52">
        <v>12795</v>
      </c>
      <c r="D38" s="52">
        <v>3864</v>
      </c>
      <c r="E38" s="52">
        <v>9420</v>
      </c>
      <c r="F38" s="53">
        <v>5934</v>
      </c>
    </row>
    <row r="39" spans="1:6" ht="13.5">
      <c r="A39" s="14" t="s">
        <v>44</v>
      </c>
      <c r="B39" s="27">
        <f>SUM(B24:B38)</f>
        <v>496798</v>
      </c>
      <c r="C39" s="23">
        <f>SUM(C24:C38)</f>
        <v>212670</v>
      </c>
      <c r="D39" s="23">
        <f>SUM(D24:D38)</f>
        <v>51325</v>
      </c>
      <c r="E39" s="23">
        <f>SUM(E24:E38)</f>
        <v>156316</v>
      </c>
      <c r="F39" s="24">
        <f>SUM(F24:F38)</f>
        <v>76487</v>
      </c>
    </row>
    <row r="40" spans="1:6" ht="13.5">
      <c r="A40" s="15" t="s">
        <v>26</v>
      </c>
      <c r="B40" s="16">
        <f>B39+B23</f>
        <v>3901084</v>
      </c>
      <c r="C40" s="16">
        <f>C39+C23</f>
        <v>1981370</v>
      </c>
      <c r="D40" s="16">
        <f>D39+D23</f>
        <v>134182</v>
      </c>
      <c r="E40" s="16">
        <f>E39+E23</f>
        <v>1183235</v>
      </c>
      <c r="F40" s="11">
        <f>F39+F23</f>
        <v>602297</v>
      </c>
    </row>
    <row r="42" spans="1:6" ht="13.5">
      <c r="A42" s="29"/>
      <c r="B42" s="47"/>
      <c r="C42" s="47"/>
      <c r="D42" s="47"/>
      <c r="E42" s="47"/>
      <c r="F42" s="47"/>
    </row>
    <row r="43" spans="1:6" ht="13.5">
      <c r="A43" s="30"/>
      <c r="B43" s="47"/>
      <c r="C43" s="47"/>
      <c r="D43" s="47"/>
      <c r="E43" s="47"/>
      <c r="F43" s="31"/>
    </row>
    <row r="44" spans="1:6" ht="13.5">
      <c r="A44" s="31"/>
      <c r="B44" s="32"/>
      <c r="C44" s="33"/>
      <c r="D44" s="33"/>
      <c r="E44" s="33"/>
      <c r="F44" s="33"/>
    </row>
    <row r="45" spans="1:6" ht="13.5">
      <c r="A45" s="30"/>
      <c r="B45" s="32"/>
      <c r="C45" s="33"/>
      <c r="D45" s="33"/>
      <c r="E45" s="33"/>
      <c r="F45" s="33"/>
    </row>
    <row r="46" spans="1:6" ht="13.5">
      <c r="A46" s="30"/>
      <c r="B46" s="32"/>
      <c r="C46" s="32"/>
      <c r="D46" s="32"/>
      <c r="E46" s="32"/>
      <c r="F46" s="32"/>
    </row>
    <row r="47" spans="1:6" ht="13.5">
      <c r="A47" s="30"/>
      <c r="B47" s="32"/>
      <c r="C47" s="33"/>
      <c r="D47" s="33"/>
      <c r="E47" s="32"/>
      <c r="F47" s="32"/>
    </row>
    <row r="48" spans="1:6" ht="13.5">
      <c r="A48" s="30"/>
      <c r="B48" s="32"/>
      <c r="C48" s="33"/>
      <c r="D48" s="33"/>
      <c r="E48" s="33"/>
      <c r="F48" s="33"/>
    </row>
    <row r="49" spans="1:6" ht="13.5">
      <c r="A49" s="34"/>
      <c r="B49" s="22"/>
      <c r="C49" s="44"/>
      <c r="D49" s="44"/>
      <c r="E49" s="44"/>
      <c r="F49" s="44"/>
    </row>
    <row r="50" spans="1:6" ht="13.5">
      <c r="A50" s="34"/>
      <c r="B50" s="22"/>
      <c r="C50" s="44"/>
      <c r="D50" s="44"/>
      <c r="E50" s="44"/>
      <c r="F50" s="44"/>
    </row>
    <row r="51" spans="1:6" ht="13.5">
      <c r="A51" s="34"/>
      <c r="B51" s="22"/>
      <c r="C51" s="44"/>
      <c r="D51" s="44"/>
      <c r="E51" s="44"/>
      <c r="F51" s="44"/>
    </row>
    <row r="52" spans="1:6" ht="13.5">
      <c r="A52" s="34"/>
      <c r="B52" s="22"/>
      <c r="C52" s="44"/>
      <c r="D52" s="44"/>
      <c r="E52" s="44"/>
      <c r="F52" s="44"/>
    </row>
    <row r="53" spans="1:6" ht="13.5">
      <c r="A53" s="34"/>
      <c r="B53" s="22"/>
      <c r="C53" s="44"/>
      <c r="D53" s="44"/>
      <c r="E53" s="44"/>
      <c r="F53" s="44"/>
    </row>
    <row r="54" spans="1:6" ht="13.5">
      <c r="A54" s="34"/>
      <c r="B54" s="22"/>
      <c r="C54" s="44"/>
      <c r="D54" s="44"/>
      <c r="E54" s="44"/>
      <c r="F54" s="44"/>
    </row>
    <row r="55" spans="1:6" ht="13.5">
      <c r="A55" s="34"/>
      <c r="B55" s="22"/>
      <c r="C55" s="44"/>
      <c r="D55" s="44"/>
      <c r="E55" s="44"/>
      <c r="F55" s="44"/>
    </row>
    <row r="56" spans="1:6" ht="13.5">
      <c r="A56" s="34"/>
      <c r="B56" s="22"/>
      <c r="C56" s="44"/>
      <c r="D56" s="44"/>
      <c r="E56" s="44"/>
      <c r="F56" s="44"/>
    </row>
    <row r="57" spans="1:6" ht="13.5">
      <c r="A57" s="34"/>
      <c r="B57" s="22"/>
      <c r="C57" s="44"/>
      <c r="D57" s="44"/>
      <c r="E57" s="44"/>
      <c r="F57" s="44"/>
    </row>
    <row r="58" spans="1:6" ht="13.5">
      <c r="A58" s="34"/>
      <c r="B58" s="22"/>
      <c r="C58" s="44"/>
      <c r="D58" s="44"/>
      <c r="E58" s="44"/>
      <c r="F58" s="44"/>
    </row>
    <row r="59" spans="1:6" ht="13.5">
      <c r="A59" s="34"/>
      <c r="B59" s="22"/>
      <c r="C59" s="44"/>
      <c r="D59" s="44"/>
      <c r="E59" s="44"/>
      <c r="F59" s="44"/>
    </row>
    <row r="60" spans="1:6" ht="13.5">
      <c r="A60" s="34"/>
      <c r="B60" s="22"/>
      <c r="C60" s="44"/>
      <c r="D60" s="44"/>
      <c r="E60" s="44"/>
      <c r="F60" s="44"/>
    </row>
    <row r="61" spans="1:6" ht="13.5">
      <c r="A61" s="34"/>
      <c r="B61" s="22"/>
      <c r="C61" s="44"/>
      <c r="D61" s="44"/>
      <c r="E61" s="44"/>
      <c r="F61" s="44"/>
    </row>
    <row r="62" spans="1:6" ht="13.5">
      <c r="A62" s="34"/>
      <c r="B62" s="22"/>
      <c r="C62" s="44"/>
      <c r="D62" s="44"/>
      <c r="E62" s="44"/>
      <c r="F62" s="44"/>
    </row>
    <row r="63" spans="1:6" ht="13.5">
      <c r="A63" s="35"/>
      <c r="B63" s="22"/>
      <c r="C63" s="22"/>
      <c r="D63" s="22"/>
      <c r="E63" s="22"/>
      <c r="F63" s="22"/>
    </row>
    <row r="64" spans="1:6" ht="13.5">
      <c r="A64" s="34"/>
      <c r="B64" s="22"/>
      <c r="C64" s="44"/>
      <c r="D64" s="44"/>
      <c r="E64" s="44"/>
      <c r="F64" s="44"/>
    </row>
    <row r="65" spans="1:6" ht="13.5">
      <c r="A65" s="34"/>
      <c r="B65" s="22"/>
      <c r="C65" s="44"/>
      <c r="D65" s="44"/>
      <c r="E65" s="44"/>
      <c r="F65" s="44"/>
    </row>
    <row r="66" spans="1:6" ht="13.5">
      <c r="A66" s="34"/>
      <c r="B66" s="22"/>
      <c r="C66" s="44"/>
      <c r="D66" s="44"/>
      <c r="E66" s="44"/>
      <c r="F66" s="44"/>
    </row>
    <row r="67" spans="1:6" ht="13.5">
      <c r="A67" s="34"/>
      <c r="B67" s="22"/>
      <c r="C67" s="44"/>
      <c r="D67" s="44"/>
      <c r="E67" s="44"/>
      <c r="F67" s="44"/>
    </row>
    <row r="68" spans="1:6" ht="13.5">
      <c r="A68" s="34"/>
      <c r="B68" s="22"/>
      <c r="C68" s="44"/>
      <c r="D68" s="44"/>
      <c r="E68" s="44"/>
      <c r="F68" s="44"/>
    </row>
    <row r="69" spans="1:6" ht="13.5">
      <c r="A69" s="34"/>
      <c r="B69" s="22"/>
      <c r="C69" s="44"/>
      <c r="D69" s="44"/>
      <c r="E69" s="44"/>
      <c r="F69" s="44"/>
    </row>
    <row r="70" spans="1:6" ht="13.5">
      <c r="A70" s="34"/>
      <c r="B70" s="22"/>
      <c r="C70" s="44"/>
      <c r="D70" s="44"/>
      <c r="E70" s="44"/>
      <c r="F70" s="44"/>
    </row>
    <row r="71" spans="1:6" ht="13.5">
      <c r="A71" s="34"/>
      <c r="B71" s="22"/>
      <c r="C71" s="44"/>
      <c r="D71" s="44"/>
      <c r="E71" s="44"/>
      <c r="F71" s="44"/>
    </row>
    <row r="72" spans="1:6" ht="13.5">
      <c r="A72" s="34"/>
      <c r="B72" s="22"/>
      <c r="C72" s="44"/>
      <c r="D72" s="44"/>
      <c r="E72" s="44"/>
      <c r="F72" s="44"/>
    </row>
    <row r="73" spans="1:6" ht="13.5">
      <c r="A73" s="34"/>
      <c r="B73" s="22"/>
      <c r="C73" s="44"/>
      <c r="D73" s="44"/>
      <c r="E73" s="44"/>
      <c r="F73" s="44"/>
    </row>
    <row r="74" spans="1:6" ht="13.5">
      <c r="A74" s="34"/>
      <c r="B74" s="22"/>
      <c r="C74" s="44"/>
      <c r="D74" s="44"/>
      <c r="E74" s="44"/>
      <c r="F74" s="44"/>
    </row>
    <row r="75" spans="1:6" ht="13.5">
      <c r="A75" s="34"/>
      <c r="B75" s="22"/>
      <c r="C75" s="44"/>
      <c r="D75" s="44"/>
      <c r="E75" s="44"/>
      <c r="F75" s="44"/>
    </row>
    <row r="76" spans="1:6" ht="13.5">
      <c r="A76" s="34"/>
      <c r="B76" s="22"/>
      <c r="C76" s="44"/>
      <c r="D76" s="44"/>
      <c r="E76" s="44"/>
      <c r="F76" s="44"/>
    </row>
    <row r="77" spans="1:6" ht="13.5">
      <c r="A77" s="34"/>
      <c r="B77" s="22"/>
      <c r="C77" s="44"/>
      <c r="D77" s="44"/>
      <c r="E77" s="44"/>
      <c r="F77" s="44"/>
    </row>
    <row r="78" spans="1:6" ht="13.5">
      <c r="A78" s="34"/>
      <c r="B78" s="22"/>
      <c r="C78" s="44"/>
      <c r="D78" s="44"/>
      <c r="E78" s="44"/>
      <c r="F78" s="44"/>
    </row>
    <row r="79" spans="1:6" ht="13.5">
      <c r="A79" s="35"/>
      <c r="B79" s="22"/>
      <c r="C79" s="22"/>
      <c r="D79" s="22"/>
      <c r="E79" s="22"/>
      <c r="F79" s="22"/>
    </row>
    <row r="80" spans="1:6" ht="13.5">
      <c r="A80" s="35"/>
      <c r="B80" s="22"/>
      <c r="C80" s="22"/>
      <c r="D80" s="22"/>
      <c r="E80" s="22"/>
      <c r="F80" s="22"/>
    </row>
  </sheetData>
  <sheetProtection/>
  <mergeCells count="1">
    <mergeCell ref="A1:G1"/>
  </mergeCells>
  <printOptions/>
  <pageMargins left="1.1811023622047245" right="0" top="0.5905511811023623" bottom="0" header="0.5118110236220472" footer="0.5118110236220472"/>
  <pageSetup horizontalDpi="300" verticalDpi="300" orientation="portrait" paperSize="9" scale="73" r:id="rId1"/>
  <headerFooter alignWithMargins="0">
    <oddFooter>&amp;C&amp;20- 63 -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2013-03-07T10:18:27Z</cp:lastPrinted>
  <dcterms:created xsi:type="dcterms:W3CDTF">2005-03-14T02:35:05Z</dcterms:created>
  <dcterms:modified xsi:type="dcterms:W3CDTF">2013-03-28T10:23:03Z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-999441512</vt:i4>
  </property>
  <property fmtid="{D5CDD505-2E9C-101B-9397-08002B2CF9AE}" pid="3" name="_EmailSubject">
    <vt:lpwstr>市町村税の概要について</vt:lpwstr>
  </property>
  <property fmtid="{D5CDD505-2E9C-101B-9397-08002B2CF9AE}" pid="4" name="_AuthorEmail">
    <vt:lpwstr>m040117@MIEKEN.MIE.com</vt:lpwstr>
  </property>
  <property fmtid="{D5CDD505-2E9C-101B-9397-08002B2CF9AE}" pid="5" name="_AuthorEmailDisplayName">
    <vt:lpwstr>廣田 貴宏</vt:lpwstr>
  </property>
  <property fmtid="{D5CDD505-2E9C-101B-9397-08002B2CF9AE}" pid="6" name="_ReviewingToolsShownOnce">
    <vt:lpwstr/>
  </property>
</Properties>
</file>