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05" windowWidth="15330" windowHeight="4350" tabRatio="475" activeTab="1"/>
  </bookViews>
  <sheets>
    <sheet name="当年度" sheetId="1" r:id="rId1"/>
    <sheet name="前年度" sheetId="2" r:id="rId2"/>
    <sheet name="増減額" sheetId="3" r:id="rId3"/>
    <sheet name="増減率" sheetId="4" r:id="rId4"/>
  </sheets>
  <definedNames>
    <definedName name="\p">#REF!</definedName>
    <definedName name="_xlnm.Print_Area" localSheetId="1">'前年度'!$C$2:$O$40</definedName>
    <definedName name="_xlnm.Print_Area" localSheetId="2">'増減額'!$C$2:$O$40</definedName>
    <definedName name="_xlnm.Print_Area" localSheetId="3">'増減率'!$C$2:$O$40</definedName>
    <definedName name="_xlnm.Print_Area" localSheetId="0">'当年度'!$C$2:$O$40</definedName>
    <definedName name="_xlnm.Print_Titles" localSheetId="1">'前年度'!$B:$B</definedName>
    <definedName name="_xlnm.Print_Titles" localSheetId="2">'増減額'!$B:$B</definedName>
    <definedName name="_xlnm.Print_Titles" localSheetId="3">'増減率'!$B:$B</definedName>
    <definedName name="_xlnm.Print_Titles" localSheetId="0">'当年度'!$B:$B</definedName>
  </definedNames>
  <calcPr fullCalcOnLoad="1"/>
</workbook>
</file>

<file path=xl/sharedStrings.xml><?xml version="1.0" encoding="utf-8"?>
<sst xmlns="http://schemas.openxmlformats.org/spreadsheetml/2006/main" count="196" uniqueCount="53">
  <si>
    <t>(単位:千円)</t>
  </si>
  <si>
    <t>人 件 費</t>
  </si>
  <si>
    <t>物 件 費</t>
  </si>
  <si>
    <t>維持補修費</t>
  </si>
  <si>
    <t>扶 助 費</t>
  </si>
  <si>
    <t>補助費等</t>
  </si>
  <si>
    <t>公 債 費</t>
  </si>
  <si>
    <t>積 立 金</t>
  </si>
  <si>
    <t>繰 出 金</t>
  </si>
  <si>
    <t>繰上充用</t>
  </si>
  <si>
    <t>投資的経費</t>
  </si>
  <si>
    <t>歳出合計</t>
  </si>
  <si>
    <t>津    市</t>
  </si>
  <si>
    <t>四日市市</t>
  </si>
  <si>
    <t>伊 勢 市</t>
  </si>
  <si>
    <t>松 阪 市</t>
  </si>
  <si>
    <t>桑 名 市</t>
  </si>
  <si>
    <t>鈴 鹿 市</t>
  </si>
  <si>
    <t>名 張 市</t>
  </si>
  <si>
    <t>尾 鷲 市</t>
  </si>
  <si>
    <t>亀 山 市</t>
  </si>
  <si>
    <t>鳥 羽 市</t>
  </si>
  <si>
    <t>熊 野 市</t>
  </si>
  <si>
    <t>木曽岬町</t>
  </si>
  <si>
    <t>東 員 町</t>
  </si>
  <si>
    <t>菰 野 町</t>
  </si>
  <si>
    <t>朝 日 町</t>
  </si>
  <si>
    <t>川 越 町</t>
  </si>
  <si>
    <t>多 気 町</t>
  </si>
  <si>
    <t>明 和 町</t>
  </si>
  <si>
    <t>大 台 町</t>
  </si>
  <si>
    <t>玉 城 町</t>
  </si>
  <si>
    <t>度 会 町</t>
  </si>
  <si>
    <t>御 浜 町</t>
  </si>
  <si>
    <t>紀 宝 町</t>
  </si>
  <si>
    <t>&lt;市  計&gt;</t>
  </si>
  <si>
    <t>&lt;県　計&gt;</t>
  </si>
  <si>
    <t>投資及び</t>
  </si>
  <si>
    <t>いなべ市</t>
  </si>
  <si>
    <t>大 紀 町</t>
  </si>
  <si>
    <t>志 摩 市</t>
  </si>
  <si>
    <t>伊 賀 市</t>
  </si>
  <si>
    <t>南伊勢町</t>
  </si>
  <si>
    <t>紀 北 町</t>
  </si>
  <si>
    <t>出 資 金</t>
  </si>
  <si>
    <t>&lt;町　計&gt;</t>
  </si>
  <si>
    <t>貸 付 金</t>
  </si>
  <si>
    <t>&lt;町　計&gt;</t>
  </si>
  <si>
    <t>投資及び</t>
  </si>
  <si>
    <t>全国防災事業</t>
  </si>
  <si>
    <t>全国防災対策費に係る事業及び平成25年度東日本震災復興特別会計における全国防災事業が計上されています。｢性質別歳出｣の内数となります。</t>
  </si>
  <si>
    <t>｢全国防災事業｣は､平成２３年度一般会計補正予算により追加された全国防災対策費に係る事業及び平成２４年度東日本大震災復興特別会計における</t>
  </si>
  <si>
    <t>全国防災対策費に係る事業が計上されています。｢性質別歳出｣の内数となります。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</si>
</sst>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quot;▲ &quot;#,##0"/>
    <numFmt numFmtId="179" formatCode="#,##0.0;&quot;▲ &quot;#,##0.0"/>
    <numFmt numFmtId="180" formatCode="#,##0;&quot;▲&quot;#,##0"/>
    <numFmt numFmtId="181" formatCode="#,##0.0\ ;&quot;▲&quot;#,##0.0\ "/>
  </numFmts>
  <fonts count="39">
    <font>
      <sz val="14"/>
      <name val="ＭＳ 明朝"/>
      <family val="1"/>
    </font>
    <font>
      <sz val="11"/>
      <name val="ＭＳ Ｐゴシック"/>
      <family val="3"/>
    </font>
    <font>
      <sz val="14"/>
      <color indexed="12"/>
      <name val="ＭＳ 明朝"/>
      <family val="1"/>
    </font>
    <font>
      <sz val="7"/>
      <name val="ＭＳ Ｐ明朝"/>
      <family val="1"/>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color indexed="63"/>
      </right>
      <top style="thin"/>
      <bottom style="hair"/>
    </border>
    <border>
      <left style="thin"/>
      <right>
        <color indexed="63"/>
      </right>
      <top style="hair"/>
      <bottom style="hair"/>
    </border>
    <border>
      <left style="thin"/>
      <right style="thin"/>
      <top>
        <color indexed="63"/>
      </top>
      <bottom style="hair"/>
    </border>
    <border>
      <left style="thin"/>
      <right>
        <color indexed="63"/>
      </right>
      <top style="thin"/>
      <bottom style="thin"/>
    </border>
  </borders>
  <cellStyleXfs count="6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1">
    <xf numFmtId="37" fontId="0" fillId="0" borderId="0" xfId="0" applyAlignment="1">
      <alignment/>
    </xf>
    <xf numFmtId="37" fontId="0" fillId="0" borderId="10" xfId="0" applyBorder="1" applyAlignment="1" applyProtection="1">
      <alignment horizontal="center"/>
      <protection/>
    </xf>
    <xf numFmtId="37" fontId="0" fillId="0" borderId="11" xfId="0" applyBorder="1" applyAlignment="1" applyProtection="1">
      <alignment horizontal="center"/>
      <protection/>
    </xf>
    <xf numFmtId="37" fontId="0" fillId="0" borderId="0" xfId="0" applyBorder="1" applyAlignment="1" applyProtection="1">
      <alignment horizontal="right"/>
      <protection/>
    </xf>
    <xf numFmtId="37" fontId="0" fillId="0" borderId="0" xfId="0" applyAlignment="1">
      <alignment shrinkToFit="1"/>
    </xf>
    <xf numFmtId="37" fontId="0" fillId="0" borderId="12" xfId="0" applyBorder="1" applyAlignment="1">
      <alignment shrinkToFit="1"/>
    </xf>
    <xf numFmtId="180" fontId="0" fillId="0" borderId="13" xfId="0" applyNumberFormat="1" applyBorder="1" applyAlignment="1" applyProtection="1">
      <alignment/>
      <protection/>
    </xf>
    <xf numFmtId="180" fontId="0" fillId="0" borderId="14" xfId="48" applyNumberFormat="1" applyFont="1" applyBorder="1" applyAlignment="1">
      <alignment/>
    </xf>
    <xf numFmtId="180" fontId="0" fillId="0" borderId="15" xfId="48" applyNumberFormat="1" applyFont="1" applyBorder="1" applyAlignment="1">
      <alignment/>
    </xf>
    <xf numFmtId="180" fontId="0" fillId="0" borderId="16" xfId="48" applyNumberFormat="1" applyFont="1" applyBorder="1" applyAlignment="1">
      <alignment/>
    </xf>
    <xf numFmtId="37" fontId="0" fillId="0" borderId="0" xfId="0" applyAlignment="1">
      <alignment/>
    </xf>
    <xf numFmtId="0" fontId="0" fillId="0" borderId="0" xfId="0" applyNumberFormat="1" applyAlignment="1">
      <alignment/>
    </xf>
    <xf numFmtId="0" fontId="0" fillId="0" borderId="0" xfId="0" applyNumberFormat="1" applyBorder="1" applyAlignment="1">
      <alignment/>
    </xf>
    <xf numFmtId="0" fontId="0" fillId="0" borderId="17" xfId="0" applyNumberFormat="1" applyBorder="1" applyAlignment="1">
      <alignment/>
    </xf>
    <xf numFmtId="0" fontId="0" fillId="0" borderId="10" xfId="0" applyNumberFormat="1" applyBorder="1" applyAlignment="1">
      <alignment/>
    </xf>
    <xf numFmtId="0" fontId="0" fillId="0" borderId="11" xfId="0" applyNumberFormat="1" applyBorder="1" applyAlignment="1">
      <alignment/>
    </xf>
    <xf numFmtId="0" fontId="0" fillId="0" borderId="18" xfId="0" applyNumberFormat="1" applyBorder="1" applyAlignment="1" applyProtection="1">
      <alignment horizontal="center"/>
      <protection/>
    </xf>
    <xf numFmtId="0" fontId="0" fillId="0" borderId="19" xfId="0" applyNumberFormat="1" applyBorder="1" applyAlignment="1" applyProtection="1">
      <alignment horizontal="center"/>
      <protection/>
    </xf>
    <xf numFmtId="0" fontId="0" fillId="0" borderId="15" xfId="0" applyNumberFormat="1" applyBorder="1" applyAlignment="1" applyProtection="1">
      <alignment horizontal="center"/>
      <protection/>
    </xf>
    <xf numFmtId="0" fontId="0" fillId="0" borderId="20" xfId="0" applyNumberFormat="1" applyBorder="1" applyAlignment="1">
      <alignment horizontal="center"/>
    </xf>
    <xf numFmtId="0" fontId="0" fillId="0" borderId="11" xfId="0" applyNumberFormat="1" applyBorder="1" applyAlignment="1">
      <alignment horizontal="center"/>
    </xf>
    <xf numFmtId="0" fontId="0" fillId="0" borderId="21" xfId="0" applyNumberFormat="1" applyBorder="1" applyAlignment="1" applyProtection="1">
      <alignment horizontal="center"/>
      <protection/>
    </xf>
    <xf numFmtId="37" fontId="0" fillId="0" borderId="0" xfId="0" applyBorder="1" applyAlignment="1">
      <alignment/>
    </xf>
    <xf numFmtId="37" fontId="0" fillId="0" borderId="17" xfId="0" applyBorder="1" applyAlignment="1">
      <alignment/>
    </xf>
    <xf numFmtId="37" fontId="0" fillId="0" borderId="11" xfId="0" applyBorder="1" applyAlignment="1">
      <alignment/>
    </xf>
    <xf numFmtId="0" fontId="4" fillId="0" borderId="0" xfId="0" applyNumberFormat="1" applyFont="1" applyAlignment="1">
      <alignment/>
    </xf>
    <xf numFmtId="0" fontId="4" fillId="0" borderId="0" xfId="0" applyNumberFormat="1" applyFont="1" applyAlignment="1">
      <alignment/>
    </xf>
    <xf numFmtId="179" fontId="0" fillId="0" borderId="14" xfId="48" applyNumberFormat="1" applyFont="1" applyBorder="1" applyAlignment="1">
      <alignment horizontal="right"/>
    </xf>
    <xf numFmtId="179" fontId="0" fillId="0" borderId="15" xfId="48" applyNumberFormat="1" applyFont="1" applyBorder="1" applyAlignment="1">
      <alignment horizontal="right"/>
    </xf>
    <xf numFmtId="179" fontId="0" fillId="0" borderId="16" xfId="48" applyNumberFormat="1" applyFont="1" applyBorder="1" applyAlignment="1">
      <alignment horizontal="right"/>
    </xf>
    <xf numFmtId="179" fontId="0" fillId="0" borderId="13" xfId="0" applyNumberFormat="1" applyBorder="1" applyAlignment="1" applyProtection="1">
      <alignment horizontal="righ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40"/>
  <sheetViews>
    <sheetView showGridLines="0" view="pageBreakPreview" zoomScale="65" zoomScaleNormal="75" zoomScaleSheetLayoutView="65" zoomScalePageLayoutView="0" workbookViewId="0" topLeftCell="B1">
      <pane xSplit="1" ySplit="5" topLeftCell="C27" activePane="bottomRight" state="frozen"/>
      <selection pane="topLeft" activeCell="C6" sqref="C6"/>
      <selection pane="topRight" activeCell="C6" sqref="C6"/>
      <selection pane="bottomLeft" activeCell="C6" sqref="C6"/>
      <selection pane="bottomRight" activeCell="O6" sqref="O6:O34"/>
    </sheetView>
  </sheetViews>
  <sheetFormatPr defaultColWidth="8.66015625" defaultRowHeight="18"/>
  <cols>
    <col min="1" max="1" width="10.66015625" style="4" customWidth="1"/>
    <col min="2" max="2" width="11.66015625" style="11" customWidth="1"/>
    <col min="3" max="3" width="13.66015625" style="0" customWidth="1"/>
    <col min="4" max="14" width="12.66015625" style="0" customWidth="1"/>
    <col min="15" max="15" width="13.66015625" style="0" customWidth="1"/>
  </cols>
  <sheetData>
    <row r="1" s="10" customFormat="1" ht="17.25">
      <c r="B1" s="26" t="s">
        <v>49</v>
      </c>
    </row>
    <row r="2" spans="2:15" s="10" customFormat="1" ht="17.25">
      <c r="B2" s="12"/>
      <c r="C2" s="22"/>
      <c r="D2" s="22"/>
      <c r="E2" s="22"/>
      <c r="F2" s="22"/>
      <c r="G2" s="22"/>
      <c r="H2" s="22"/>
      <c r="I2" s="22"/>
      <c r="J2" s="3"/>
      <c r="K2" s="3"/>
      <c r="L2" s="22"/>
      <c r="M2" s="22"/>
      <c r="N2" s="22"/>
      <c r="O2" s="3" t="s">
        <v>0</v>
      </c>
    </row>
    <row r="3" spans="2:15" s="10" customFormat="1" ht="17.25">
      <c r="B3" s="13"/>
      <c r="C3" s="23"/>
      <c r="D3" s="23"/>
      <c r="E3" s="23"/>
      <c r="F3" s="23"/>
      <c r="G3" s="23"/>
      <c r="H3" s="23"/>
      <c r="I3" s="23"/>
      <c r="J3" s="23"/>
      <c r="K3" s="23"/>
      <c r="L3" s="23"/>
      <c r="M3" s="23"/>
      <c r="N3" s="23"/>
      <c r="O3" s="23"/>
    </row>
    <row r="4" spans="2:15" s="10" customFormat="1" ht="17.25">
      <c r="B4" s="14"/>
      <c r="C4" s="1" t="s">
        <v>1</v>
      </c>
      <c r="D4" s="1" t="s">
        <v>2</v>
      </c>
      <c r="E4" s="1" t="s">
        <v>3</v>
      </c>
      <c r="F4" s="1" t="s">
        <v>4</v>
      </c>
      <c r="G4" s="1" t="s">
        <v>5</v>
      </c>
      <c r="H4" s="1" t="s">
        <v>6</v>
      </c>
      <c r="I4" s="1" t="s">
        <v>7</v>
      </c>
      <c r="J4" s="1" t="s">
        <v>37</v>
      </c>
      <c r="K4" s="1" t="s">
        <v>46</v>
      </c>
      <c r="L4" s="1" t="s">
        <v>8</v>
      </c>
      <c r="M4" s="1" t="s">
        <v>9</v>
      </c>
      <c r="N4" s="1" t="s">
        <v>10</v>
      </c>
      <c r="O4" s="1" t="s">
        <v>11</v>
      </c>
    </row>
    <row r="5" spans="2:15" s="10" customFormat="1" ht="17.25">
      <c r="B5" s="15"/>
      <c r="C5" s="24"/>
      <c r="D5" s="24"/>
      <c r="E5" s="24"/>
      <c r="F5" s="24"/>
      <c r="G5" s="24"/>
      <c r="H5" s="24"/>
      <c r="I5" s="24"/>
      <c r="J5" s="2" t="s">
        <v>44</v>
      </c>
      <c r="K5" s="2"/>
      <c r="L5" s="24"/>
      <c r="M5" s="24"/>
      <c r="N5" s="24"/>
      <c r="O5" s="24"/>
    </row>
    <row r="6" spans="2:15" ht="22.5" customHeight="1">
      <c r="B6" s="16" t="s">
        <v>12</v>
      </c>
      <c r="C6" s="7">
        <v>0</v>
      </c>
      <c r="D6" s="7">
        <v>0</v>
      </c>
      <c r="E6" s="7">
        <v>0</v>
      </c>
      <c r="F6" s="7">
        <v>0</v>
      </c>
      <c r="G6" s="7">
        <v>4200</v>
      </c>
      <c r="H6" s="7">
        <v>0</v>
      </c>
      <c r="I6" s="7">
        <v>0</v>
      </c>
      <c r="J6" s="7">
        <v>0</v>
      </c>
      <c r="K6" s="7">
        <v>0</v>
      </c>
      <c r="L6" s="7">
        <v>32300</v>
      </c>
      <c r="M6" s="7">
        <v>0</v>
      </c>
      <c r="N6" s="7">
        <v>10817</v>
      </c>
      <c r="O6" s="7">
        <v>47317</v>
      </c>
    </row>
    <row r="7" spans="2:15" ht="22.5" customHeight="1">
      <c r="B7" s="17" t="s">
        <v>13</v>
      </c>
      <c r="C7" s="8">
        <v>0</v>
      </c>
      <c r="D7" s="8">
        <v>109337</v>
      </c>
      <c r="E7" s="8">
        <v>91</v>
      </c>
      <c r="F7" s="8">
        <v>0</v>
      </c>
      <c r="G7" s="8">
        <v>13965</v>
      </c>
      <c r="H7" s="8">
        <v>0</v>
      </c>
      <c r="I7" s="8">
        <v>0</v>
      </c>
      <c r="J7" s="8">
        <v>0</v>
      </c>
      <c r="K7" s="8">
        <v>0</v>
      </c>
      <c r="L7" s="8">
        <v>0</v>
      </c>
      <c r="M7" s="8">
        <v>0</v>
      </c>
      <c r="N7" s="8">
        <v>289385</v>
      </c>
      <c r="O7" s="8">
        <v>412778</v>
      </c>
    </row>
    <row r="8" spans="2:15" ht="22.5" customHeight="1">
      <c r="B8" s="17" t="s">
        <v>14</v>
      </c>
      <c r="C8" s="8">
        <v>538</v>
      </c>
      <c r="D8" s="8">
        <v>4769</v>
      </c>
      <c r="E8" s="8">
        <v>0</v>
      </c>
      <c r="F8" s="8">
        <v>0</v>
      </c>
      <c r="G8" s="8">
        <v>718</v>
      </c>
      <c r="H8" s="8">
        <v>0</v>
      </c>
      <c r="I8" s="8">
        <v>0</v>
      </c>
      <c r="J8" s="8">
        <v>0</v>
      </c>
      <c r="K8" s="8">
        <v>0</v>
      </c>
      <c r="L8" s="8">
        <v>0</v>
      </c>
      <c r="M8" s="8">
        <v>0</v>
      </c>
      <c r="N8" s="8">
        <v>441859</v>
      </c>
      <c r="O8" s="8">
        <v>447884</v>
      </c>
    </row>
    <row r="9" spans="2:15" ht="22.5" customHeight="1">
      <c r="B9" s="17" t="s">
        <v>15</v>
      </c>
      <c r="C9" s="8">
        <v>0</v>
      </c>
      <c r="D9" s="8">
        <v>14482</v>
      </c>
      <c r="E9" s="8">
        <v>584</v>
      </c>
      <c r="F9" s="8">
        <v>0</v>
      </c>
      <c r="G9" s="8">
        <v>179</v>
      </c>
      <c r="H9" s="8">
        <v>447</v>
      </c>
      <c r="I9" s="8">
        <v>0</v>
      </c>
      <c r="J9" s="8">
        <v>0</v>
      </c>
      <c r="K9" s="8">
        <v>0</v>
      </c>
      <c r="L9" s="8">
        <v>0</v>
      </c>
      <c r="M9" s="8">
        <v>0</v>
      </c>
      <c r="N9" s="8">
        <v>267367</v>
      </c>
      <c r="O9" s="8">
        <v>283059</v>
      </c>
    </row>
    <row r="10" spans="2:15" ht="22.5" customHeight="1">
      <c r="B10" s="17" t="s">
        <v>16</v>
      </c>
      <c r="C10" s="8">
        <v>0</v>
      </c>
      <c r="D10" s="8">
        <v>0</v>
      </c>
      <c r="E10" s="8">
        <v>0</v>
      </c>
      <c r="F10" s="8">
        <v>0</v>
      </c>
      <c r="G10" s="8">
        <v>0</v>
      </c>
      <c r="H10" s="8">
        <v>0</v>
      </c>
      <c r="I10" s="8">
        <v>0</v>
      </c>
      <c r="J10" s="8">
        <v>0</v>
      </c>
      <c r="K10" s="8">
        <v>0</v>
      </c>
      <c r="L10" s="8">
        <v>0</v>
      </c>
      <c r="M10" s="8">
        <v>0</v>
      </c>
      <c r="N10" s="8">
        <v>34096</v>
      </c>
      <c r="O10" s="8">
        <v>34096</v>
      </c>
    </row>
    <row r="11" spans="2:15" ht="22.5" customHeight="1">
      <c r="B11" s="17" t="s">
        <v>17</v>
      </c>
      <c r="C11" s="8">
        <v>0</v>
      </c>
      <c r="D11" s="8">
        <v>0</v>
      </c>
      <c r="E11" s="8">
        <v>0</v>
      </c>
      <c r="F11" s="8">
        <v>0</v>
      </c>
      <c r="G11" s="8">
        <v>0</v>
      </c>
      <c r="H11" s="8">
        <v>0</v>
      </c>
      <c r="I11" s="8">
        <v>0</v>
      </c>
      <c r="J11" s="8">
        <v>0</v>
      </c>
      <c r="K11" s="8">
        <v>0</v>
      </c>
      <c r="L11" s="8">
        <v>0</v>
      </c>
      <c r="M11" s="8">
        <v>0</v>
      </c>
      <c r="N11" s="8">
        <v>34624</v>
      </c>
      <c r="O11" s="8">
        <v>34624</v>
      </c>
    </row>
    <row r="12" spans="2:15" ht="22.5" customHeight="1">
      <c r="B12" s="18" t="s">
        <v>18</v>
      </c>
      <c r="C12" s="8">
        <v>0</v>
      </c>
      <c r="D12" s="8">
        <v>0</v>
      </c>
      <c r="E12" s="8">
        <v>0</v>
      </c>
      <c r="F12" s="8">
        <v>0</v>
      </c>
      <c r="G12" s="8">
        <v>0</v>
      </c>
      <c r="H12" s="8">
        <v>0</v>
      </c>
      <c r="I12" s="8">
        <v>0</v>
      </c>
      <c r="J12" s="8">
        <v>0</v>
      </c>
      <c r="K12" s="8">
        <v>0</v>
      </c>
      <c r="L12" s="8">
        <v>0</v>
      </c>
      <c r="M12" s="8">
        <v>0</v>
      </c>
      <c r="N12" s="8">
        <v>522808</v>
      </c>
      <c r="O12" s="8">
        <v>522808</v>
      </c>
    </row>
    <row r="13" spans="2:15" ht="22.5" customHeight="1">
      <c r="B13" s="18" t="s">
        <v>19</v>
      </c>
      <c r="C13" s="8">
        <v>0</v>
      </c>
      <c r="D13" s="8">
        <v>0</v>
      </c>
      <c r="E13" s="8">
        <v>0</v>
      </c>
      <c r="F13" s="8">
        <v>0</v>
      </c>
      <c r="G13" s="8">
        <v>0</v>
      </c>
      <c r="H13" s="8">
        <v>0</v>
      </c>
      <c r="I13" s="8">
        <v>0</v>
      </c>
      <c r="J13" s="8">
        <v>0</v>
      </c>
      <c r="K13" s="8">
        <v>0</v>
      </c>
      <c r="L13" s="8">
        <v>0</v>
      </c>
      <c r="M13" s="8">
        <v>0</v>
      </c>
      <c r="N13" s="8">
        <v>36784</v>
      </c>
      <c r="O13" s="8">
        <v>36784</v>
      </c>
    </row>
    <row r="14" spans="2:15" ht="22.5" customHeight="1">
      <c r="B14" s="18" t="s">
        <v>20</v>
      </c>
      <c r="C14" s="8">
        <v>0</v>
      </c>
      <c r="D14" s="8">
        <v>0</v>
      </c>
      <c r="E14" s="8">
        <v>0</v>
      </c>
      <c r="F14" s="8">
        <v>0</v>
      </c>
      <c r="G14" s="8">
        <v>0</v>
      </c>
      <c r="H14" s="8">
        <v>0</v>
      </c>
      <c r="I14" s="8">
        <v>0</v>
      </c>
      <c r="J14" s="8">
        <v>0</v>
      </c>
      <c r="K14" s="8">
        <v>0</v>
      </c>
      <c r="L14" s="8">
        <v>0</v>
      </c>
      <c r="M14" s="8">
        <v>0</v>
      </c>
      <c r="N14" s="8">
        <v>0</v>
      </c>
      <c r="O14" s="8">
        <v>0</v>
      </c>
    </row>
    <row r="15" spans="2:15" ht="22.5" customHeight="1">
      <c r="B15" s="18" t="s">
        <v>21</v>
      </c>
      <c r="C15" s="8">
        <v>0</v>
      </c>
      <c r="D15" s="8">
        <v>0</v>
      </c>
      <c r="E15" s="8">
        <v>0</v>
      </c>
      <c r="F15" s="8">
        <v>0</v>
      </c>
      <c r="G15" s="8">
        <v>0</v>
      </c>
      <c r="H15" s="8">
        <v>38</v>
      </c>
      <c r="I15" s="8">
        <v>0</v>
      </c>
      <c r="J15" s="8">
        <v>0</v>
      </c>
      <c r="K15" s="8">
        <v>0</v>
      </c>
      <c r="L15" s="8">
        <v>0</v>
      </c>
      <c r="M15" s="8">
        <v>0</v>
      </c>
      <c r="N15" s="8">
        <v>0</v>
      </c>
      <c r="O15" s="8">
        <v>38</v>
      </c>
    </row>
    <row r="16" spans="2:15" ht="22.5" customHeight="1">
      <c r="B16" s="17" t="s">
        <v>22</v>
      </c>
      <c r="C16" s="8">
        <v>0</v>
      </c>
      <c r="D16" s="8">
        <v>0</v>
      </c>
      <c r="E16" s="8">
        <v>0</v>
      </c>
      <c r="F16" s="8">
        <v>0</v>
      </c>
      <c r="G16" s="8">
        <v>0</v>
      </c>
      <c r="H16" s="8">
        <v>0</v>
      </c>
      <c r="I16" s="8">
        <v>0</v>
      </c>
      <c r="J16" s="8">
        <v>0</v>
      </c>
      <c r="K16" s="8">
        <v>0</v>
      </c>
      <c r="L16" s="8">
        <v>0</v>
      </c>
      <c r="M16" s="8">
        <v>0</v>
      </c>
      <c r="N16" s="8">
        <v>150463</v>
      </c>
      <c r="O16" s="8">
        <v>150463</v>
      </c>
    </row>
    <row r="17" spans="2:15" ht="22.5" customHeight="1">
      <c r="B17" s="18" t="s">
        <v>38</v>
      </c>
      <c r="C17" s="8">
        <v>0</v>
      </c>
      <c r="D17" s="8">
        <v>0</v>
      </c>
      <c r="E17" s="8">
        <v>0</v>
      </c>
      <c r="F17" s="8">
        <v>0</v>
      </c>
      <c r="G17" s="8">
        <v>0</v>
      </c>
      <c r="H17" s="8">
        <v>0</v>
      </c>
      <c r="I17" s="8">
        <v>0</v>
      </c>
      <c r="J17" s="8">
        <v>0</v>
      </c>
      <c r="K17" s="8">
        <v>0</v>
      </c>
      <c r="L17" s="8">
        <v>0</v>
      </c>
      <c r="M17" s="8">
        <v>0</v>
      </c>
      <c r="N17" s="8">
        <v>160844</v>
      </c>
      <c r="O17" s="8">
        <v>160844</v>
      </c>
    </row>
    <row r="18" spans="2:15" ht="22.5" customHeight="1">
      <c r="B18" s="19" t="s">
        <v>40</v>
      </c>
      <c r="C18" s="8">
        <v>0</v>
      </c>
      <c r="D18" s="8">
        <v>0</v>
      </c>
      <c r="E18" s="8">
        <v>0</v>
      </c>
      <c r="F18" s="8">
        <v>0</v>
      </c>
      <c r="G18" s="8">
        <v>0</v>
      </c>
      <c r="H18" s="8">
        <v>1702</v>
      </c>
      <c r="I18" s="8">
        <v>0</v>
      </c>
      <c r="J18" s="8">
        <v>0</v>
      </c>
      <c r="K18" s="8">
        <v>0</v>
      </c>
      <c r="L18" s="8">
        <v>0</v>
      </c>
      <c r="M18" s="8">
        <v>0</v>
      </c>
      <c r="N18" s="8">
        <v>0</v>
      </c>
      <c r="O18" s="8">
        <v>1702</v>
      </c>
    </row>
    <row r="19" spans="1:15" ht="22.5" customHeight="1">
      <c r="A19" s="5"/>
      <c r="B19" s="20" t="s">
        <v>41</v>
      </c>
      <c r="C19" s="9">
        <v>0</v>
      </c>
      <c r="D19" s="9">
        <v>0</v>
      </c>
      <c r="E19" s="9">
        <v>0</v>
      </c>
      <c r="F19" s="9">
        <v>0</v>
      </c>
      <c r="G19" s="9">
        <v>0</v>
      </c>
      <c r="H19" s="9">
        <v>0</v>
      </c>
      <c r="I19" s="9">
        <v>0</v>
      </c>
      <c r="J19" s="9">
        <v>0</v>
      </c>
      <c r="K19" s="9">
        <v>0</v>
      </c>
      <c r="L19" s="9">
        <v>0</v>
      </c>
      <c r="M19" s="9">
        <v>0</v>
      </c>
      <c r="N19" s="9">
        <v>38654</v>
      </c>
      <c r="O19" s="9">
        <v>38654</v>
      </c>
    </row>
    <row r="20" spans="2:15" ht="22.5" customHeight="1">
      <c r="B20" s="18" t="s">
        <v>23</v>
      </c>
      <c r="C20" s="8">
        <v>0</v>
      </c>
      <c r="D20" s="8">
        <v>0</v>
      </c>
      <c r="E20" s="8">
        <v>0</v>
      </c>
      <c r="F20" s="8">
        <v>0</v>
      </c>
      <c r="G20" s="8">
        <v>0</v>
      </c>
      <c r="H20" s="8">
        <v>0</v>
      </c>
      <c r="I20" s="8">
        <v>0</v>
      </c>
      <c r="J20" s="8">
        <v>0</v>
      </c>
      <c r="K20" s="8">
        <v>0</v>
      </c>
      <c r="L20" s="8">
        <v>0</v>
      </c>
      <c r="M20" s="8">
        <v>0</v>
      </c>
      <c r="N20" s="8">
        <v>0</v>
      </c>
      <c r="O20" s="8">
        <v>0</v>
      </c>
    </row>
    <row r="21" spans="2:15" ht="22.5" customHeight="1">
      <c r="B21" s="18" t="s">
        <v>24</v>
      </c>
      <c r="C21" s="8">
        <v>0</v>
      </c>
      <c r="D21" s="8">
        <v>0</v>
      </c>
      <c r="E21" s="8">
        <v>0</v>
      </c>
      <c r="F21" s="8">
        <v>0</v>
      </c>
      <c r="G21" s="8">
        <v>0</v>
      </c>
      <c r="H21" s="8">
        <v>0</v>
      </c>
      <c r="I21" s="8">
        <v>0</v>
      </c>
      <c r="J21" s="8">
        <v>0</v>
      </c>
      <c r="K21" s="8">
        <v>0</v>
      </c>
      <c r="L21" s="8">
        <v>0</v>
      </c>
      <c r="M21" s="8">
        <v>0</v>
      </c>
      <c r="N21" s="8">
        <v>0</v>
      </c>
      <c r="O21" s="8">
        <v>0</v>
      </c>
    </row>
    <row r="22" spans="2:15" ht="22.5" customHeight="1">
      <c r="B22" s="18" t="s">
        <v>25</v>
      </c>
      <c r="C22" s="8">
        <v>0</v>
      </c>
      <c r="D22" s="8">
        <v>0</v>
      </c>
      <c r="E22" s="8">
        <v>0</v>
      </c>
      <c r="F22" s="8">
        <v>0</v>
      </c>
      <c r="G22" s="8">
        <v>0</v>
      </c>
      <c r="H22" s="8">
        <v>0</v>
      </c>
      <c r="I22" s="8">
        <v>0</v>
      </c>
      <c r="J22" s="8">
        <v>0</v>
      </c>
      <c r="K22" s="8">
        <v>0</v>
      </c>
      <c r="L22" s="8">
        <v>0</v>
      </c>
      <c r="M22" s="8">
        <v>0</v>
      </c>
      <c r="N22" s="8">
        <v>8794</v>
      </c>
      <c r="O22" s="8">
        <v>8794</v>
      </c>
    </row>
    <row r="23" spans="2:15" ht="22.5" customHeight="1">
      <c r="B23" s="18" t="s">
        <v>26</v>
      </c>
      <c r="C23" s="8">
        <v>0</v>
      </c>
      <c r="D23" s="8">
        <v>0</v>
      </c>
      <c r="E23" s="8">
        <v>0</v>
      </c>
      <c r="F23" s="8">
        <v>0</v>
      </c>
      <c r="G23" s="8">
        <v>0</v>
      </c>
      <c r="H23" s="8">
        <v>0</v>
      </c>
      <c r="I23" s="8">
        <v>0</v>
      </c>
      <c r="J23" s="8">
        <v>0</v>
      </c>
      <c r="K23" s="8">
        <v>0</v>
      </c>
      <c r="L23" s="8">
        <v>0</v>
      </c>
      <c r="M23" s="8">
        <v>0</v>
      </c>
      <c r="N23" s="8">
        <v>0</v>
      </c>
      <c r="O23" s="8">
        <v>0</v>
      </c>
    </row>
    <row r="24" spans="2:15" ht="22.5" customHeight="1">
      <c r="B24" s="17" t="s">
        <v>27</v>
      </c>
      <c r="C24" s="8">
        <v>0</v>
      </c>
      <c r="D24" s="8">
        <v>0</v>
      </c>
      <c r="E24" s="8">
        <v>0</v>
      </c>
      <c r="F24" s="8">
        <v>0</v>
      </c>
      <c r="G24" s="8">
        <v>0</v>
      </c>
      <c r="H24" s="8">
        <v>0</v>
      </c>
      <c r="I24" s="8">
        <v>0</v>
      </c>
      <c r="J24" s="8">
        <v>0</v>
      </c>
      <c r="K24" s="8">
        <v>0</v>
      </c>
      <c r="L24" s="8">
        <v>0</v>
      </c>
      <c r="M24" s="8">
        <v>0</v>
      </c>
      <c r="N24" s="8">
        <v>0</v>
      </c>
      <c r="O24" s="8">
        <v>0</v>
      </c>
    </row>
    <row r="25" spans="2:15" ht="22.5" customHeight="1">
      <c r="B25" s="17" t="s">
        <v>28</v>
      </c>
      <c r="C25" s="8">
        <v>0</v>
      </c>
      <c r="D25" s="8">
        <v>1659</v>
      </c>
      <c r="E25" s="8">
        <v>0</v>
      </c>
      <c r="F25" s="8">
        <v>0</v>
      </c>
      <c r="G25" s="8">
        <v>0</v>
      </c>
      <c r="H25" s="8">
        <v>0</v>
      </c>
      <c r="I25" s="8">
        <v>0</v>
      </c>
      <c r="J25" s="8">
        <v>11930</v>
      </c>
      <c r="K25" s="8">
        <v>0</v>
      </c>
      <c r="L25" s="8">
        <v>0</v>
      </c>
      <c r="M25" s="8">
        <v>0</v>
      </c>
      <c r="N25" s="8">
        <v>9843</v>
      </c>
      <c r="O25" s="8">
        <v>23432</v>
      </c>
    </row>
    <row r="26" spans="2:15" ht="22.5" customHeight="1">
      <c r="B26" s="17" t="s">
        <v>29</v>
      </c>
      <c r="C26" s="8">
        <v>0</v>
      </c>
      <c r="D26" s="8">
        <v>0</v>
      </c>
      <c r="E26" s="8">
        <v>0</v>
      </c>
      <c r="F26" s="8">
        <v>0</v>
      </c>
      <c r="G26" s="8">
        <v>0</v>
      </c>
      <c r="H26" s="8">
        <v>0</v>
      </c>
      <c r="I26" s="8">
        <v>0</v>
      </c>
      <c r="J26" s="8">
        <v>0</v>
      </c>
      <c r="K26" s="8">
        <v>0</v>
      </c>
      <c r="L26" s="8">
        <v>0</v>
      </c>
      <c r="M26" s="8">
        <v>0</v>
      </c>
      <c r="N26" s="8">
        <v>13696</v>
      </c>
      <c r="O26" s="8">
        <v>13696</v>
      </c>
    </row>
    <row r="27" spans="2:15" ht="22.5" customHeight="1">
      <c r="B27" s="17" t="s">
        <v>30</v>
      </c>
      <c r="C27" s="8">
        <v>0</v>
      </c>
      <c r="D27" s="8">
        <v>0</v>
      </c>
      <c r="E27" s="8">
        <v>0</v>
      </c>
      <c r="F27" s="8">
        <v>0</v>
      </c>
      <c r="G27" s="8">
        <v>0</v>
      </c>
      <c r="H27" s="8">
        <v>0</v>
      </c>
      <c r="I27" s="8">
        <v>0</v>
      </c>
      <c r="J27" s="8">
        <v>0</v>
      </c>
      <c r="K27" s="8">
        <v>0</v>
      </c>
      <c r="L27" s="8">
        <v>0</v>
      </c>
      <c r="M27" s="8">
        <v>0</v>
      </c>
      <c r="N27" s="8">
        <v>0</v>
      </c>
      <c r="O27" s="8">
        <v>0</v>
      </c>
    </row>
    <row r="28" spans="2:15" ht="22.5" customHeight="1">
      <c r="B28" s="17" t="s">
        <v>31</v>
      </c>
      <c r="C28" s="8">
        <v>0</v>
      </c>
      <c r="D28" s="8">
        <v>0</v>
      </c>
      <c r="E28" s="8">
        <v>0</v>
      </c>
      <c r="F28" s="8">
        <v>0</v>
      </c>
      <c r="G28" s="8">
        <v>0</v>
      </c>
      <c r="H28" s="8">
        <v>0</v>
      </c>
      <c r="I28" s="8">
        <v>0</v>
      </c>
      <c r="J28" s="8">
        <v>0</v>
      </c>
      <c r="K28" s="8">
        <v>0</v>
      </c>
      <c r="L28" s="8">
        <v>0</v>
      </c>
      <c r="M28" s="8">
        <v>0</v>
      </c>
      <c r="N28" s="8">
        <v>203049</v>
      </c>
      <c r="O28" s="8">
        <v>203049</v>
      </c>
    </row>
    <row r="29" spans="2:15" ht="22.5" customHeight="1">
      <c r="B29" s="17" t="s">
        <v>32</v>
      </c>
      <c r="C29" s="8">
        <v>0</v>
      </c>
      <c r="D29" s="8">
        <v>0</v>
      </c>
      <c r="E29" s="8">
        <v>0</v>
      </c>
      <c r="F29" s="8">
        <v>0</v>
      </c>
      <c r="G29" s="8">
        <v>0</v>
      </c>
      <c r="H29" s="8">
        <v>0</v>
      </c>
      <c r="I29" s="8">
        <v>0</v>
      </c>
      <c r="J29" s="8">
        <v>0</v>
      </c>
      <c r="K29" s="8">
        <v>0</v>
      </c>
      <c r="L29" s="8">
        <v>0</v>
      </c>
      <c r="M29" s="8">
        <v>0</v>
      </c>
      <c r="N29" s="8">
        <v>0</v>
      </c>
      <c r="O29" s="8">
        <v>0</v>
      </c>
    </row>
    <row r="30" spans="2:15" ht="22.5" customHeight="1">
      <c r="B30" s="17" t="s">
        <v>39</v>
      </c>
      <c r="C30" s="8">
        <v>0</v>
      </c>
      <c r="D30" s="8">
        <v>0</v>
      </c>
      <c r="E30" s="8">
        <v>0</v>
      </c>
      <c r="F30" s="8">
        <v>0</v>
      </c>
      <c r="G30" s="8">
        <v>0</v>
      </c>
      <c r="H30" s="8">
        <v>0</v>
      </c>
      <c r="I30" s="8">
        <v>0</v>
      </c>
      <c r="J30" s="8">
        <v>0</v>
      </c>
      <c r="K30" s="8">
        <v>0</v>
      </c>
      <c r="L30" s="8">
        <v>0</v>
      </c>
      <c r="M30" s="8">
        <v>0</v>
      </c>
      <c r="N30" s="8">
        <v>0</v>
      </c>
      <c r="O30" s="8">
        <v>0</v>
      </c>
    </row>
    <row r="31" spans="2:15" ht="22.5" customHeight="1">
      <c r="B31" s="17" t="s">
        <v>42</v>
      </c>
      <c r="C31" s="8">
        <v>0</v>
      </c>
      <c r="D31" s="8">
        <v>54358</v>
      </c>
      <c r="E31" s="8">
        <v>0</v>
      </c>
      <c r="F31" s="8">
        <v>0</v>
      </c>
      <c r="G31" s="8">
        <v>814</v>
      </c>
      <c r="H31" s="8">
        <v>162</v>
      </c>
      <c r="I31" s="8">
        <v>0</v>
      </c>
      <c r="J31" s="8">
        <v>0</v>
      </c>
      <c r="K31" s="8">
        <v>0</v>
      </c>
      <c r="L31" s="8">
        <v>0</v>
      </c>
      <c r="M31" s="8">
        <v>0</v>
      </c>
      <c r="N31" s="8">
        <v>67238</v>
      </c>
      <c r="O31" s="8">
        <v>122572</v>
      </c>
    </row>
    <row r="32" spans="2:15" ht="22.5" customHeight="1">
      <c r="B32" s="17" t="s">
        <v>43</v>
      </c>
      <c r="C32" s="8">
        <v>0</v>
      </c>
      <c r="D32" s="8">
        <v>0</v>
      </c>
      <c r="E32" s="8">
        <v>0</v>
      </c>
      <c r="F32" s="8">
        <v>0</v>
      </c>
      <c r="G32" s="8">
        <v>0</v>
      </c>
      <c r="H32" s="8">
        <v>0</v>
      </c>
      <c r="I32" s="8">
        <v>0</v>
      </c>
      <c r="J32" s="8">
        <v>0</v>
      </c>
      <c r="K32" s="8">
        <v>0</v>
      </c>
      <c r="L32" s="8">
        <v>0</v>
      </c>
      <c r="M32" s="8">
        <v>0</v>
      </c>
      <c r="N32" s="8">
        <v>0</v>
      </c>
      <c r="O32" s="8">
        <v>0</v>
      </c>
    </row>
    <row r="33" spans="2:15" ht="22.5" customHeight="1">
      <c r="B33" s="17" t="s">
        <v>33</v>
      </c>
      <c r="C33" s="8">
        <v>0</v>
      </c>
      <c r="D33" s="8">
        <v>0</v>
      </c>
      <c r="E33" s="8">
        <v>0</v>
      </c>
      <c r="F33" s="8">
        <v>0</v>
      </c>
      <c r="G33" s="8">
        <v>0</v>
      </c>
      <c r="H33" s="8">
        <v>0</v>
      </c>
      <c r="I33" s="8">
        <v>0</v>
      </c>
      <c r="J33" s="8">
        <v>0</v>
      </c>
      <c r="K33" s="8">
        <v>0</v>
      </c>
      <c r="L33" s="8">
        <v>0</v>
      </c>
      <c r="M33" s="8">
        <v>0</v>
      </c>
      <c r="N33" s="8">
        <v>146655</v>
      </c>
      <c r="O33" s="8">
        <v>146655</v>
      </c>
    </row>
    <row r="34" spans="2:15" ht="22.5" customHeight="1">
      <c r="B34" s="17" t="s">
        <v>34</v>
      </c>
      <c r="C34" s="8">
        <v>0</v>
      </c>
      <c r="D34" s="8">
        <v>0</v>
      </c>
      <c r="E34" s="8">
        <v>0</v>
      </c>
      <c r="F34" s="8">
        <v>0</v>
      </c>
      <c r="G34" s="8">
        <v>0</v>
      </c>
      <c r="H34" s="8">
        <v>0</v>
      </c>
      <c r="I34" s="8">
        <v>0</v>
      </c>
      <c r="J34" s="8">
        <v>0</v>
      </c>
      <c r="K34" s="8">
        <v>0</v>
      </c>
      <c r="L34" s="8">
        <v>0</v>
      </c>
      <c r="M34" s="8">
        <v>0</v>
      </c>
      <c r="N34" s="8">
        <v>227000</v>
      </c>
      <c r="O34" s="8">
        <v>227000</v>
      </c>
    </row>
    <row r="35" spans="2:15" ht="22.5" customHeight="1">
      <c r="B35" s="21" t="s">
        <v>35</v>
      </c>
      <c r="C35" s="6">
        <f aca="true" t="shared" si="0" ref="C35:O35">SUM(C6:C19)</f>
        <v>538</v>
      </c>
      <c r="D35" s="6">
        <f t="shared" si="0"/>
        <v>128588</v>
      </c>
      <c r="E35" s="6">
        <f t="shared" si="0"/>
        <v>675</v>
      </c>
      <c r="F35" s="6">
        <f t="shared" si="0"/>
        <v>0</v>
      </c>
      <c r="G35" s="6">
        <f t="shared" si="0"/>
        <v>19062</v>
      </c>
      <c r="H35" s="6">
        <f t="shared" si="0"/>
        <v>2187</v>
      </c>
      <c r="I35" s="6">
        <f t="shared" si="0"/>
        <v>0</v>
      </c>
      <c r="J35" s="6">
        <f t="shared" si="0"/>
        <v>0</v>
      </c>
      <c r="K35" s="6">
        <f t="shared" si="0"/>
        <v>0</v>
      </c>
      <c r="L35" s="6">
        <f t="shared" si="0"/>
        <v>32300</v>
      </c>
      <c r="M35" s="6">
        <f t="shared" si="0"/>
        <v>0</v>
      </c>
      <c r="N35" s="6">
        <f t="shared" si="0"/>
        <v>1987701</v>
      </c>
      <c r="O35" s="6">
        <f t="shared" si="0"/>
        <v>2171051</v>
      </c>
    </row>
    <row r="36" spans="2:15" ht="22.5" customHeight="1">
      <c r="B36" s="21" t="s">
        <v>47</v>
      </c>
      <c r="C36" s="6">
        <f aca="true" t="shared" si="1" ref="C36:O36">SUM(C20:C34)</f>
        <v>0</v>
      </c>
      <c r="D36" s="6">
        <f t="shared" si="1"/>
        <v>56017</v>
      </c>
      <c r="E36" s="6">
        <f t="shared" si="1"/>
        <v>0</v>
      </c>
      <c r="F36" s="6">
        <f t="shared" si="1"/>
        <v>0</v>
      </c>
      <c r="G36" s="6">
        <f t="shared" si="1"/>
        <v>814</v>
      </c>
      <c r="H36" s="6">
        <f t="shared" si="1"/>
        <v>162</v>
      </c>
      <c r="I36" s="6">
        <f t="shared" si="1"/>
        <v>0</v>
      </c>
      <c r="J36" s="6">
        <f t="shared" si="1"/>
        <v>11930</v>
      </c>
      <c r="K36" s="6">
        <f t="shared" si="1"/>
        <v>0</v>
      </c>
      <c r="L36" s="6">
        <f t="shared" si="1"/>
        <v>0</v>
      </c>
      <c r="M36" s="6">
        <f t="shared" si="1"/>
        <v>0</v>
      </c>
      <c r="N36" s="6">
        <f t="shared" si="1"/>
        <v>676275</v>
      </c>
      <c r="O36" s="6">
        <f t="shared" si="1"/>
        <v>745198</v>
      </c>
    </row>
    <row r="37" spans="2:15" ht="22.5" customHeight="1">
      <c r="B37" s="21" t="s">
        <v>36</v>
      </c>
      <c r="C37" s="6">
        <f aca="true" t="shared" si="2" ref="C37:O37">SUM(C6:C34)</f>
        <v>538</v>
      </c>
      <c r="D37" s="6">
        <f t="shared" si="2"/>
        <v>184605</v>
      </c>
      <c r="E37" s="6">
        <f t="shared" si="2"/>
        <v>675</v>
      </c>
      <c r="F37" s="6">
        <f t="shared" si="2"/>
        <v>0</v>
      </c>
      <c r="G37" s="6">
        <f t="shared" si="2"/>
        <v>19876</v>
      </c>
      <c r="H37" s="6">
        <f t="shared" si="2"/>
        <v>2349</v>
      </c>
      <c r="I37" s="6">
        <f t="shared" si="2"/>
        <v>0</v>
      </c>
      <c r="J37" s="6">
        <f t="shared" si="2"/>
        <v>11930</v>
      </c>
      <c r="K37" s="6">
        <f t="shared" si="2"/>
        <v>0</v>
      </c>
      <c r="L37" s="6">
        <f t="shared" si="2"/>
        <v>32300</v>
      </c>
      <c r="M37" s="6">
        <f t="shared" si="2"/>
        <v>0</v>
      </c>
      <c r="N37" s="6">
        <f t="shared" si="2"/>
        <v>2663976</v>
      </c>
      <c r="O37" s="6">
        <f t="shared" si="2"/>
        <v>2916249</v>
      </c>
    </row>
    <row r="38" ht="9" customHeight="1"/>
    <row r="39" ht="17.25" customHeight="1">
      <c r="C39" s="25" t="s">
        <v>51</v>
      </c>
    </row>
    <row r="40" ht="17.25" customHeight="1">
      <c r="C40" s="25" t="s">
        <v>50</v>
      </c>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60" r:id="rId1"/>
  <headerFooter alignWithMargins="0">
    <oddHeader>&amp;L&amp;"ＭＳ ゴシック,標準"&amp;24 ４-４ 性質別歳出の状況（うち全国防災事業分）（２５年度決算額）</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O40"/>
  <sheetViews>
    <sheetView showGridLines="0" tabSelected="1" view="pageBreakPreview" zoomScale="65" zoomScaleNormal="75" zoomScaleSheetLayoutView="65" zoomScalePageLayoutView="0" workbookViewId="0" topLeftCell="B1">
      <pane xSplit="1" ySplit="5" topLeftCell="C6" activePane="bottomRight" state="frozen"/>
      <selection pane="topLeft" activeCell="C6" sqref="C6:O37"/>
      <selection pane="topRight" activeCell="C6" sqref="C6:O37"/>
      <selection pane="bottomLeft" activeCell="C6" sqref="C6:O37"/>
      <selection pane="bottomRight" activeCell="C41" sqref="C41"/>
    </sheetView>
  </sheetViews>
  <sheetFormatPr defaultColWidth="8.66015625" defaultRowHeight="18"/>
  <cols>
    <col min="1" max="1" width="10.66015625" style="4" customWidth="1"/>
    <col min="2" max="2" width="11.66015625" style="11" customWidth="1"/>
    <col min="3" max="3" width="13.66015625" style="0" customWidth="1"/>
    <col min="4" max="14" width="12.66015625" style="0" customWidth="1"/>
    <col min="15" max="15" width="13.66015625" style="0" customWidth="1"/>
  </cols>
  <sheetData>
    <row r="1" s="10" customFormat="1" ht="17.25">
      <c r="B1" s="26" t="s">
        <v>49</v>
      </c>
    </row>
    <row r="2" spans="2:15" s="10" customFormat="1" ht="17.25">
      <c r="B2" s="12"/>
      <c r="C2" s="22"/>
      <c r="D2" s="22"/>
      <c r="E2" s="22"/>
      <c r="F2" s="22"/>
      <c r="G2" s="22"/>
      <c r="H2" s="22"/>
      <c r="I2" s="22"/>
      <c r="J2" s="3"/>
      <c r="K2" s="3"/>
      <c r="L2" s="22"/>
      <c r="M2" s="22"/>
      <c r="N2" s="22"/>
      <c r="O2" s="3" t="s">
        <v>0</v>
      </c>
    </row>
    <row r="3" spans="2:15" s="10" customFormat="1" ht="17.25">
      <c r="B3" s="13"/>
      <c r="C3" s="23"/>
      <c r="D3" s="23"/>
      <c r="E3" s="23"/>
      <c r="F3" s="23"/>
      <c r="G3" s="23"/>
      <c r="H3" s="23"/>
      <c r="I3" s="23"/>
      <c r="J3" s="23"/>
      <c r="K3" s="23"/>
      <c r="L3" s="23"/>
      <c r="M3" s="23"/>
      <c r="N3" s="23"/>
      <c r="O3" s="23"/>
    </row>
    <row r="4" spans="2:15" s="10" customFormat="1" ht="17.25">
      <c r="B4" s="14"/>
      <c r="C4" s="1" t="s">
        <v>1</v>
      </c>
      <c r="D4" s="1" t="s">
        <v>2</v>
      </c>
      <c r="E4" s="1" t="s">
        <v>3</v>
      </c>
      <c r="F4" s="1" t="s">
        <v>4</v>
      </c>
      <c r="G4" s="1" t="s">
        <v>5</v>
      </c>
      <c r="H4" s="1" t="s">
        <v>6</v>
      </c>
      <c r="I4" s="1" t="s">
        <v>7</v>
      </c>
      <c r="J4" s="1" t="s">
        <v>48</v>
      </c>
      <c r="K4" s="1" t="s">
        <v>46</v>
      </c>
      <c r="L4" s="1" t="s">
        <v>8</v>
      </c>
      <c r="M4" s="1" t="s">
        <v>9</v>
      </c>
      <c r="N4" s="1" t="s">
        <v>10</v>
      </c>
      <c r="O4" s="1" t="s">
        <v>11</v>
      </c>
    </row>
    <row r="5" spans="2:15" s="10" customFormat="1" ht="17.25">
      <c r="B5" s="15"/>
      <c r="C5" s="24"/>
      <c r="D5" s="24"/>
      <c r="E5" s="24"/>
      <c r="F5" s="24"/>
      <c r="G5" s="24"/>
      <c r="H5" s="24"/>
      <c r="I5" s="24"/>
      <c r="J5" s="2" t="s">
        <v>44</v>
      </c>
      <c r="K5" s="2"/>
      <c r="L5" s="24"/>
      <c r="M5" s="24"/>
      <c r="N5" s="24"/>
      <c r="O5" s="24"/>
    </row>
    <row r="6" spans="2:15" ht="22.5" customHeight="1">
      <c r="B6" s="16" t="s">
        <v>12</v>
      </c>
      <c r="C6" s="7">
        <v>0</v>
      </c>
      <c r="D6" s="7">
        <v>2971</v>
      </c>
      <c r="E6" s="7">
        <v>0</v>
      </c>
      <c r="F6" s="7">
        <v>0</v>
      </c>
      <c r="G6" s="7">
        <v>0</v>
      </c>
      <c r="H6" s="7">
        <v>0</v>
      </c>
      <c r="I6" s="7">
        <v>0</v>
      </c>
      <c r="J6" s="7">
        <v>0</v>
      </c>
      <c r="K6" s="7">
        <v>0</v>
      </c>
      <c r="L6" s="7">
        <v>30000</v>
      </c>
      <c r="M6" s="7">
        <v>0</v>
      </c>
      <c r="N6" s="7">
        <v>86648</v>
      </c>
      <c r="O6" s="7">
        <v>119619</v>
      </c>
    </row>
    <row r="7" spans="2:15" ht="22.5" customHeight="1">
      <c r="B7" s="17" t="s">
        <v>13</v>
      </c>
      <c r="C7" s="8">
        <v>0</v>
      </c>
      <c r="D7" s="8">
        <v>92876</v>
      </c>
      <c r="E7" s="8">
        <v>0</v>
      </c>
      <c r="F7" s="8">
        <v>0</v>
      </c>
      <c r="G7" s="8">
        <v>47400</v>
      </c>
      <c r="H7" s="8">
        <v>0</v>
      </c>
      <c r="I7" s="8">
        <v>0</v>
      </c>
      <c r="J7" s="8">
        <v>0</v>
      </c>
      <c r="K7" s="8">
        <v>0</v>
      </c>
      <c r="L7" s="8">
        <v>0</v>
      </c>
      <c r="M7" s="8">
        <v>0</v>
      </c>
      <c r="N7" s="8">
        <v>380278</v>
      </c>
      <c r="O7" s="8">
        <v>520554</v>
      </c>
    </row>
    <row r="8" spans="2:15" ht="22.5" customHeight="1">
      <c r="B8" s="17" t="s">
        <v>14</v>
      </c>
      <c r="C8" s="8">
        <v>524</v>
      </c>
      <c r="D8" s="8">
        <v>64970</v>
      </c>
      <c r="E8" s="8">
        <v>0</v>
      </c>
      <c r="F8" s="8">
        <v>0</v>
      </c>
      <c r="G8" s="8">
        <v>20111</v>
      </c>
      <c r="H8" s="8">
        <v>0</v>
      </c>
      <c r="I8" s="8">
        <v>0</v>
      </c>
      <c r="J8" s="8">
        <v>0</v>
      </c>
      <c r="K8" s="8">
        <v>0</v>
      </c>
      <c r="L8" s="8">
        <v>0</v>
      </c>
      <c r="M8" s="8">
        <v>0</v>
      </c>
      <c r="N8" s="8">
        <v>298934</v>
      </c>
      <c r="O8" s="8">
        <v>384539</v>
      </c>
    </row>
    <row r="9" spans="2:15" ht="22.5" customHeight="1">
      <c r="B9" s="17" t="s">
        <v>15</v>
      </c>
      <c r="C9" s="8">
        <v>126</v>
      </c>
      <c r="D9" s="8">
        <v>34488</v>
      </c>
      <c r="E9" s="8">
        <v>0</v>
      </c>
      <c r="F9" s="8">
        <v>0</v>
      </c>
      <c r="G9" s="8">
        <v>24930</v>
      </c>
      <c r="H9" s="8">
        <v>0</v>
      </c>
      <c r="I9" s="8">
        <v>0</v>
      </c>
      <c r="J9" s="8">
        <v>0</v>
      </c>
      <c r="K9" s="8">
        <v>0</v>
      </c>
      <c r="L9" s="8">
        <v>0</v>
      </c>
      <c r="M9" s="8">
        <v>0</v>
      </c>
      <c r="N9" s="8">
        <v>242330</v>
      </c>
      <c r="O9" s="8">
        <v>301874</v>
      </c>
    </row>
    <row r="10" spans="2:15" ht="22.5" customHeight="1">
      <c r="B10" s="17" t="s">
        <v>16</v>
      </c>
      <c r="C10" s="8">
        <v>0</v>
      </c>
      <c r="D10" s="8">
        <v>0</v>
      </c>
      <c r="E10" s="8">
        <v>0</v>
      </c>
      <c r="F10" s="8">
        <v>0</v>
      </c>
      <c r="G10" s="8">
        <v>0</v>
      </c>
      <c r="H10" s="8">
        <v>0</v>
      </c>
      <c r="I10" s="8">
        <v>0</v>
      </c>
      <c r="J10" s="8">
        <v>0</v>
      </c>
      <c r="K10" s="8">
        <v>0</v>
      </c>
      <c r="L10" s="8">
        <v>0</v>
      </c>
      <c r="M10" s="8">
        <v>0</v>
      </c>
      <c r="N10" s="8">
        <v>46576</v>
      </c>
      <c r="O10" s="8">
        <v>46576</v>
      </c>
    </row>
    <row r="11" spans="2:15" ht="22.5" customHeight="1">
      <c r="B11" s="17" t="s">
        <v>17</v>
      </c>
      <c r="C11" s="8">
        <v>0</v>
      </c>
      <c r="D11" s="8">
        <v>2039</v>
      </c>
      <c r="E11" s="8">
        <v>0</v>
      </c>
      <c r="F11" s="8">
        <v>0</v>
      </c>
      <c r="G11" s="8">
        <v>0</v>
      </c>
      <c r="H11" s="8">
        <v>0</v>
      </c>
      <c r="I11" s="8">
        <v>0</v>
      </c>
      <c r="J11" s="8">
        <v>0</v>
      </c>
      <c r="K11" s="8">
        <v>0</v>
      </c>
      <c r="L11" s="8">
        <v>0</v>
      </c>
      <c r="M11" s="8">
        <v>0</v>
      </c>
      <c r="N11" s="8">
        <v>1416202</v>
      </c>
      <c r="O11" s="8">
        <v>1418241</v>
      </c>
    </row>
    <row r="12" spans="2:15" ht="22.5" customHeight="1">
      <c r="B12" s="18" t="s">
        <v>18</v>
      </c>
      <c r="C12" s="8">
        <v>0</v>
      </c>
      <c r="D12" s="8">
        <v>1527</v>
      </c>
      <c r="E12" s="8">
        <v>0</v>
      </c>
      <c r="F12" s="8">
        <v>0</v>
      </c>
      <c r="G12" s="8">
        <v>0</v>
      </c>
      <c r="H12" s="8">
        <v>0</v>
      </c>
      <c r="I12" s="8">
        <v>0</v>
      </c>
      <c r="J12" s="8">
        <v>7374</v>
      </c>
      <c r="K12" s="8">
        <v>0</v>
      </c>
      <c r="L12" s="8">
        <v>0</v>
      </c>
      <c r="M12" s="8">
        <v>0</v>
      </c>
      <c r="N12" s="8">
        <v>431321</v>
      </c>
      <c r="O12" s="8">
        <v>440222</v>
      </c>
    </row>
    <row r="13" spans="2:15" ht="22.5" customHeight="1">
      <c r="B13" s="18" t="s">
        <v>19</v>
      </c>
      <c r="C13" s="8">
        <v>0</v>
      </c>
      <c r="D13" s="8">
        <v>0</v>
      </c>
      <c r="E13" s="8">
        <v>0</v>
      </c>
      <c r="F13" s="8">
        <v>0</v>
      </c>
      <c r="G13" s="8">
        <v>1114</v>
      </c>
      <c r="H13" s="8">
        <v>0</v>
      </c>
      <c r="I13" s="8">
        <v>0</v>
      </c>
      <c r="J13" s="8">
        <v>0</v>
      </c>
      <c r="K13" s="8">
        <v>0</v>
      </c>
      <c r="L13" s="8">
        <v>0</v>
      </c>
      <c r="M13" s="8">
        <v>0</v>
      </c>
      <c r="N13" s="8">
        <v>173492</v>
      </c>
      <c r="O13" s="8">
        <v>174606</v>
      </c>
    </row>
    <row r="14" spans="2:15" ht="22.5" customHeight="1">
      <c r="B14" s="18" t="s">
        <v>20</v>
      </c>
      <c r="C14" s="8">
        <v>0</v>
      </c>
      <c r="D14" s="8">
        <v>13545</v>
      </c>
      <c r="E14" s="8">
        <v>0</v>
      </c>
      <c r="F14" s="8">
        <v>0</v>
      </c>
      <c r="G14" s="8">
        <v>9000</v>
      </c>
      <c r="H14" s="8">
        <v>0</v>
      </c>
      <c r="I14" s="8">
        <v>0</v>
      </c>
      <c r="J14" s="8">
        <v>0</v>
      </c>
      <c r="K14" s="8">
        <v>0</v>
      </c>
      <c r="L14" s="8">
        <v>0</v>
      </c>
      <c r="M14" s="8">
        <v>0</v>
      </c>
      <c r="N14" s="8">
        <v>12111</v>
      </c>
      <c r="O14" s="8">
        <v>34656</v>
      </c>
    </row>
    <row r="15" spans="2:15" ht="22.5" customHeight="1">
      <c r="B15" s="18" t="s">
        <v>21</v>
      </c>
      <c r="C15" s="8">
        <v>18</v>
      </c>
      <c r="D15" s="8">
        <v>41156</v>
      </c>
      <c r="E15" s="8">
        <v>0</v>
      </c>
      <c r="F15" s="8">
        <v>0</v>
      </c>
      <c r="G15" s="8">
        <v>45</v>
      </c>
      <c r="H15" s="8">
        <v>0</v>
      </c>
      <c r="I15" s="8">
        <v>0</v>
      </c>
      <c r="J15" s="8">
        <v>0</v>
      </c>
      <c r="K15" s="8">
        <v>0</v>
      </c>
      <c r="L15" s="8">
        <v>0</v>
      </c>
      <c r="M15" s="8">
        <v>0</v>
      </c>
      <c r="N15" s="8">
        <v>151128</v>
      </c>
      <c r="O15" s="8">
        <v>192347</v>
      </c>
    </row>
    <row r="16" spans="2:15" ht="22.5" customHeight="1">
      <c r="B16" s="17" t="s">
        <v>22</v>
      </c>
      <c r="C16" s="8">
        <v>0</v>
      </c>
      <c r="D16" s="8">
        <v>655</v>
      </c>
      <c r="E16" s="8">
        <v>0</v>
      </c>
      <c r="F16" s="8">
        <v>0</v>
      </c>
      <c r="G16" s="8">
        <v>0</v>
      </c>
      <c r="H16" s="8">
        <v>0</v>
      </c>
      <c r="I16" s="8">
        <v>0</v>
      </c>
      <c r="J16" s="8">
        <v>0</v>
      </c>
      <c r="K16" s="8">
        <v>0</v>
      </c>
      <c r="L16" s="8">
        <v>0</v>
      </c>
      <c r="M16" s="8">
        <v>0</v>
      </c>
      <c r="N16" s="8">
        <v>856357</v>
      </c>
      <c r="O16" s="8">
        <v>857012</v>
      </c>
    </row>
    <row r="17" spans="2:15" ht="22.5" customHeight="1">
      <c r="B17" s="18" t="s">
        <v>38</v>
      </c>
      <c r="C17" s="8">
        <v>0</v>
      </c>
      <c r="D17" s="8">
        <v>0</v>
      </c>
      <c r="E17" s="8">
        <v>0</v>
      </c>
      <c r="F17" s="8">
        <v>0</v>
      </c>
      <c r="G17" s="8">
        <v>0</v>
      </c>
      <c r="H17" s="8">
        <v>0</v>
      </c>
      <c r="I17" s="8">
        <v>0</v>
      </c>
      <c r="J17" s="8">
        <v>66000</v>
      </c>
      <c r="K17" s="8">
        <v>0</v>
      </c>
      <c r="L17" s="8">
        <v>26300</v>
      </c>
      <c r="M17" s="8">
        <v>0</v>
      </c>
      <c r="N17" s="8">
        <v>1044914</v>
      </c>
      <c r="O17" s="8">
        <v>1137214</v>
      </c>
    </row>
    <row r="18" spans="2:15" ht="22.5" customHeight="1">
      <c r="B18" s="19" t="s">
        <v>40</v>
      </c>
      <c r="C18" s="8">
        <v>0</v>
      </c>
      <c r="D18" s="8">
        <v>21063</v>
      </c>
      <c r="E18" s="8">
        <v>0</v>
      </c>
      <c r="F18" s="8">
        <v>0</v>
      </c>
      <c r="G18" s="8">
        <v>0</v>
      </c>
      <c r="H18" s="8">
        <v>0</v>
      </c>
      <c r="I18" s="8">
        <v>0</v>
      </c>
      <c r="J18" s="8">
        <v>0</v>
      </c>
      <c r="K18" s="8">
        <v>0</v>
      </c>
      <c r="L18" s="8">
        <v>542</v>
      </c>
      <c r="M18" s="8">
        <v>0</v>
      </c>
      <c r="N18" s="8">
        <v>791404</v>
      </c>
      <c r="O18" s="8">
        <v>813009</v>
      </c>
    </row>
    <row r="19" spans="1:15" ht="22.5" customHeight="1">
      <c r="A19" s="5"/>
      <c r="B19" s="20" t="s">
        <v>41</v>
      </c>
      <c r="C19" s="9">
        <v>0</v>
      </c>
      <c r="D19" s="9">
        <v>29048</v>
      </c>
      <c r="E19" s="9">
        <v>0</v>
      </c>
      <c r="F19" s="9">
        <v>0</v>
      </c>
      <c r="G19" s="9">
        <v>0</v>
      </c>
      <c r="H19" s="9">
        <v>0</v>
      </c>
      <c r="I19" s="9">
        <v>0</v>
      </c>
      <c r="J19" s="9">
        <v>0</v>
      </c>
      <c r="K19" s="9">
        <v>0</v>
      </c>
      <c r="L19" s="9">
        <v>0</v>
      </c>
      <c r="M19" s="9">
        <v>0</v>
      </c>
      <c r="N19" s="9">
        <v>165919</v>
      </c>
      <c r="O19" s="9">
        <v>194967</v>
      </c>
    </row>
    <row r="20" spans="2:15" ht="22.5" customHeight="1">
      <c r="B20" s="18" t="s">
        <v>23</v>
      </c>
      <c r="C20" s="8">
        <v>0</v>
      </c>
      <c r="D20" s="8">
        <v>0</v>
      </c>
      <c r="E20" s="8">
        <v>0</v>
      </c>
      <c r="F20" s="8">
        <v>0</v>
      </c>
      <c r="G20" s="8">
        <v>0</v>
      </c>
      <c r="H20" s="8">
        <v>0</v>
      </c>
      <c r="I20" s="8">
        <v>0</v>
      </c>
      <c r="J20" s="8">
        <v>0</v>
      </c>
      <c r="K20" s="8">
        <v>0</v>
      </c>
      <c r="L20" s="8">
        <v>0</v>
      </c>
      <c r="M20" s="8">
        <v>0</v>
      </c>
      <c r="N20" s="8">
        <v>0</v>
      </c>
      <c r="O20" s="8">
        <v>0</v>
      </c>
    </row>
    <row r="21" spans="2:15" ht="22.5" customHeight="1">
      <c r="B21" s="18" t="s">
        <v>24</v>
      </c>
      <c r="C21" s="8">
        <v>0</v>
      </c>
      <c r="D21" s="8">
        <v>1997</v>
      </c>
      <c r="E21" s="8">
        <v>0</v>
      </c>
      <c r="F21" s="8">
        <v>0</v>
      </c>
      <c r="G21" s="8">
        <v>0</v>
      </c>
      <c r="H21" s="8">
        <v>0</v>
      </c>
      <c r="I21" s="8">
        <v>0</v>
      </c>
      <c r="J21" s="8">
        <v>0</v>
      </c>
      <c r="K21" s="8">
        <v>0</v>
      </c>
      <c r="L21" s="8">
        <v>0</v>
      </c>
      <c r="M21" s="8">
        <v>0</v>
      </c>
      <c r="N21" s="8">
        <v>0</v>
      </c>
      <c r="O21" s="8">
        <v>1997</v>
      </c>
    </row>
    <row r="22" spans="2:15" ht="22.5" customHeight="1">
      <c r="B22" s="18" t="s">
        <v>25</v>
      </c>
      <c r="C22" s="8">
        <v>0</v>
      </c>
      <c r="D22" s="8">
        <v>21681</v>
      </c>
      <c r="E22" s="8">
        <v>0</v>
      </c>
      <c r="F22" s="8">
        <v>0</v>
      </c>
      <c r="G22" s="8">
        <v>0</v>
      </c>
      <c r="H22" s="8">
        <v>0</v>
      </c>
      <c r="I22" s="8">
        <v>0</v>
      </c>
      <c r="J22" s="8">
        <v>0</v>
      </c>
      <c r="K22" s="8">
        <v>0</v>
      </c>
      <c r="L22" s="8">
        <v>673</v>
      </c>
      <c r="M22" s="8">
        <v>0</v>
      </c>
      <c r="N22" s="8">
        <v>4164</v>
      </c>
      <c r="O22" s="8">
        <v>26518</v>
      </c>
    </row>
    <row r="23" spans="2:15" ht="22.5" customHeight="1">
      <c r="B23" s="18" t="s">
        <v>26</v>
      </c>
      <c r="C23" s="8">
        <v>0</v>
      </c>
      <c r="D23" s="8">
        <v>0</v>
      </c>
      <c r="E23" s="8">
        <v>0</v>
      </c>
      <c r="F23" s="8">
        <v>0</v>
      </c>
      <c r="G23" s="8">
        <v>0</v>
      </c>
      <c r="H23" s="8">
        <v>0</v>
      </c>
      <c r="I23" s="8">
        <v>0</v>
      </c>
      <c r="J23" s="8">
        <v>0</v>
      </c>
      <c r="K23" s="8">
        <v>0</v>
      </c>
      <c r="L23" s="8">
        <v>26700</v>
      </c>
      <c r="M23" s="8">
        <v>0</v>
      </c>
      <c r="N23" s="8">
        <v>4141</v>
      </c>
      <c r="O23" s="8">
        <v>30841</v>
      </c>
    </row>
    <row r="24" spans="2:15" ht="22.5" customHeight="1">
      <c r="B24" s="17" t="s">
        <v>27</v>
      </c>
      <c r="C24" s="8">
        <v>0</v>
      </c>
      <c r="D24" s="8">
        <v>0</v>
      </c>
      <c r="E24" s="8">
        <v>0</v>
      </c>
      <c r="F24" s="8">
        <v>0</v>
      </c>
      <c r="G24" s="8">
        <v>0</v>
      </c>
      <c r="H24" s="8">
        <v>0</v>
      </c>
      <c r="I24" s="8">
        <v>0</v>
      </c>
      <c r="J24" s="8">
        <v>0</v>
      </c>
      <c r="K24" s="8">
        <v>0</v>
      </c>
      <c r="L24" s="8">
        <v>0</v>
      </c>
      <c r="M24" s="8">
        <v>0</v>
      </c>
      <c r="N24" s="8">
        <v>0</v>
      </c>
      <c r="O24" s="8">
        <v>0</v>
      </c>
    </row>
    <row r="25" spans="2:15" ht="22.5" customHeight="1">
      <c r="B25" s="17" t="s">
        <v>28</v>
      </c>
      <c r="C25" s="8">
        <v>0</v>
      </c>
      <c r="D25" s="8">
        <v>834</v>
      </c>
      <c r="E25" s="8">
        <v>0</v>
      </c>
      <c r="F25" s="8">
        <v>0</v>
      </c>
      <c r="G25" s="8">
        <v>290</v>
      </c>
      <c r="H25" s="8">
        <v>0</v>
      </c>
      <c r="I25" s="8">
        <v>0</v>
      </c>
      <c r="J25" s="8">
        <v>11050</v>
      </c>
      <c r="K25" s="8">
        <v>0</v>
      </c>
      <c r="L25" s="8">
        <v>0</v>
      </c>
      <c r="M25" s="8">
        <v>0</v>
      </c>
      <c r="N25" s="8">
        <v>64547</v>
      </c>
      <c r="O25" s="8">
        <v>76721</v>
      </c>
    </row>
    <row r="26" spans="2:15" ht="22.5" customHeight="1">
      <c r="B26" s="17" t="s">
        <v>29</v>
      </c>
      <c r="C26" s="8">
        <v>0</v>
      </c>
      <c r="D26" s="8">
        <v>0</v>
      </c>
      <c r="E26" s="8">
        <v>0</v>
      </c>
      <c r="F26" s="8">
        <v>0</v>
      </c>
      <c r="G26" s="8">
        <v>0</v>
      </c>
      <c r="H26" s="8">
        <v>0</v>
      </c>
      <c r="I26" s="8">
        <v>0</v>
      </c>
      <c r="J26" s="8">
        <v>0</v>
      </c>
      <c r="K26" s="8">
        <v>0</v>
      </c>
      <c r="L26" s="8">
        <v>0</v>
      </c>
      <c r="M26" s="8">
        <v>0</v>
      </c>
      <c r="N26" s="8">
        <v>20602</v>
      </c>
      <c r="O26" s="8">
        <v>20602</v>
      </c>
    </row>
    <row r="27" spans="2:15" ht="22.5" customHeight="1">
      <c r="B27" s="17" t="s">
        <v>30</v>
      </c>
      <c r="C27" s="8">
        <v>0</v>
      </c>
      <c r="D27" s="8">
        <v>12711</v>
      </c>
      <c r="E27" s="8">
        <v>0</v>
      </c>
      <c r="F27" s="8">
        <v>0</v>
      </c>
      <c r="G27" s="8">
        <v>0</v>
      </c>
      <c r="H27" s="8">
        <v>0</v>
      </c>
      <c r="I27" s="8">
        <v>0</v>
      </c>
      <c r="J27" s="8">
        <v>0</v>
      </c>
      <c r="K27" s="8">
        <v>0</v>
      </c>
      <c r="L27" s="8">
        <v>262500</v>
      </c>
      <c r="M27" s="8">
        <v>0</v>
      </c>
      <c r="N27" s="8">
        <v>3523</v>
      </c>
      <c r="O27" s="8">
        <v>278734</v>
      </c>
    </row>
    <row r="28" spans="2:15" ht="22.5" customHeight="1">
      <c r="B28" s="17" t="s">
        <v>31</v>
      </c>
      <c r="C28" s="8">
        <v>0</v>
      </c>
      <c r="D28" s="8">
        <v>0</v>
      </c>
      <c r="E28" s="8">
        <v>0</v>
      </c>
      <c r="F28" s="8">
        <v>0</v>
      </c>
      <c r="G28" s="8">
        <v>0</v>
      </c>
      <c r="H28" s="8">
        <v>0</v>
      </c>
      <c r="I28" s="8">
        <v>0</v>
      </c>
      <c r="J28" s="8">
        <v>0</v>
      </c>
      <c r="K28" s="8">
        <v>0</v>
      </c>
      <c r="L28" s="8">
        <v>0</v>
      </c>
      <c r="M28" s="8">
        <v>0</v>
      </c>
      <c r="N28" s="8">
        <v>2998</v>
      </c>
      <c r="O28" s="8">
        <v>2998</v>
      </c>
    </row>
    <row r="29" spans="2:15" ht="22.5" customHeight="1">
      <c r="B29" s="17" t="s">
        <v>32</v>
      </c>
      <c r="C29" s="8">
        <v>0</v>
      </c>
      <c r="D29" s="8">
        <v>0</v>
      </c>
      <c r="E29" s="8">
        <v>0</v>
      </c>
      <c r="F29" s="8">
        <v>0</v>
      </c>
      <c r="G29" s="8">
        <v>0</v>
      </c>
      <c r="H29" s="8">
        <v>0</v>
      </c>
      <c r="I29" s="8">
        <v>0</v>
      </c>
      <c r="J29" s="8">
        <v>0</v>
      </c>
      <c r="K29" s="8">
        <v>0</v>
      </c>
      <c r="L29" s="8">
        <v>191600</v>
      </c>
      <c r="M29" s="8">
        <v>0</v>
      </c>
      <c r="N29" s="8">
        <v>0</v>
      </c>
      <c r="O29" s="8">
        <v>191600</v>
      </c>
    </row>
    <row r="30" spans="2:15" ht="22.5" customHeight="1">
      <c r="B30" s="17" t="s">
        <v>39</v>
      </c>
      <c r="C30" s="8">
        <v>0</v>
      </c>
      <c r="D30" s="8">
        <v>0</v>
      </c>
      <c r="E30" s="8">
        <v>0</v>
      </c>
      <c r="F30" s="8">
        <v>0</v>
      </c>
      <c r="G30" s="8">
        <v>0</v>
      </c>
      <c r="H30" s="8">
        <v>0</v>
      </c>
      <c r="I30" s="8">
        <v>0</v>
      </c>
      <c r="J30" s="8">
        <v>0</v>
      </c>
      <c r="K30" s="8">
        <v>0</v>
      </c>
      <c r="L30" s="8">
        <v>99068</v>
      </c>
      <c r="M30" s="8">
        <v>0</v>
      </c>
      <c r="N30" s="8">
        <v>0</v>
      </c>
      <c r="O30" s="8">
        <v>99068</v>
      </c>
    </row>
    <row r="31" spans="2:15" ht="22.5" customHeight="1">
      <c r="B31" s="17" t="s">
        <v>42</v>
      </c>
      <c r="C31" s="8">
        <v>0</v>
      </c>
      <c r="D31" s="8">
        <v>20943</v>
      </c>
      <c r="E31" s="8">
        <v>0</v>
      </c>
      <c r="F31" s="8">
        <v>0</v>
      </c>
      <c r="G31" s="8">
        <v>0</v>
      </c>
      <c r="H31" s="8">
        <v>0</v>
      </c>
      <c r="I31" s="8">
        <v>0</v>
      </c>
      <c r="J31" s="8">
        <v>0</v>
      </c>
      <c r="K31" s="8">
        <v>0</v>
      </c>
      <c r="L31" s="8">
        <v>0</v>
      </c>
      <c r="M31" s="8">
        <v>0</v>
      </c>
      <c r="N31" s="8">
        <v>86797</v>
      </c>
      <c r="O31" s="8">
        <v>107740</v>
      </c>
    </row>
    <row r="32" spans="2:15" ht="22.5" customHeight="1">
      <c r="B32" s="17" t="s">
        <v>43</v>
      </c>
      <c r="C32" s="8">
        <v>0</v>
      </c>
      <c r="D32" s="8">
        <v>0</v>
      </c>
      <c r="E32" s="8">
        <v>0</v>
      </c>
      <c r="F32" s="8">
        <v>0</v>
      </c>
      <c r="G32" s="8">
        <v>0</v>
      </c>
      <c r="H32" s="8">
        <v>0</v>
      </c>
      <c r="I32" s="8">
        <v>0</v>
      </c>
      <c r="J32" s="8">
        <v>0</v>
      </c>
      <c r="K32" s="8">
        <v>0</v>
      </c>
      <c r="L32" s="8">
        <v>0</v>
      </c>
      <c r="M32" s="8">
        <v>0</v>
      </c>
      <c r="N32" s="8">
        <v>368516</v>
      </c>
      <c r="O32" s="8">
        <v>368516</v>
      </c>
    </row>
    <row r="33" spans="2:15" ht="22.5" customHeight="1">
      <c r="B33" s="17" t="s">
        <v>33</v>
      </c>
      <c r="C33" s="8">
        <v>0</v>
      </c>
      <c r="D33" s="8">
        <v>3023</v>
      </c>
      <c r="E33" s="8">
        <v>0</v>
      </c>
      <c r="F33" s="8">
        <v>0</v>
      </c>
      <c r="G33" s="8">
        <v>0</v>
      </c>
      <c r="H33" s="8">
        <v>0</v>
      </c>
      <c r="I33" s="8">
        <v>0</v>
      </c>
      <c r="J33" s="8">
        <v>0</v>
      </c>
      <c r="K33" s="8">
        <v>0</v>
      </c>
      <c r="L33" s="8">
        <v>0</v>
      </c>
      <c r="M33" s="8">
        <v>0</v>
      </c>
      <c r="N33" s="8">
        <v>410683</v>
      </c>
      <c r="O33" s="8">
        <v>413706</v>
      </c>
    </row>
    <row r="34" spans="2:15" ht="22.5" customHeight="1">
      <c r="B34" s="17" t="s">
        <v>34</v>
      </c>
      <c r="C34" s="8">
        <v>0</v>
      </c>
      <c r="D34" s="8">
        <v>0</v>
      </c>
      <c r="E34" s="8">
        <v>0</v>
      </c>
      <c r="F34" s="8">
        <v>0</v>
      </c>
      <c r="G34" s="8">
        <v>0</v>
      </c>
      <c r="H34" s="8">
        <v>0</v>
      </c>
      <c r="I34" s="8">
        <v>0</v>
      </c>
      <c r="J34" s="8">
        <v>0</v>
      </c>
      <c r="K34" s="8">
        <v>0</v>
      </c>
      <c r="L34" s="8">
        <v>0</v>
      </c>
      <c r="M34" s="8">
        <v>0</v>
      </c>
      <c r="N34" s="8">
        <v>29130</v>
      </c>
      <c r="O34" s="8">
        <v>29130</v>
      </c>
    </row>
    <row r="35" spans="2:15" ht="22.5" customHeight="1">
      <c r="B35" s="21" t="s">
        <v>35</v>
      </c>
      <c r="C35" s="6">
        <f aca="true" t="shared" si="0" ref="C35:O35">SUM(C6:C19)</f>
        <v>668</v>
      </c>
      <c r="D35" s="6">
        <f t="shared" si="0"/>
        <v>304338</v>
      </c>
      <c r="E35" s="6">
        <f t="shared" si="0"/>
        <v>0</v>
      </c>
      <c r="F35" s="6">
        <f t="shared" si="0"/>
        <v>0</v>
      </c>
      <c r="G35" s="6">
        <f t="shared" si="0"/>
        <v>102600</v>
      </c>
      <c r="H35" s="6">
        <f t="shared" si="0"/>
        <v>0</v>
      </c>
      <c r="I35" s="6">
        <f t="shared" si="0"/>
        <v>0</v>
      </c>
      <c r="J35" s="6">
        <f t="shared" si="0"/>
        <v>73374</v>
      </c>
      <c r="K35" s="6">
        <f t="shared" si="0"/>
        <v>0</v>
      </c>
      <c r="L35" s="6">
        <f t="shared" si="0"/>
        <v>56842</v>
      </c>
      <c r="M35" s="6">
        <f t="shared" si="0"/>
        <v>0</v>
      </c>
      <c r="N35" s="6">
        <f t="shared" si="0"/>
        <v>6097614</v>
      </c>
      <c r="O35" s="6">
        <f t="shared" si="0"/>
        <v>6635436</v>
      </c>
    </row>
    <row r="36" spans="2:15" ht="22.5" customHeight="1">
      <c r="B36" s="21" t="s">
        <v>45</v>
      </c>
      <c r="C36" s="6">
        <f aca="true" t="shared" si="1" ref="C36:O36">SUM(C20:C34)</f>
        <v>0</v>
      </c>
      <c r="D36" s="6">
        <f t="shared" si="1"/>
        <v>61189</v>
      </c>
      <c r="E36" s="6">
        <f t="shared" si="1"/>
        <v>0</v>
      </c>
      <c r="F36" s="6">
        <f t="shared" si="1"/>
        <v>0</v>
      </c>
      <c r="G36" s="6">
        <f t="shared" si="1"/>
        <v>290</v>
      </c>
      <c r="H36" s="6">
        <f t="shared" si="1"/>
        <v>0</v>
      </c>
      <c r="I36" s="6">
        <f t="shared" si="1"/>
        <v>0</v>
      </c>
      <c r="J36" s="6">
        <f t="shared" si="1"/>
        <v>11050</v>
      </c>
      <c r="K36" s="6">
        <f t="shared" si="1"/>
        <v>0</v>
      </c>
      <c r="L36" s="6">
        <f t="shared" si="1"/>
        <v>580541</v>
      </c>
      <c r="M36" s="6">
        <f t="shared" si="1"/>
        <v>0</v>
      </c>
      <c r="N36" s="6">
        <f t="shared" si="1"/>
        <v>995101</v>
      </c>
      <c r="O36" s="6">
        <f t="shared" si="1"/>
        <v>1648171</v>
      </c>
    </row>
    <row r="37" spans="2:15" ht="22.5" customHeight="1">
      <c r="B37" s="21" t="s">
        <v>36</v>
      </c>
      <c r="C37" s="6">
        <f aca="true" t="shared" si="2" ref="C37:O37">SUM(C6:C34)</f>
        <v>668</v>
      </c>
      <c r="D37" s="6">
        <f t="shared" si="2"/>
        <v>365527</v>
      </c>
      <c r="E37" s="6">
        <f t="shared" si="2"/>
        <v>0</v>
      </c>
      <c r="F37" s="6">
        <f t="shared" si="2"/>
        <v>0</v>
      </c>
      <c r="G37" s="6">
        <f t="shared" si="2"/>
        <v>102890</v>
      </c>
      <c r="H37" s="6">
        <f t="shared" si="2"/>
        <v>0</v>
      </c>
      <c r="I37" s="6">
        <f t="shared" si="2"/>
        <v>0</v>
      </c>
      <c r="J37" s="6">
        <f t="shared" si="2"/>
        <v>84424</v>
      </c>
      <c r="K37" s="6">
        <f t="shared" si="2"/>
        <v>0</v>
      </c>
      <c r="L37" s="6">
        <f t="shared" si="2"/>
        <v>637383</v>
      </c>
      <c r="M37" s="6">
        <f t="shared" si="2"/>
        <v>0</v>
      </c>
      <c r="N37" s="6">
        <f t="shared" si="2"/>
        <v>7092715</v>
      </c>
      <c r="O37" s="6">
        <f t="shared" si="2"/>
        <v>8283607</v>
      </c>
    </row>
    <row r="38" ht="9" customHeight="1"/>
    <row r="39" ht="17.25" customHeight="1">
      <c r="C39" s="25" t="s">
        <v>51</v>
      </c>
    </row>
    <row r="40" ht="17.25" customHeight="1">
      <c r="C40" s="25" t="s">
        <v>52</v>
      </c>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60" r:id="rId1"/>
  <headerFooter alignWithMargins="0">
    <oddHeader>&amp;L&amp;"ＭＳ ゴシック,標準"&amp;24 ４-４ 性質別歳出の状況（うち全国防災事業分）（２４年度決算額）</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O40"/>
  <sheetViews>
    <sheetView showGridLines="0" view="pageBreakPreview" zoomScale="65" zoomScaleNormal="75" zoomScaleSheetLayoutView="65" zoomScalePageLayoutView="0" workbookViewId="0" topLeftCell="B1">
      <pane xSplit="1" ySplit="5" topLeftCell="C21" activePane="bottomRight" state="frozen"/>
      <selection pane="topLeft" activeCell="C39" sqref="C39:C40"/>
      <selection pane="topRight" activeCell="C39" sqref="C39:C40"/>
      <selection pane="bottomLeft" activeCell="C39" sqref="C39:C40"/>
      <selection pane="bottomRight" activeCell="C39" sqref="C39:C40"/>
    </sheetView>
  </sheetViews>
  <sheetFormatPr defaultColWidth="8.66015625" defaultRowHeight="18"/>
  <cols>
    <col min="1" max="1" width="10.66015625" style="4" customWidth="1"/>
    <col min="2" max="2" width="11.66015625" style="11" customWidth="1"/>
    <col min="3" max="3" width="13.66015625" style="0" customWidth="1"/>
    <col min="4" max="14" width="12.66015625" style="0" customWidth="1"/>
    <col min="15" max="15" width="13.66015625" style="0" customWidth="1"/>
  </cols>
  <sheetData>
    <row r="1" s="10" customFormat="1" ht="17.25">
      <c r="B1" s="26" t="s">
        <v>49</v>
      </c>
    </row>
    <row r="2" spans="2:15" s="10" customFormat="1" ht="17.25">
      <c r="B2" s="12"/>
      <c r="C2" s="22"/>
      <c r="D2" s="22"/>
      <c r="E2" s="22"/>
      <c r="F2" s="22"/>
      <c r="G2" s="22"/>
      <c r="H2" s="22"/>
      <c r="I2" s="22"/>
      <c r="J2" s="3"/>
      <c r="K2" s="3"/>
      <c r="L2" s="22"/>
      <c r="M2" s="22"/>
      <c r="N2" s="22"/>
      <c r="O2" s="3" t="s">
        <v>0</v>
      </c>
    </row>
    <row r="3" spans="2:15" s="10" customFormat="1" ht="17.25">
      <c r="B3" s="13"/>
      <c r="C3" s="23"/>
      <c r="D3" s="23"/>
      <c r="E3" s="23"/>
      <c r="F3" s="23"/>
      <c r="G3" s="23"/>
      <c r="H3" s="23"/>
      <c r="I3" s="23"/>
      <c r="J3" s="23"/>
      <c r="K3" s="23"/>
      <c r="L3" s="23"/>
      <c r="M3" s="23"/>
      <c r="N3" s="23"/>
      <c r="O3" s="23"/>
    </row>
    <row r="4" spans="2:15" s="10" customFormat="1" ht="17.25">
      <c r="B4" s="14"/>
      <c r="C4" s="1" t="s">
        <v>1</v>
      </c>
      <c r="D4" s="1" t="s">
        <v>2</v>
      </c>
      <c r="E4" s="1" t="s">
        <v>3</v>
      </c>
      <c r="F4" s="1" t="s">
        <v>4</v>
      </c>
      <c r="G4" s="1" t="s">
        <v>5</v>
      </c>
      <c r="H4" s="1" t="s">
        <v>6</v>
      </c>
      <c r="I4" s="1" t="s">
        <v>7</v>
      </c>
      <c r="J4" s="1" t="s">
        <v>48</v>
      </c>
      <c r="K4" s="1" t="s">
        <v>46</v>
      </c>
      <c r="L4" s="1" t="s">
        <v>8</v>
      </c>
      <c r="M4" s="1" t="s">
        <v>9</v>
      </c>
      <c r="N4" s="1" t="s">
        <v>10</v>
      </c>
      <c r="O4" s="1" t="s">
        <v>11</v>
      </c>
    </row>
    <row r="5" spans="2:15" s="10" customFormat="1" ht="17.25">
      <c r="B5" s="15"/>
      <c r="C5" s="24"/>
      <c r="D5" s="24"/>
      <c r="E5" s="24"/>
      <c r="F5" s="24"/>
      <c r="G5" s="24"/>
      <c r="H5" s="24"/>
      <c r="I5" s="24"/>
      <c r="J5" s="2" t="s">
        <v>44</v>
      </c>
      <c r="K5" s="2"/>
      <c r="L5" s="24"/>
      <c r="M5" s="24"/>
      <c r="N5" s="24"/>
      <c r="O5" s="24"/>
    </row>
    <row r="6" spans="2:15" ht="22.5" customHeight="1">
      <c r="B6" s="16" t="s">
        <v>12</v>
      </c>
      <c r="C6" s="7">
        <f>'当年度'!C6-'前年度'!C6</f>
        <v>0</v>
      </c>
      <c r="D6" s="7">
        <f>'当年度'!D6-'前年度'!D6</f>
        <v>-2971</v>
      </c>
      <c r="E6" s="7">
        <f>'当年度'!E6-'前年度'!E6</f>
        <v>0</v>
      </c>
      <c r="F6" s="7">
        <f>'当年度'!F6-'前年度'!F6</f>
        <v>0</v>
      </c>
      <c r="G6" s="7">
        <f>'当年度'!G6-'前年度'!G6</f>
        <v>4200</v>
      </c>
      <c r="H6" s="7">
        <f>'当年度'!H6-'前年度'!H6</f>
        <v>0</v>
      </c>
      <c r="I6" s="7">
        <f>'当年度'!I6-'前年度'!I6</f>
        <v>0</v>
      </c>
      <c r="J6" s="7">
        <f>'当年度'!J6-'前年度'!J6</f>
        <v>0</v>
      </c>
      <c r="K6" s="7">
        <f>'当年度'!K6-'前年度'!K6</f>
        <v>0</v>
      </c>
      <c r="L6" s="7">
        <f>'当年度'!L6-'前年度'!L6</f>
        <v>2300</v>
      </c>
      <c r="M6" s="7">
        <f>'当年度'!M6-'前年度'!M6</f>
        <v>0</v>
      </c>
      <c r="N6" s="7">
        <f>'当年度'!N6-'前年度'!N6</f>
        <v>-75831</v>
      </c>
      <c r="O6" s="7">
        <f>'当年度'!O6-'前年度'!O6</f>
        <v>-72302</v>
      </c>
    </row>
    <row r="7" spans="2:15" ht="22.5" customHeight="1">
      <c r="B7" s="17" t="s">
        <v>13</v>
      </c>
      <c r="C7" s="8">
        <f>'当年度'!C7-'前年度'!C7</f>
        <v>0</v>
      </c>
      <c r="D7" s="8">
        <f>'当年度'!D7-'前年度'!D7</f>
        <v>16461</v>
      </c>
      <c r="E7" s="8">
        <f>'当年度'!E7-'前年度'!E7</f>
        <v>91</v>
      </c>
      <c r="F7" s="8">
        <f>'当年度'!F7-'前年度'!F7</f>
        <v>0</v>
      </c>
      <c r="G7" s="8">
        <f>'当年度'!G7-'前年度'!G7</f>
        <v>-33435</v>
      </c>
      <c r="H7" s="8">
        <f>'当年度'!H7-'前年度'!H7</f>
        <v>0</v>
      </c>
      <c r="I7" s="8">
        <f>'当年度'!I7-'前年度'!I7</f>
        <v>0</v>
      </c>
      <c r="J7" s="8">
        <f>'当年度'!J7-'前年度'!J7</f>
        <v>0</v>
      </c>
      <c r="K7" s="8">
        <f>'当年度'!K7-'前年度'!K7</f>
        <v>0</v>
      </c>
      <c r="L7" s="8">
        <f>'当年度'!L7-'前年度'!L7</f>
        <v>0</v>
      </c>
      <c r="M7" s="8">
        <f>'当年度'!M7-'前年度'!M7</f>
        <v>0</v>
      </c>
      <c r="N7" s="8">
        <f>'当年度'!N7-'前年度'!N7</f>
        <v>-90893</v>
      </c>
      <c r="O7" s="8">
        <f>'当年度'!O7-'前年度'!O7</f>
        <v>-107776</v>
      </c>
    </row>
    <row r="8" spans="2:15" ht="22.5" customHeight="1">
      <c r="B8" s="17" t="s">
        <v>14</v>
      </c>
      <c r="C8" s="8">
        <f>'当年度'!C8-'前年度'!C8</f>
        <v>14</v>
      </c>
      <c r="D8" s="8">
        <f>'当年度'!D8-'前年度'!D8</f>
        <v>-60201</v>
      </c>
      <c r="E8" s="8">
        <f>'当年度'!E8-'前年度'!E8</f>
        <v>0</v>
      </c>
      <c r="F8" s="8">
        <f>'当年度'!F8-'前年度'!F8</f>
        <v>0</v>
      </c>
      <c r="G8" s="8">
        <f>'当年度'!G8-'前年度'!G8</f>
        <v>-19393</v>
      </c>
      <c r="H8" s="8">
        <f>'当年度'!H8-'前年度'!H8</f>
        <v>0</v>
      </c>
      <c r="I8" s="8">
        <f>'当年度'!I8-'前年度'!I8</f>
        <v>0</v>
      </c>
      <c r="J8" s="8">
        <f>'当年度'!J8-'前年度'!J8</f>
        <v>0</v>
      </c>
      <c r="K8" s="8">
        <f>'当年度'!K8-'前年度'!K8</f>
        <v>0</v>
      </c>
      <c r="L8" s="8">
        <f>'当年度'!L8-'前年度'!L8</f>
        <v>0</v>
      </c>
      <c r="M8" s="8">
        <f>'当年度'!M8-'前年度'!M8</f>
        <v>0</v>
      </c>
      <c r="N8" s="8">
        <f>'当年度'!N8-'前年度'!N8</f>
        <v>142925</v>
      </c>
      <c r="O8" s="8">
        <f>'当年度'!O8-'前年度'!O8</f>
        <v>63345</v>
      </c>
    </row>
    <row r="9" spans="2:15" ht="22.5" customHeight="1">
      <c r="B9" s="17" t="s">
        <v>15</v>
      </c>
      <c r="C9" s="8">
        <f>'当年度'!C9-'前年度'!C9</f>
        <v>-126</v>
      </c>
      <c r="D9" s="8">
        <f>'当年度'!D9-'前年度'!D9</f>
        <v>-20006</v>
      </c>
      <c r="E9" s="8">
        <f>'当年度'!E9-'前年度'!E9</f>
        <v>584</v>
      </c>
      <c r="F9" s="8">
        <f>'当年度'!F9-'前年度'!F9</f>
        <v>0</v>
      </c>
      <c r="G9" s="8">
        <f>'当年度'!G9-'前年度'!G9</f>
        <v>-24751</v>
      </c>
      <c r="H9" s="8">
        <f>'当年度'!H9-'前年度'!H9</f>
        <v>447</v>
      </c>
      <c r="I9" s="8">
        <f>'当年度'!I9-'前年度'!I9</f>
        <v>0</v>
      </c>
      <c r="J9" s="8">
        <f>'当年度'!J9-'前年度'!J9</f>
        <v>0</v>
      </c>
      <c r="K9" s="8">
        <f>'当年度'!K9-'前年度'!K9</f>
        <v>0</v>
      </c>
      <c r="L9" s="8">
        <f>'当年度'!L9-'前年度'!L9</f>
        <v>0</v>
      </c>
      <c r="M9" s="8">
        <f>'当年度'!M9-'前年度'!M9</f>
        <v>0</v>
      </c>
      <c r="N9" s="8">
        <f>'当年度'!N9-'前年度'!N9</f>
        <v>25037</v>
      </c>
      <c r="O9" s="8">
        <f>'当年度'!O9-'前年度'!O9</f>
        <v>-18815</v>
      </c>
    </row>
    <row r="10" spans="2:15" ht="22.5" customHeight="1">
      <c r="B10" s="17" t="s">
        <v>16</v>
      </c>
      <c r="C10" s="8">
        <f>'当年度'!C10-'前年度'!C10</f>
        <v>0</v>
      </c>
      <c r="D10" s="8">
        <f>'当年度'!D10-'前年度'!D10</f>
        <v>0</v>
      </c>
      <c r="E10" s="8">
        <f>'当年度'!E10-'前年度'!E10</f>
        <v>0</v>
      </c>
      <c r="F10" s="8">
        <f>'当年度'!F10-'前年度'!F10</f>
        <v>0</v>
      </c>
      <c r="G10" s="8">
        <f>'当年度'!G10-'前年度'!G10</f>
        <v>0</v>
      </c>
      <c r="H10" s="8">
        <f>'当年度'!H10-'前年度'!H10</f>
        <v>0</v>
      </c>
      <c r="I10" s="8">
        <f>'当年度'!I10-'前年度'!I10</f>
        <v>0</v>
      </c>
      <c r="J10" s="8">
        <f>'当年度'!J10-'前年度'!J10</f>
        <v>0</v>
      </c>
      <c r="K10" s="8">
        <f>'当年度'!K10-'前年度'!K10</f>
        <v>0</v>
      </c>
      <c r="L10" s="8">
        <f>'当年度'!L10-'前年度'!L10</f>
        <v>0</v>
      </c>
      <c r="M10" s="8">
        <f>'当年度'!M10-'前年度'!M10</f>
        <v>0</v>
      </c>
      <c r="N10" s="8">
        <f>'当年度'!N10-'前年度'!N10</f>
        <v>-12480</v>
      </c>
      <c r="O10" s="8">
        <f>'当年度'!O10-'前年度'!O10</f>
        <v>-12480</v>
      </c>
    </row>
    <row r="11" spans="2:15" ht="22.5" customHeight="1">
      <c r="B11" s="17" t="s">
        <v>17</v>
      </c>
      <c r="C11" s="8">
        <f>'当年度'!C11-'前年度'!C11</f>
        <v>0</v>
      </c>
      <c r="D11" s="8">
        <f>'当年度'!D11-'前年度'!D11</f>
        <v>-2039</v>
      </c>
      <c r="E11" s="8">
        <f>'当年度'!E11-'前年度'!E11</f>
        <v>0</v>
      </c>
      <c r="F11" s="8">
        <f>'当年度'!F11-'前年度'!F11</f>
        <v>0</v>
      </c>
      <c r="G11" s="8">
        <f>'当年度'!G11-'前年度'!G11</f>
        <v>0</v>
      </c>
      <c r="H11" s="8">
        <f>'当年度'!H11-'前年度'!H11</f>
        <v>0</v>
      </c>
      <c r="I11" s="8">
        <f>'当年度'!I11-'前年度'!I11</f>
        <v>0</v>
      </c>
      <c r="J11" s="8">
        <f>'当年度'!J11-'前年度'!J11</f>
        <v>0</v>
      </c>
      <c r="K11" s="8">
        <f>'当年度'!K11-'前年度'!K11</f>
        <v>0</v>
      </c>
      <c r="L11" s="8">
        <f>'当年度'!L11-'前年度'!L11</f>
        <v>0</v>
      </c>
      <c r="M11" s="8">
        <f>'当年度'!M11-'前年度'!M11</f>
        <v>0</v>
      </c>
      <c r="N11" s="8">
        <f>'当年度'!N11-'前年度'!N11</f>
        <v>-1381578</v>
      </c>
      <c r="O11" s="8">
        <f>'当年度'!O11-'前年度'!O11</f>
        <v>-1383617</v>
      </c>
    </row>
    <row r="12" spans="2:15" ht="22.5" customHeight="1">
      <c r="B12" s="18" t="s">
        <v>18</v>
      </c>
      <c r="C12" s="8">
        <f>'当年度'!C12-'前年度'!C12</f>
        <v>0</v>
      </c>
      <c r="D12" s="8">
        <f>'当年度'!D12-'前年度'!D12</f>
        <v>-1527</v>
      </c>
      <c r="E12" s="8">
        <f>'当年度'!E12-'前年度'!E12</f>
        <v>0</v>
      </c>
      <c r="F12" s="8">
        <f>'当年度'!F12-'前年度'!F12</f>
        <v>0</v>
      </c>
      <c r="G12" s="8">
        <f>'当年度'!G12-'前年度'!G12</f>
        <v>0</v>
      </c>
      <c r="H12" s="8">
        <f>'当年度'!H12-'前年度'!H12</f>
        <v>0</v>
      </c>
      <c r="I12" s="8">
        <f>'当年度'!I12-'前年度'!I12</f>
        <v>0</v>
      </c>
      <c r="J12" s="8">
        <f>'当年度'!J12-'前年度'!J12</f>
        <v>-7374</v>
      </c>
      <c r="K12" s="8">
        <f>'当年度'!K12-'前年度'!K12</f>
        <v>0</v>
      </c>
      <c r="L12" s="8">
        <f>'当年度'!L12-'前年度'!L12</f>
        <v>0</v>
      </c>
      <c r="M12" s="8">
        <f>'当年度'!M12-'前年度'!M12</f>
        <v>0</v>
      </c>
      <c r="N12" s="8">
        <f>'当年度'!N12-'前年度'!N12</f>
        <v>91487</v>
      </c>
      <c r="O12" s="8">
        <f>'当年度'!O12-'前年度'!O12</f>
        <v>82586</v>
      </c>
    </row>
    <row r="13" spans="2:15" ht="22.5" customHeight="1">
      <c r="B13" s="18" t="s">
        <v>19</v>
      </c>
      <c r="C13" s="8">
        <f>'当年度'!C13-'前年度'!C13</f>
        <v>0</v>
      </c>
      <c r="D13" s="8">
        <f>'当年度'!D13-'前年度'!D13</f>
        <v>0</v>
      </c>
      <c r="E13" s="8">
        <f>'当年度'!E13-'前年度'!E13</f>
        <v>0</v>
      </c>
      <c r="F13" s="8">
        <f>'当年度'!F13-'前年度'!F13</f>
        <v>0</v>
      </c>
      <c r="G13" s="8">
        <f>'当年度'!G13-'前年度'!G13</f>
        <v>-1114</v>
      </c>
      <c r="H13" s="8">
        <f>'当年度'!H13-'前年度'!H13</f>
        <v>0</v>
      </c>
      <c r="I13" s="8">
        <f>'当年度'!I13-'前年度'!I13</f>
        <v>0</v>
      </c>
      <c r="J13" s="8">
        <f>'当年度'!J13-'前年度'!J13</f>
        <v>0</v>
      </c>
      <c r="K13" s="8">
        <f>'当年度'!K13-'前年度'!K13</f>
        <v>0</v>
      </c>
      <c r="L13" s="8">
        <f>'当年度'!L13-'前年度'!L13</f>
        <v>0</v>
      </c>
      <c r="M13" s="8">
        <f>'当年度'!M13-'前年度'!M13</f>
        <v>0</v>
      </c>
      <c r="N13" s="8">
        <f>'当年度'!N13-'前年度'!N13</f>
        <v>-136708</v>
      </c>
      <c r="O13" s="8">
        <f>'当年度'!O13-'前年度'!O13</f>
        <v>-137822</v>
      </c>
    </row>
    <row r="14" spans="2:15" ht="22.5" customHeight="1">
      <c r="B14" s="18" t="s">
        <v>20</v>
      </c>
      <c r="C14" s="8">
        <f>'当年度'!C14-'前年度'!C14</f>
        <v>0</v>
      </c>
      <c r="D14" s="8">
        <f>'当年度'!D14-'前年度'!D14</f>
        <v>-13545</v>
      </c>
      <c r="E14" s="8">
        <f>'当年度'!E14-'前年度'!E14</f>
        <v>0</v>
      </c>
      <c r="F14" s="8">
        <f>'当年度'!F14-'前年度'!F14</f>
        <v>0</v>
      </c>
      <c r="G14" s="8">
        <f>'当年度'!G14-'前年度'!G14</f>
        <v>-9000</v>
      </c>
      <c r="H14" s="8">
        <f>'当年度'!H14-'前年度'!H14</f>
        <v>0</v>
      </c>
      <c r="I14" s="8">
        <f>'当年度'!I14-'前年度'!I14</f>
        <v>0</v>
      </c>
      <c r="J14" s="8">
        <f>'当年度'!J14-'前年度'!J14</f>
        <v>0</v>
      </c>
      <c r="K14" s="8">
        <f>'当年度'!K14-'前年度'!K14</f>
        <v>0</v>
      </c>
      <c r="L14" s="8">
        <f>'当年度'!L14-'前年度'!L14</f>
        <v>0</v>
      </c>
      <c r="M14" s="8">
        <f>'当年度'!M14-'前年度'!M14</f>
        <v>0</v>
      </c>
      <c r="N14" s="8">
        <f>'当年度'!N14-'前年度'!N14</f>
        <v>-12111</v>
      </c>
      <c r="O14" s="8">
        <f>'当年度'!O14-'前年度'!O14</f>
        <v>-34656</v>
      </c>
    </row>
    <row r="15" spans="2:15" ht="22.5" customHeight="1">
      <c r="B15" s="18" t="s">
        <v>21</v>
      </c>
      <c r="C15" s="8">
        <f>'当年度'!C15-'前年度'!C15</f>
        <v>-18</v>
      </c>
      <c r="D15" s="8">
        <f>'当年度'!D15-'前年度'!D15</f>
        <v>-41156</v>
      </c>
      <c r="E15" s="8">
        <f>'当年度'!E15-'前年度'!E15</f>
        <v>0</v>
      </c>
      <c r="F15" s="8">
        <f>'当年度'!F15-'前年度'!F15</f>
        <v>0</v>
      </c>
      <c r="G15" s="8">
        <f>'当年度'!G15-'前年度'!G15</f>
        <v>-45</v>
      </c>
      <c r="H15" s="8">
        <f>'当年度'!H15-'前年度'!H15</f>
        <v>38</v>
      </c>
      <c r="I15" s="8">
        <f>'当年度'!I15-'前年度'!I15</f>
        <v>0</v>
      </c>
      <c r="J15" s="8">
        <f>'当年度'!J15-'前年度'!J15</f>
        <v>0</v>
      </c>
      <c r="K15" s="8">
        <f>'当年度'!K15-'前年度'!K15</f>
        <v>0</v>
      </c>
      <c r="L15" s="8">
        <f>'当年度'!L15-'前年度'!L15</f>
        <v>0</v>
      </c>
      <c r="M15" s="8">
        <f>'当年度'!M15-'前年度'!M15</f>
        <v>0</v>
      </c>
      <c r="N15" s="8">
        <f>'当年度'!N15-'前年度'!N15</f>
        <v>-151128</v>
      </c>
      <c r="O15" s="8">
        <f>'当年度'!O15-'前年度'!O15</f>
        <v>-192309</v>
      </c>
    </row>
    <row r="16" spans="2:15" ht="22.5" customHeight="1">
      <c r="B16" s="17" t="s">
        <v>22</v>
      </c>
      <c r="C16" s="8">
        <f>'当年度'!C16-'前年度'!C16</f>
        <v>0</v>
      </c>
      <c r="D16" s="8">
        <f>'当年度'!D16-'前年度'!D16</f>
        <v>-655</v>
      </c>
      <c r="E16" s="8">
        <f>'当年度'!E16-'前年度'!E16</f>
        <v>0</v>
      </c>
      <c r="F16" s="8">
        <f>'当年度'!F16-'前年度'!F16</f>
        <v>0</v>
      </c>
      <c r="G16" s="8">
        <f>'当年度'!G16-'前年度'!G16</f>
        <v>0</v>
      </c>
      <c r="H16" s="8">
        <f>'当年度'!H16-'前年度'!H16</f>
        <v>0</v>
      </c>
      <c r="I16" s="8">
        <f>'当年度'!I16-'前年度'!I16</f>
        <v>0</v>
      </c>
      <c r="J16" s="8">
        <f>'当年度'!J16-'前年度'!J16</f>
        <v>0</v>
      </c>
      <c r="K16" s="8">
        <f>'当年度'!K16-'前年度'!K16</f>
        <v>0</v>
      </c>
      <c r="L16" s="8">
        <f>'当年度'!L16-'前年度'!L16</f>
        <v>0</v>
      </c>
      <c r="M16" s="8">
        <f>'当年度'!M16-'前年度'!M16</f>
        <v>0</v>
      </c>
      <c r="N16" s="8">
        <f>'当年度'!N16-'前年度'!N16</f>
        <v>-705894</v>
      </c>
      <c r="O16" s="8">
        <f>'当年度'!O16-'前年度'!O16</f>
        <v>-706549</v>
      </c>
    </row>
    <row r="17" spans="2:15" ht="22.5" customHeight="1">
      <c r="B17" s="18" t="s">
        <v>38</v>
      </c>
      <c r="C17" s="8">
        <f>'当年度'!C17-'前年度'!C17</f>
        <v>0</v>
      </c>
      <c r="D17" s="8">
        <f>'当年度'!D17-'前年度'!D17</f>
        <v>0</v>
      </c>
      <c r="E17" s="8">
        <f>'当年度'!E17-'前年度'!E17</f>
        <v>0</v>
      </c>
      <c r="F17" s="8">
        <f>'当年度'!F17-'前年度'!F17</f>
        <v>0</v>
      </c>
      <c r="G17" s="8">
        <f>'当年度'!G17-'前年度'!G17</f>
        <v>0</v>
      </c>
      <c r="H17" s="8">
        <f>'当年度'!H17-'前年度'!H17</f>
        <v>0</v>
      </c>
      <c r="I17" s="8">
        <f>'当年度'!I17-'前年度'!I17</f>
        <v>0</v>
      </c>
      <c r="J17" s="8">
        <f>'当年度'!J17-'前年度'!J17</f>
        <v>-66000</v>
      </c>
      <c r="K17" s="8">
        <f>'当年度'!K17-'前年度'!K17</f>
        <v>0</v>
      </c>
      <c r="L17" s="8">
        <f>'当年度'!L17-'前年度'!L17</f>
        <v>-26300</v>
      </c>
      <c r="M17" s="8">
        <f>'当年度'!M17-'前年度'!M17</f>
        <v>0</v>
      </c>
      <c r="N17" s="8">
        <f>'当年度'!N17-'前年度'!N17</f>
        <v>-884070</v>
      </c>
      <c r="O17" s="8">
        <f>'当年度'!O17-'前年度'!O17</f>
        <v>-976370</v>
      </c>
    </row>
    <row r="18" spans="2:15" ht="22.5" customHeight="1">
      <c r="B18" s="19" t="s">
        <v>40</v>
      </c>
      <c r="C18" s="8">
        <f>'当年度'!C18-'前年度'!C18</f>
        <v>0</v>
      </c>
      <c r="D18" s="8">
        <f>'当年度'!D18-'前年度'!D18</f>
        <v>-21063</v>
      </c>
      <c r="E18" s="8">
        <f>'当年度'!E18-'前年度'!E18</f>
        <v>0</v>
      </c>
      <c r="F18" s="8">
        <f>'当年度'!F18-'前年度'!F18</f>
        <v>0</v>
      </c>
      <c r="G18" s="8">
        <f>'当年度'!G18-'前年度'!G18</f>
        <v>0</v>
      </c>
      <c r="H18" s="8">
        <f>'当年度'!H18-'前年度'!H18</f>
        <v>1702</v>
      </c>
      <c r="I18" s="8">
        <f>'当年度'!I18-'前年度'!I18</f>
        <v>0</v>
      </c>
      <c r="J18" s="8">
        <f>'当年度'!J18-'前年度'!J18</f>
        <v>0</v>
      </c>
      <c r="K18" s="8">
        <f>'当年度'!K18-'前年度'!K18</f>
        <v>0</v>
      </c>
      <c r="L18" s="8">
        <f>'当年度'!L18-'前年度'!L18</f>
        <v>-542</v>
      </c>
      <c r="M18" s="8">
        <f>'当年度'!M18-'前年度'!M18</f>
        <v>0</v>
      </c>
      <c r="N18" s="8">
        <f>'当年度'!N18-'前年度'!N18</f>
        <v>-791404</v>
      </c>
      <c r="O18" s="8">
        <f>'当年度'!O18-'前年度'!O18</f>
        <v>-811307</v>
      </c>
    </row>
    <row r="19" spans="1:15" ht="22.5" customHeight="1">
      <c r="A19" s="5"/>
      <c r="B19" s="20" t="s">
        <v>41</v>
      </c>
      <c r="C19" s="9">
        <f>'当年度'!C19-'前年度'!C19</f>
        <v>0</v>
      </c>
      <c r="D19" s="9">
        <f>'当年度'!D19-'前年度'!D19</f>
        <v>-29048</v>
      </c>
      <c r="E19" s="9">
        <f>'当年度'!E19-'前年度'!E19</f>
        <v>0</v>
      </c>
      <c r="F19" s="9">
        <f>'当年度'!F19-'前年度'!F19</f>
        <v>0</v>
      </c>
      <c r="G19" s="9">
        <f>'当年度'!G19-'前年度'!G19</f>
        <v>0</v>
      </c>
      <c r="H19" s="9">
        <f>'当年度'!H19-'前年度'!H19</f>
        <v>0</v>
      </c>
      <c r="I19" s="9">
        <f>'当年度'!I19-'前年度'!I19</f>
        <v>0</v>
      </c>
      <c r="J19" s="9">
        <f>'当年度'!J19-'前年度'!J19</f>
        <v>0</v>
      </c>
      <c r="K19" s="9">
        <f>'当年度'!K19-'前年度'!K19</f>
        <v>0</v>
      </c>
      <c r="L19" s="9">
        <f>'当年度'!L19-'前年度'!L19</f>
        <v>0</v>
      </c>
      <c r="M19" s="9">
        <f>'当年度'!M19-'前年度'!M19</f>
        <v>0</v>
      </c>
      <c r="N19" s="9">
        <f>'当年度'!N19-'前年度'!N19</f>
        <v>-127265</v>
      </c>
      <c r="O19" s="9">
        <f>'当年度'!O19-'前年度'!O19</f>
        <v>-156313</v>
      </c>
    </row>
    <row r="20" spans="2:15" ht="22.5" customHeight="1">
      <c r="B20" s="18" t="s">
        <v>23</v>
      </c>
      <c r="C20" s="8">
        <f>'当年度'!C20-'前年度'!C20</f>
        <v>0</v>
      </c>
      <c r="D20" s="8">
        <f>'当年度'!D20-'前年度'!D20</f>
        <v>0</v>
      </c>
      <c r="E20" s="8">
        <f>'当年度'!E20-'前年度'!E20</f>
        <v>0</v>
      </c>
      <c r="F20" s="8">
        <f>'当年度'!F20-'前年度'!F20</f>
        <v>0</v>
      </c>
      <c r="G20" s="8">
        <f>'当年度'!G20-'前年度'!G20</f>
        <v>0</v>
      </c>
      <c r="H20" s="8">
        <f>'当年度'!H20-'前年度'!H20</f>
        <v>0</v>
      </c>
      <c r="I20" s="8">
        <f>'当年度'!I20-'前年度'!I20</f>
        <v>0</v>
      </c>
      <c r="J20" s="8">
        <f>'当年度'!J20-'前年度'!J20</f>
        <v>0</v>
      </c>
      <c r="K20" s="8">
        <f>'当年度'!K20-'前年度'!K20</f>
        <v>0</v>
      </c>
      <c r="L20" s="8">
        <f>'当年度'!L20-'前年度'!L20</f>
        <v>0</v>
      </c>
      <c r="M20" s="8">
        <f>'当年度'!M20-'前年度'!M20</f>
        <v>0</v>
      </c>
      <c r="N20" s="8">
        <f>'当年度'!N20-'前年度'!N20</f>
        <v>0</v>
      </c>
      <c r="O20" s="8">
        <f>'当年度'!O20-'前年度'!O20</f>
        <v>0</v>
      </c>
    </row>
    <row r="21" spans="2:15" ht="22.5" customHeight="1">
      <c r="B21" s="18" t="s">
        <v>24</v>
      </c>
      <c r="C21" s="8">
        <f>'当年度'!C21-'前年度'!C21</f>
        <v>0</v>
      </c>
      <c r="D21" s="8">
        <f>'当年度'!D21-'前年度'!D21</f>
        <v>-1997</v>
      </c>
      <c r="E21" s="8">
        <f>'当年度'!E21-'前年度'!E21</f>
        <v>0</v>
      </c>
      <c r="F21" s="8">
        <f>'当年度'!F21-'前年度'!F21</f>
        <v>0</v>
      </c>
      <c r="G21" s="8">
        <f>'当年度'!G21-'前年度'!G21</f>
        <v>0</v>
      </c>
      <c r="H21" s="8">
        <f>'当年度'!H21-'前年度'!H21</f>
        <v>0</v>
      </c>
      <c r="I21" s="8">
        <f>'当年度'!I21-'前年度'!I21</f>
        <v>0</v>
      </c>
      <c r="J21" s="8">
        <f>'当年度'!J21-'前年度'!J21</f>
        <v>0</v>
      </c>
      <c r="K21" s="8">
        <f>'当年度'!K21-'前年度'!K21</f>
        <v>0</v>
      </c>
      <c r="L21" s="8">
        <f>'当年度'!L21-'前年度'!L21</f>
        <v>0</v>
      </c>
      <c r="M21" s="8">
        <f>'当年度'!M21-'前年度'!M21</f>
        <v>0</v>
      </c>
      <c r="N21" s="8">
        <f>'当年度'!N21-'前年度'!N21</f>
        <v>0</v>
      </c>
      <c r="O21" s="8">
        <f>'当年度'!O21-'前年度'!O21</f>
        <v>-1997</v>
      </c>
    </row>
    <row r="22" spans="2:15" ht="22.5" customHeight="1">
      <c r="B22" s="18" t="s">
        <v>25</v>
      </c>
      <c r="C22" s="8">
        <f>'当年度'!C22-'前年度'!C22</f>
        <v>0</v>
      </c>
      <c r="D22" s="8">
        <f>'当年度'!D22-'前年度'!D22</f>
        <v>-21681</v>
      </c>
      <c r="E22" s="8">
        <f>'当年度'!E22-'前年度'!E22</f>
        <v>0</v>
      </c>
      <c r="F22" s="8">
        <f>'当年度'!F22-'前年度'!F22</f>
        <v>0</v>
      </c>
      <c r="G22" s="8">
        <f>'当年度'!G22-'前年度'!G22</f>
        <v>0</v>
      </c>
      <c r="H22" s="8">
        <f>'当年度'!H22-'前年度'!H22</f>
        <v>0</v>
      </c>
      <c r="I22" s="8">
        <f>'当年度'!I22-'前年度'!I22</f>
        <v>0</v>
      </c>
      <c r="J22" s="8">
        <f>'当年度'!J22-'前年度'!J22</f>
        <v>0</v>
      </c>
      <c r="K22" s="8">
        <f>'当年度'!K22-'前年度'!K22</f>
        <v>0</v>
      </c>
      <c r="L22" s="8">
        <f>'当年度'!L22-'前年度'!L22</f>
        <v>-673</v>
      </c>
      <c r="M22" s="8">
        <f>'当年度'!M22-'前年度'!M22</f>
        <v>0</v>
      </c>
      <c r="N22" s="8">
        <f>'当年度'!N22-'前年度'!N22</f>
        <v>4630</v>
      </c>
      <c r="O22" s="8">
        <f>'当年度'!O22-'前年度'!O22</f>
        <v>-17724</v>
      </c>
    </row>
    <row r="23" spans="2:15" ht="22.5" customHeight="1">
      <c r="B23" s="18" t="s">
        <v>26</v>
      </c>
      <c r="C23" s="8">
        <f>'当年度'!C23-'前年度'!C23</f>
        <v>0</v>
      </c>
      <c r="D23" s="8">
        <f>'当年度'!D23-'前年度'!D23</f>
        <v>0</v>
      </c>
      <c r="E23" s="8">
        <f>'当年度'!E23-'前年度'!E23</f>
        <v>0</v>
      </c>
      <c r="F23" s="8">
        <f>'当年度'!F23-'前年度'!F23</f>
        <v>0</v>
      </c>
      <c r="G23" s="8">
        <f>'当年度'!G23-'前年度'!G23</f>
        <v>0</v>
      </c>
      <c r="H23" s="8">
        <f>'当年度'!H23-'前年度'!H23</f>
        <v>0</v>
      </c>
      <c r="I23" s="8">
        <f>'当年度'!I23-'前年度'!I23</f>
        <v>0</v>
      </c>
      <c r="J23" s="8">
        <f>'当年度'!J23-'前年度'!J23</f>
        <v>0</v>
      </c>
      <c r="K23" s="8">
        <f>'当年度'!K23-'前年度'!K23</f>
        <v>0</v>
      </c>
      <c r="L23" s="8">
        <f>'当年度'!L23-'前年度'!L23</f>
        <v>-26700</v>
      </c>
      <c r="M23" s="8">
        <f>'当年度'!M23-'前年度'!M23</f>
        <v>0</v>
      </c>
      <c r="N23" s="8">
        <f>'当年度'!N23-'前年度'!N23</f>
        <v>-4141</v>
      </c>
      <c r="O23" s="8">
        <f>'当年度'!O23-'前年度'!O23</f>
        <v>-30841</v>
      </c>
    </row>
    <row r="24" spans="2:15" ht="22.5" customHeight="1">
      <c r="B24" s="17" t="s">
        <v>27</v>
      </c>
      <c r="C24" s="8">
        <f>'当年度'!C24-'前年度'!C24</f>
        <v>0</v>
      </c>
      <c r="D24" s="8">
        <f>'当年度'!D24-'前年度'!D24</f>
        <v>0</v>
      </c>
      <c r="E24" s="8">
        <f>'当年度'!E24-'前年度'!E24</f>
        <v>0</v>
      </c>
      <c r="F24" s="8">
        <f>'当年度'!F24-'前年度'!F24</f>
        <v>0</v>
      </c>
      <c r="G24" s="8">
        <f>'当年度'!G24-'前年度'!G24</f>
        <v>0</v>
      </c>
      <c r="H24" s="8">
        <f>'当年度'!H24-'前年度'!H24</f>
        <v>0</v>
      </c>
      <c r="I24" s="8">
        <f>'当年度'!I24-'前年度'!I24</f>
        <v>0</v>
      </c>
      <c r="J24" s="8">
        <f>'当年度'!J24-'前年度'!J24</f>
        <v>0</v>
      </c>
      <c r="K24" s="8">
        <f>'当年度'!K24-'前年度'!K24</f>
        <v>0</v>
      </c>
      <c r="L24" s="8">
        <f>'当年度'!L24-'前年度'!L24</f>
        <v>0</v>
      </c>
      <c r="M24" s="8">
        <f>'当年度'!M24-'前年度'!M24</f>
        <v>0</v>
      </c>
      <c r="N24" s="8">
        <f>'当年度'!N24-'前年度'!N24</f>
        <v>0</v>
      </c>
      <c r="O24" s="8">
        <f>'当年度'!O24-'前年度'!O24</f>
        <v>0</v>
      </c>
    </row>
    <row r="25" spans="2:15" ht="22.5" customHeight="1">
      <c r="B25" s="17" t="s">
        <v>28</v>
      </c>
      <c r="C25" s="8">
        <f>'当年度'!C25-'前年度'!C25</f>
        <v>0</v>
      </c>
      <c r="D25" s="8">
        <f>'当年度'!D25-'前年度'!D25</f>
        <v>825</v>
      </c>
      <c r="E25" s="8">
        <f>'当年度'!E25-'前年度'!E25</f>
        <v>0</v>
      </c>
      <c r="F25" s="8">
        <f>'当年度'!F25-'前年度'!F25</f>
        <v>0</v>
      </c>
      <c r="G25" s="8">
        <f>'当年度'!G25-'前年度'!G25</f>
        <v>-290</v>
      </c>
      <c r="H25" s="8">
        <f>'当年度'!H25-'前年度'!H25</f>
        <v>0</v>
      </c>
      <c r="I25" s="8">
        <f>'当年度'!I25-'前年度'!I25</f>
        <v>0</v>
      </c>
      <c r="J25" s="8">
        <f>'当年度'!J25-'前年度'!J25</f>
        <v>880</v>
      </c>
      <c r="K25" s="8">
        <f>'当年度'!K25-'前年度'!K25</f>
        <v>0</v>
      </c>
      <c r="L25" s="8">
        <f>'当年度'!L25-'前年度'!L25</f>
        <v>0</v>
      </c>
      <c r="M25" s="8">
        <f>'当年度'!M25-'前年度'!M25</f>
        <v>0</v>
      </c>
      <c r="N25" s="8">
        <f>'当年度'!N25-'前年度'!N25</f>
        <v>-54704</v>
      </c>
      <c r="O25" s="8">
        <f>'当年度'!O25-'前年度'!O25</f>
        <v>-53289</v>
      </c>
    </row>
    <row r="26" spans="2:15" ht="22.5" customHeight="1">
      <c r="B26" s="17" t="s">
        <v>29</v>
      </c>
      <c r="C26" s="8">
        <f>'当年度'!C26-'前年度'!C26</f>
        <v>0</v>
      </c>
      <c r="D26" s="8">
        <f>'当年度'!D26-'前年度'!D26</f>
        <v>0</v>
      </c>
      <c r="E26" s="8">
        <f>'当年度'!E26-'前年度'!E26</f>
        <v>0</v>
      </c>
      <c r="F26" s="8">
        <f>'当年度'!F26-'前年度'!F26</f>
        <v>0</v>
      </c>
      <c r="G26" s="8">
        <f>'当年度'!G26-'前年度'!G26</f>
        <v>0</v>
      </c>
      <c r="H26" s="8">
        <f>'当年度'!H26-'前年度'!H26</f>
        <v>0</v>
      </c>
      <c r="I26" s="8">
        <f>'当年度'!I26-'前年度'!I26</f>
        <v>0</v>
      </c>
      <c r="J26" s="8">
        <f>'当年度'!J26-'前年度'!J26</f>
        <v>0</v>
      </c>
      <c r="K26" s="8">
        <f>'当年度'!K26-'前年度'!K26</f>
        <v>0</v>
      </c>
      <c r="L26" s="8">
        <f>'当年度'!L26-'前年度'!L26</f>
        <v>0</v>
      </c>
      <c r="M26" s="8">
        <f>'当年度'!M26-'前年度'!M26</f>
        <v>0</v>
      </c>
      <c r="N26" s="8">
        <f>'当年度'!N26-'前年度'!N26</f>
        <v>-6906</v>
      </c>
      <c r="O26" s="8">
        <f>'当年度'!O26-'前年度'!O26</f>
        <v>-6906</v>
      </c>
    </row>
    <row r="27" spans="2:15" ht="22.5" customHeight="1">
      <c r="B27" s="17" t="s">
        <v>30</v>
      </c>
      <c r="C27" s="8">
        <f>'当年度'!C27-'前年度'!C27</f>
        <v>0</v>
      </c>
      <c r="D27" s="8">
        <f>'当年度'!D27-'前年度'!D27</f>
        <v>-12711</v>
      </c>
      <c r="E27" s="8">
        <f>'当年度'!E27-'前年度'!E27</f>
        <v>0</v>
      </c>
      <c r="F27" s="8">
        <f>'当年度'!F27-'前年度'!F27</f>
        <v>0</v>
      </c>
      <c r="G27" s="8">
        <f>'当年度'!G27-'前年度'!G27</f>
        <v>0</v>
      </c>
      <c r="H27" s="8">
        <f>'当年度'!H27-'前年度'!H27</f>
        <v>0</v>
      </c>
      <c r="I27" s="8">
        <f>'当年度'!I27-'前年度'!I27</f>
        <v>0</v>
      </c>
      <c r="J27" s="8">
        <f>'当年度'!J27-'前年度'!J27</f>
        <v>0</v>
      </c>
      <c r="K27" s="8">
        <f>'当年度'!K27-'前年度'!K27</f>
        <v>0</v>
      </c>
      <c r="L27" s="8">
        <f>'当年度'!L27-'前年度'!L27</f>
        <v>-262500</v>
      </c>
      <c r="M27" s="8">
        <f>'当年度'!M27-'前年度'!M27</f>
        <v>0</v>
      </c>
      <c r="N27" s="8">
        <f>'当年度'!N27-'前年度'!N27</f>
        <v>-3523</v>
      </c>
      <c r="O27" s="8">
        <f>'当年度'!O27-'前年度'!O27</f>
        <v>-278734</v>
      </c>
    </row>
    <row r="28" spans="2:15" ht="22.5" customHeight="1">
      <c r="B28" s="17" t="s">
        <v>31</v>
      </c>
      <c r="C28" s="8">
        <f>'当年度'!C28-'前年度'!C28</f>
        <v>0</v>
      </c>
      <c r="D28" s="8">
        <f>'当年度'!D28-'前年度'!D28</f>
        <v>0</v>
      </c>
      <c r="E28" s="8">
        <f>'当年度'!E28-'前年度'!E28</f>
        <v>0</v>
      </c>
      <c r="F28" s="8">
        <f>'当年度'!F28-'前年度'!F28</f>
        <v>0</v>
      </c>
      <c r="G28" s="8">
        <f>'当年度'!G28-'前年度'!G28</f>
        <v>0</v>
      </c>
      <c r="H28" s="8">
        <f>'当年度'!H28-'前年度'!H28</f>
        <v>0</v>
      </c>
      <c r="I28" s="8">
        <f>'当年度'!I28-'前年度'!I28</f>
        <v>0</v>
      </c>
      <c r="J28" s="8">
        <f>'当年度'!J28-'前年度'!J28</f>
        <v>0</v>
      </c>
      <c r="K28" s="8">
        <f>'当年度'!K28-'前年度'!K28</f>
        <v>0</v>
      </c>
      <c r="L28" s="8">
        <f>'当年度'!L28-'前年度'!L28</f>
        <v>0</v>
      </c>
      <c r="M28" s="8">
        <f>'当年度'!M28-'前年度'!M28</f>
        <v>0</v>
      </c>
      <c r="N28" s="8">
        <f>'当年度'!N28-'前年度'!N28</f>
        <v>200051</v>
      </c>
      <c r="O28" s="8">
        <f>'当年度'!O28-'前年度'!O28</f>
        <v>200051</v>
      </c>
    </row>
    <row r="29" spans="2:15" ht="22.5" customHeight="1">
      <c r="B29" s="17" t="s">
        <v>32</v>
      </c>
      <c r="C29" s="8">
        <f>'当年度'!C29-'前年度'!C29</f>
        <v>0</v>
      </c>
      <c r="D29" s="8">
        <f>'当年度'!D29-'前年度'!D29</f>
        <v>0</v>
      </c>
      <c r="E29" s="8">
        <f>'当年度'!E29-'前年度'!E29</f>
        <v>0</v>
      </c>
      <c r="F29" s="8">
        <f>'当年度'!F29-'前年度'!F29</f>
        <v>0</v>
      </c>
      <c r="G29" s="8">
        <f>'当年度'!G29-'前年度'!G29</f>
        <v>0</v>
      </c>
      <c r="H29" s="8">
        <f>'当年度'!H29-'前年度'!H29</f>
        <v>0</v>
      </c>
      <c r="I29" s="8">
        <f>'当年度'!I29-'前年度'!I29</f>
        <v>0</v>
      </c>
      <c r="J29" s="8">
        <f>'当年度'!J29-'前年度'!J29</f>
        <v>0</v>
      </c>
      <c r="K29" s="8">
        <f>'当年度'!K29-'前年度'!K29</f>
        <v>0</v>
      </c>
      <c r="L29" s="8">
        <f>'当年度'!L29-'前年度'!L29</f>
        <v>-191600</v>
      </c>
      <c r="M29" s="8">
        <f>'当年度'!M29-'前年度'!M29</f>
        <v>0</v>
      </c>
      <c r="N29" s="8">
        <f>'当年度'!N29-'前年度'!N29</f>
        <v>0</v>
      </c>
      <c r="O29" s="8">
        <f>'当年度'!O29-'前年度'!O29</f>
        <v>-191600</v>
      </c>
    </row>
    <row r="30" spans="2:15" ht="22.5" customHeight="1">
      <c r="B30" s="17" t="s">
        <v>39</v>
      </c>
      <c r="C30" s="8">
        <f>'当年度'!C30-'前年度'!C30</f>
        <v>0</v>
      </c>
      <c r="D30" s="8">
        <f>'当年度'!D30-'前年度'!D30</f>
        <v>0</v>
      </c>
      <c r="E30" s="8">
        <f>'当年度'!E30-'前年度'!E30</f>
        <v>0</v>
      </c>
      <c r="F30" s="8">
        <f>'当年度'!F30-'前年度'!F30</f>
        <v>0</v>
      </c>
      <c r="G30" s="8">
        <f>'当年度'!G30-'前年度'!G30</f>
        <v>0</v>
      </c>
      <c r="H30" s="8">
        <f>'当年度'!H30-'前年度'!H30</f>
        <v>0</v>
      </c>
      <c r="I30" s="8">
        <f>'当年度'!I30-'前年度'!I30</f>
        <v>0</v>
      </c>
      <c r="J30" s="8">
        <f>'当年度'!J30-'前年度'!J30</f>
        <v>0</v>
      </c>
      <c r="K30" s="8">
        <f>'当年度'!K30-'前年度'!K30</f>
        <v>0</v>
      </c>
      <c r="L30" s="8">
        <f>'当年度'!L30-'前年度'!L30</f>
        <v>-99068</v>
      </c>
      <c r="M30" s="8">
        <f>'当年度'!M30-'前年度'!M30</f>
        <v>0</v>
      </c>
      <c r="N30" s="8">
        <f>'当年度'!N30-'前年度'!N30</f>
        <v>0</v>
      </c>
      <c r="O30" s="8">
        <f>'当年度'!O30-'前年度'!O30</f>
        <v>-99068</v>
      </c>
    </row>
    <row r="31" spans="2:15" ht="22.5" customHeight="1">
      <c r="B31" s="17" t="s">
        <v>42</v>
      </c>
      <c r="C31" s="8">
        <f>'当年度'!C31-'前年度'!C31</f>
        <v>0</v>
      </c>
      <c r="D31" s="8">
        <f>'当年度'!D31-'前年度'!D31</f>
        <v>33415</v>
      </c>
      <c r="E31" s="8">
        <f>'当年度'!E31-'前年度'!E31</f>
        <v>0</v>
      </c>
      <c r="F31" s="8">
        <f>'当年度'!F31-'前年度'!F31</f>
        <v>0</v>
      </c>
      <c r="G31" s="8">
        <f>'当年度'!G31-'前年度'!G31</f>
        <v>814</v>
      </c>
      <c r="H31" s="8">
        <f>'当年度'!H31-'前年度'!H31</f>
        <v>162</v>
      </c>
      <c r="I31" s="8">
        <f>'当年度'!I31-'前年度'!I31</f>
        <v>0</v>
      </c>
      <c r="J31" s="8">
        <f>'当年度'!J31-'前年度'!J31</f>
        <v>0</v>
      </c>
      <c r="K31" s="8">
        <f>'当年度'!K31-'前年度'!K31</f>
        <v>0</v>
      </c>
      <c r="L31" s="8">
        <f>'当年度'!L31-'前年度'!L31</f>
        <v>0</v>
      </c>
      <c r="M31" s="8">
        <f>'当年度'!M31-'前年度'!M31</f>
        <v>0</v>
      </c>
      <c r="N31" s="8">
        <f>'当年度'!N31-'前年度'!N31</f>
        <v>-19559</v>
      </c>
      <c r="O31" s="8">
        <f>'当年度'!O31-'前年度'!O31</f>
        <v>14832</v>
      </c>
    </row>
    <row r="32" spans="2:15" ht="22.5" customHeight="1">
      <c r="B32" s="17" t="s">
        <v>43</v>
      </c>
      <c r="C32" s="8">
        <f>'当年度'!C32-'前年度'!C32</f>
        <v>0</v>
      </c>
      <c r="D32" s="8">
        <f>'当年度'!D32-'前年度'!D32</f>
        <v>0</v>
      </c>
      <c r="E32" s="8">
        <f>'当年度'!E32-'前年度'!E32</f>
        <v>0</v>
      </c>
      <c r="F32" s="8">
        <f>'当年度'!F32-'前年度'!F32</f>
        <v>0</v>
      </c>
      <c r="G32" s="8">
        <f>'当年度'!G32-'前年度'!G32</f>
        <v>0</v>
      </c>
      <c r="H32" s="8">
        <f>'当年度'!H32-'前年度'!H32</f>
        <v>0</v>
      </c>
      <c r="I32" s="8">
        <f>'当年度'!I32-'前年度'!I32</f>
        <v>0</v>
      </c>
      <c r="J32" s="8">
        <f>'当年度'!J32-'前年度'!J32</f>
        <v>0</v>
      </c>
      <c r="K32" s="8">
        <f>'当年度'!K32-'前年度'!K32</f>
        <v>0</v>
      </c>
      <c r="L32" s="8">
        <f>'当年度'!L32-'前年度'!L32</f>
        <v>0</v>
      </c>
      <c r="M32" s="8">
        <f>'当年度'!M32-'前年度'!M32</f>
        <v>0</v>
      </c>
      <c r="N32" s="8">
        <f>'当年度'!N32-'前年度'!N32</f>
        <v>-368516</v>
      </c>
      <c r="O32" s="8">
        <f>'当年度'!O32-'前年度'!O32</f>
        <v>-368516</v>
      </c>
    </row>
    <row r="33" spans="2:15" ht="22.5" customHeight="1">
      <c r="B33" s="17" t="s">
        <v>33</v>
      </c>
      <c r="C33" s="8">
        <f>'当年度'!C33-'前年度'!C33</f>
        <v>0</v>
      </c>
      <c r="D33" s="8">
        <f>'当年度'!D33-'前年度'!D33</f>
        <v>-3023</v>
      </c>
      <c r="E33" s="8">
        <f>'当年度'!E33-'前年度'!E33</f>
        <v>0</v>
      </c>
      <c r="F33" s="8">
        <f>'当年度'!F33-'前年度'!F33</f>
        <v>0</v>
      </c>
      <c r="G33" s="8">
        <f>'当年度'!G33-'前年度'!G33</f>
        <v>0</v>
      </c>
      <c r="H33" s="8">
        <f>'当年度'!H33-'前年度'!H33</f>
        <v>0</v>
      </c>
      <c r="I33" s="8">
        <f>'当年度'!I33-'前年度'!I33</f>
        <v>0</v>
      </c>
      <c r="J33" s="8">
        <f>'当年度'!J33-'前年度'!J33</f>
        <v>0</v>
      </c>
      <c r="K33" s="8">
        <f>'当年度'!K33-'前年度'!K33</f>
        <v>0</v>
      </c>
      <c r="L33" s="8">
        <f>'当年度'!L33-'前年度'!L33</f>
        <v>0</v>
      </c>
      <c r="M33" s="8">
        <f>'当年度'!M33-'前年度'!M33</f>
        <v>0</v>
      </c>
      <c r="N33" s="8">
        <f>'当年度'!N33-'前年度'!N33</f>
        <v>-264028</v>
      </c>
      <c r="O33" s="8">
        <f>'当年度'!O33-'前年度'!O33</f>
        <v>-267051</v>
      </c>
    </row>
    <row r="34" spans="2:15" ht="22.5" customHeight="1">
      <c r="B34" s="17" t="s">
        <v>34</v>
      </c>
      <c r="C34" s="8">
        <f>'当年度'!C34-'前年度'!C34</f>
        <v>0</v>
      </c>
      <c r="D34" s="8">
        <f>'当年度'!D34-'前年度'!D34</f>
        <v>0</v>
      </c>
      <c r="E34" s="8">
        <f>'当年度'!E34-'前年度'!E34</f>
        <v>0</v>
      </c>
      <c r="F34" s="8">
        <f>'当年度'!F34-'前年度'!F34</f>
        <v>0</v>
      </c>
      <c r="G34" s="8">
        <f>'当年度'!G34-'前年度'!G34</f>
        <v>0</v>
      </c>
      <c r="H34" s="8">
        <f>'当年度'!H34-'前年度'!H34</f>
        <v>0</v>
      </c>
      <c r="I34" s="8">
        <f>'当年度'!I34-'前年度'!I34</f>
        <v>0</v>
      </c>
      <c r="J34" s="8">
        <f>'当年度'!J34-'前年度'!J34</f>
        <v>0</v>
      </c>
      <c r="K34" s="8">
        <f>'当年度'!K34-'前年度'!K34</f>
        <v>0</v>
      </c>
      <c r="L34" s="8">
        <f>'当年度'!L34-'前年度'!L34</f>
        <v>0</v>
      </c>
      <c r="M34" s="8">
        <f>'当年度'!M34-'前年度'!M34</f>
        <v>0</v>
      </c>
      <c r="N34" s="8">
        <f>'当年度'!N34-'前年度'!N34</f>
        <v>197870</v>
      </c>
      <c r="O34" s="8">
        <f>'当年度'!O34-'前年度'!O34</f>
        <v>197870</v>
      </c>
    </row>
    <row r="35" spans="2:15" ht="22.5" customHeight="1">
      <c r="B35" s="21" t="s">
        <v>35</v>
      </c>
      <c r="C35" s="6">
        <f>'当年度'!C35-'前年度'!C35</f>
        <v>-130</v>
      </c>
      <c r="D35" s="6">
        <f>'当年度'!D35-'前年度'!D35</f>
        <v>-175750</v>
      </c>
      <c r="E35" s="6">
        <f>'当年度'!E35-'前年度'!E35</f>
        <v>675</v>
      </c>
      <c r="F35" s="6">
        <f>'当年度'!F35-'前年度'!F35</f>
        <v>0</v>
      </c>
      <c r="G35" s="6">
        <f>'当年度'!G35-'前年度'!G35</f>
        <v>-83538</v>
      </c>
      <c r="H35" s="6">
        <f>'当年度'!H35-'前年度'!H35</f>
        <v>2187</v>
      </c>
      <c r="I35" s="6">
        <f>'当年度'!I35-'前年度'!I35</f>
        <v>0</v>
      </c>
      <c r="J35" s="6">
        <f>'当年度'!J35-'前年度'!J35</f>
        <v>-73374</v>
      </c>
      <c r="K35" s="6">
        <f>'当年度'!K35-'前年度'!K35</f>
        <v>0</v>
      </c>
      <c r="L35" s="6">
        <f>'当年度'!L35-'前年度'!L35</f>
        <v>-24542</v>
      </c>
      <c r="M35" s="6">
        <f>'当年度'!M35-'前年度'!M35</f>
        <v>0</v>
      </c>
      <c r="N35" s="6">
        <f>'当年度'!N35-'前年度'!N35</f>
        <v>-4109913</v>
      </c>
      <c r="O35" s="6">
        <f>'当年度'!O35-'前年度'!O35</f>
        <v>-4464385</v>
      </c>
    </row>
    <row r="36" spans="2:15" ht="22.5" customHeight="1">
      <c r="B36" s="21" t="s">
        <v>45</v>
      </c>
      <c r="C36" s="6">
        <f>'当年度'!C36-'前年度'!C36</f>
        <v>0</v>
      </c>
      <c r="D36" s="6">
        <f>'当年度'!D36-'前年度'!D36</f>
        <v>-5172</v>
      </c>
      <c r="E36" s="6">
        <f>'当年度'!E36-'前年度'!E36</f>
        <v>0</v>
      </c>
      <c r="F36" s="6">
        <f>'当年度'!F36-'前年度'!F36</f>
        <v>0</v>
      </c>
      <c r="G36" s="6">
        <f>'当年度'!G36-'前年度'!G36</f>
        <v>524</v>
      </c>
      <c r="H36" s="6">
        <f>'当年度'!H36-'前年度'!H36</f>
        <v>162</v>
      </c>
      <c r="I36" s="6">
        <f>'当年度'!I36-'前年度'!I36</f>
        <v>0</v>
      </c>
      <c r="J36" s="6">
        <f>'当年度'!J36-'前年度'!J36</f>
        <v>880</v>
      </c>
      <c r="K36" s="6">
        <f>'当年度'!K36-'前年度'!K36</f>
        <v>0</v>
      </c>
      <c r="L36" s="6">
        <f>'当年度'!L36-'前年度'!L36</f>
        <v>-580541</v>
      </c>
      <c r="M36" s="6">
        <f>'当年度'!M36-'前年度'!M36</f>
        <v>0</v>
      </c>
      <c r="N36" s="6">
        <f>'当年度'!N36-'前年度'!N36</f>
        <v>-318826</v>
      </c>
      <c r="O36" s="6">
        <f>'当年度'!O36-'前年度'!O36</f>
        <v>-902973</v>
      </c>
    </row>
    <row r="37" spans="2:15" ht="22.5" customHeight="1">
      <c r="B37" s="21" t="s">
        <v>36</v>
      </c>
      <c r="C37" s="6">
        <f>'当年度'!C37-'前年度'!C37</f>
        <v>-130</v>
      </c>
      <c r="D37" s="6">
        <f>'当年度'!D37-'前年度'!D37</f>
        <v>-180922</v>
      </c>
      <c r="E37" s="6">
        <f>'当年度'!E37-'前年度'!E37</f>
        <v>675</v>
      </c>
      <c r="F37" s="6">
        <f>'当年度'!F37-'前年度'!F37</f>
        <v>0</v>
      </c>
      <c r="G37" s="6">
        <f>'当年度'!G37-'前年度'!G37</f>
        <v>-83014</v>
      </c>
      <c r="H37" s="6">
        <f>'当年度'!H37-'前年度'!H37</f>
        <v>2349</v>
      </c>
      <c r="I37" s="6">
        <f>'当年度'!I37-'前年度'!I37</f>
        <v>0</v>
      </c>
      <c r="J37" s="6">
        <f>'当年度'!J37-'前年度'!J37</f>
        <v>-72494</v>
      </c>
      <c r="K37" s="6">
        <f>'当年度'!K37-'前年度'!K37</f>
        <v>0</v>
      </c>
      <c r="L37" s="6">
        <f>'当年度'!L37-'前年度'!L37</f>
        <v>-605083</v>
      </c>
      <c r="M37" s="6">
        <f>'当年度'!M37-'前年度'!M37</f>
        <v>0</v>
      </c>
      <c r="N37" s="6">
        <f>'当年度'!N37-'前年度'!N37</f>
        <v>-4428739</v>
      </c>
      <c r="O37" s="6">
        <f>'当年度'!O37-'前年度'!O37</f>
        <v>-5367358</v>
      </c>
    </row>
    <row r="38" ht="9" customHeight="1"/>
    <row r="39" ht="17.25" customHeight="1">
      <c r="C39" s="25"/>
    </row>
    <row r="40" ht="17.25" customHeight="1">
      <c r="C40" s="25"/>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60" r:id="rId1"/>
  <headerFooter alignWithMargins="0">
    <oddHeader>&amp;L&amp;"ＭＳ ゴシック,標準"&amp;24 ４-４ 性質別歳出の状況（うち全国防災事業分）（対前年度増減額）</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O40"/>
  <sheetViews>
    <sheetView showGridLines="0" view="pageBreakPreview" zoomScale="65" zoomScaleNormal="75" zoomScaleSheetLayoutView="65" zoomScalePageLayoutView="0" workbookViewId="0" topLeftCell="B1">
      <pane xSplit="1" ySplit="5" topLeftCell="C24" activePane="bottomRight" state="frozen"/>
      <selection pane="topLeft" activeCell="C39" sqref="C39:C40"/>
      <selection pane="topRight" activeCell="C39" sqref="C39:C40"/>
      <selection pane="bottomLeft" activeCell="C39" sqref="C39:C40"/>
      <selection pane="bottomRight" activeCell="C39" sqref="C39:C40"/>
    </sheetView>
  </sheetViews>
  <sheetFormatPr defaultColWidth="8.66015625" defaultRowHeight="18"/>
  <cols>
    <col min="1" max="1" width="10.66015625" style="4" customWidth="1"/>
    <col min="2" max="2" width="11.66015625" style="11" customWidth="1"/>
    <col min="3" max="3" width="13.66015625" style="0" customWidth="1"/>
    <col min="4" max="14" width="12.66015625" style="0" customWidth="1"/>
    <col min="15" max="15" width="13.66015625" style="0" customWidth="1"/>
  </cols>
  <sheetData>
    <row r="1" s="10" customFormat="1" ht="17.25">
      <c r="B1" s="26" t="s">
        <v>49</v>
      </c>
    </row>
    <row r="2" spans="2:15" s="10" customFormat="1" ht="17.25">
      <c r="B2" s="12"/>
      <c r="C2" s="22"/>
      <c r="D2" s="22"/>
      <c r="E2" s="22"/>
      <c r="F2" s="22"/>
      <c r="G2" s="22"/>
      <c r="H2" s="22"/>
      <c r="I2" s="22"/>
      <c r="J2" s="3"/>
      <c r="K2" s="3"/>
      <c r="L2" s="22"/>
      <c r="M2" s="22"/>
      <c r="N2" s="22"/>
      <c r="O2" s="3" t="s">
        <v>0</v>
      </c>
    </row>
    <row r="3" spans="2:15" s="10" customFormat="1" ht="17.25">
      <c r="B3" s="13"/>
      <c r="C3" s="23"/>
      <c r="D3" s="23"/>
      <c r="E3" s="23"/>
      <c r="F3" s="23"/>
      <c r="G3" s="23"/>
      <c r="H3" s="23"/>
      <c r="I3" s="23"/>
      <c r="J3" s="23"/>
      <c r="K3" s="23"/>
      <c r="L3" s="23"/>
      <c r="M3" s="23"/>
      <c r="N3" s="23"/>
      <c r="O3" s="23"/>
    </row>
    <row r="4" spans="2:15" s="10" customFormat="1" ht="17.25">
      <c r="B4" s="14"/>
      <c r="C4" s="1" t="s">
        <v>1</v>
      </c>
      <c r="D4" s="1" t="s">
        <v>2</v>
      </c>
      <c r="E4" s="1" t="s">
        <v>3</v>
      </c>
      <c r="F4" s="1" t="s">
        <v>4</v>
      </c>
      <c r="G4" s="1" t="s">
        <v>5</v>
      </c>
      <c r="H4" s="1" t="s">
        <v>6</v>
      </c>
      <c r="I4" s="1" t="s">
        <v>7</v>
      </c>
      <c r="J4" s="1" t="s">
        <v>48</v>
      </c>
      <c r="K4" s="1" t="s">
        <v>46</v>
      </c>
      <c r="L4" s="1" t="s">
        <v>8</v>
      </c>
      <c r="M4" s="1" t="s">
        <v>9</v>
      </c>
      <c r="N4" s="1" t="s">
        <v>10</v>
      </c>
      <c r="O4" s="1" t="s">
        <v>11</v>
      </c>
    </row>
    <row r="5" spans="2:15" s="10" customFormat="1" ht="17.25">
      <c r="B5" s="15"/>
      <c r="C5" s="24"/>
      <c r="D5" s="24"/>
      <c r="E5" s="24"/>
      <c r="F5" s="24"/>
      <c r="G5" s="24"/>
      <c r="H5" s="24"/>
      <c r="I5" s="24"/>
      <c r="J5" s="2" t="s">
        <v>44</v>
      </c>
      <c r="K5" s="2"/>
      <c r="L5" s="24"/>
      <c r="M5" s="24"/>
      <c r="N5" s="24"/>
      <c r="O5" s="24"/>
    </row>
    <row r="6" spans="2:15" ht="22.5" customHeight="1">
      <c r="B6" s="16" t="s">
        <v>12</v>
      </c>
      <c r="C6" s="27">
        <f>IF(AND('当年度'!C6=0,'前年度'!C6=0),"",IF('前年度'!C6=0,"皆増 ",IF('当年度'!C6=0,"皆減 ",ROUND('増減額'!C6/'前年度'!C6*100,1))))</f>
      </c>
      <c r="D6" s="27" t="str">
        <f>IF(AND('当年度'!D6=0,'前年度'!D6=0),"",IF('前年度'!D6=0,"皆増 ",IF('当年度'!D6=0,"皆減 ",ROUND('増減額'!D6/'前年度'!D6*100,1))))</f>
        <v>皆減 </v>
      </c>
      <c r="E6" s="27">
        <f>IF(AND('当年度'!E6=0,'前年度'!E6=0),"",IF('前年度'!E6=0,"皆増 ",IF('当年度'!E6=0,"皆減 ",ROUND('増減額'!E6/'前年度'!E6*100,1))))</f>
      </c>
      <c r="F6" s="27">
        <f>IF(AND('当年度'!F6=0,'前年度'!F6=0),"",IF('前年度'!F6=0,"皆増 ",IF('当年度'!F6=0,"皆減 ",ROUND('増減額'!F6/'前年度'!F6*100,1))))</f>
      </c>
      <c r="G6" s="27" t="str">
        <f>IF(AND('当年度'!G6=0,'前年度'!G6=0),"",IF('前年度'!G6=0,"皆増 ",IF('当年度'!G6=0,"皆減 ",ROUND('増減額'!G6/'前年度'!G6*100,1))))</f>
        <v>皆増 </v>
      </c>
      <c r="H6" s="27">
        <f>IF(AND('当年度'!H6=0,'前年度'!H6=0),"",IF('前年度'!H6=0,"皆増 ",IF('当年度'!H6=0,"皆減 ",ROUND('増減額'!H6/'前年度'!H6*100,1))))</f>
      </c>
      <c r="I6" s="27">
        <f>IF(AND('当年度'!I6=0,'前年度'!I6=0),"",IF('前年度'!I6=0,"皆増 ",IF('当年度'!I6=0,"皆減 ",ROUND('増減額'!I6/'前年度'!I6*100,1))))</f>
      </c>
      <c r="J6" s="27">
        <f>IF(AND('当年度'!J6=0,'前年度'!J6=0),"",IF('前年度'!J6=0,"皆増 ",IF('当年度'!J6=0,"皆減 ",ROUND('増減額'!J6/'前年度'!J6*100,1))))</f>
      </c>
      <c r="K6" s="27">
        <f>IF(AND('当年度'!K6=0,'前年度'!K6=0),"",IF('前年度'!K6=0,"皆増 ",IF('当年度'!K6=0,"皆減 ",ROUND('増減額'!K6/'前年度'!K6*100,1))))</f>
      </c>
      <c r="L6" s="27">
        <f>IF(AND('当年度'!L6=0,'前年度'!L6=0),"",IF('前年度'!L6=0,"皆増 ",IF('当年度'!L6=0,"皆減 ",ROUND('増減額'!L6/'前年度'!L6*100,1))))</f>
        <v>7.7</v>
      </c>
      <c r="M6" s="27">
        <f>IF(AND('当年度'!M6=0,'前年度'!M6=0),"",IF('前年度'!M6=0,"皆増 ",IF('当年度'!M6=0,"皆減 ",ROUND('増減額'!M6/'前年度'!M6*100,1))))</f>
      </c>
      <c r="N6" s="27">
        <f>IF(AND('当年度'!N6=0,'前年度'!N6=0),"",IF('前年度'!N6=0,"皆増 ",IF('当年度'!N6=0,"皆減 ",ROUND('増減額'!N6/'前年度'!N6*100,1))))</f>
        <v>-87.5</v>
      </c>
      <c r="O6" s="27">
        <f>IF(AND('当年度'!O6=0,'前年度'!O6=0),"",IF('前年度'!O6=0,"皆増 ",IF('当年度'!O6=0,"皆減 ",ROUND('増減額'!O6/'前年度'!O6*100,1))))</f>
        <v>-60.4</v>
      </c>
    </row>
    <row r="7" spans="2:15" ht="22.5" customHeight="1">
      <c r="B7" s="17" t="s">
        <v>13</v>
      </c>
      <c r="C7" s="28">
        <f>IF(AND('当年度'!C7=0,'前年度'!C7=0),"",IF('前年度'!C7=0,"皆増 ",IF('当年度'!C7=0,"皆減 ",ROUND('増減額'!C7/'前年度'!C7*100,1))))</f>
      </c>
      <c r="D7" s="28">
        <f>IF(AND('当年度'!D7=0,'前年度'!D7=0),"",IF('前年度'!D7=0,"皆増 ",IF('当年度'!D7=0,"皆減 ",ROUND('増減額'!D7/'前年度'!D7*100,1))))</f>
        <v>17.7</v>
      </c>
      <c r="E7" s="28" t="str">
        <f>IF(AND('当年度'!E7=0,'前年度'!E7=0),"",IF('前年度'!E7=0,"皆増 ",IF('当年度'!E7=0,"皆減 ",ROUND('増減額'!E7/'前年度'!E7*100,1))))</f>
        <v>皆増 </v>
      </c>
      <c r="F7" s="28">
        <f>IF(AND('当年度'!F7=0,'前年度'!F7=0),"",IF('前年度'!F7=0,"皆増 ",IF('当年度'!F7=0,"皆減 ",ROUND('増減額'!F7/'前年度'!F7*100,1))))</f>
      </c>
      <c r="G7" s="28">
        <f>IF(AND('当年度'!G7=0,'前年度'!G7=0),"",IF('前年度'!G7=0,"皆増 ",IF('当年度'!G7=0,"皆減 ",ROUND('増減額'!G7/'前年度'!G7*100,1))))</f>
        <v>-70.5</v>
      </c>
      <c r="H7" s="28">
        <f>IF(AND('当年度'!H7=0,'前年度'!H7=0),"",IF('前年度'!H7=0,"皆増 ",IF('当年度'!H7=0,"皆減 ",ROUND('増減額'!H7/'前年度'!H7*100,1))))</f>
      </c>
      <c r="I7" s="28">
        <f>IF(AND('当年度'!I7=0,'前年度'!I7=0),"",IF('前年度'!I7=0,"皆増 ",IF('当年度'!I7=0,"皆減 ",ROUND('増減額'!I7/'前年度'!I7*100,1))))</f>
      </c>
      <c r="J7" s="28">
        <f>IF(AND('当年度'!J7=0,'前年度'!J7=0),"",IF('前年度'!J7=0,"皆増 ",IF('当年度'!J7=0,"皆減 ",ROUND('増減額'!J7/'前年度'!J7*100,1))))</f>
      </c>
      <c r="K7" s="28">
        <f>IF(AND('当年度'!K7=0,'前年度'!K7=0),"",IF('前年度'!K7=0,"皆増 ",IF('当年度'!K7=0,"皆減 ",ROUND('増減額'!K7/'前年度'!K7*100,1))))</f>
      </c>
      <c r="L7" s="28">
        <f>IF(AND('当年度'!L7=0,'前年度'!L7=0),"",IF('前年度'!L7=0,"皆増 ",IF('当年度'!L7=0,"皆減 ",ROUND('増減額'!L7/'前年度'!L7*100,1))))</f>
      </c>
      <c r="M7" s="28">
        <f>IF(AND('当年度'!M7=0,'前年度'!M7=0),"",IF('前年度'!M7=0,"皆増 ",IF('当年度'!M7=0,"皆減 ",ROUND('増減額'!M7/'前年度'!M7*100,1))))</f>
      </c>
      <c r="N7" s="28">
        <f>IF(AND('当年度'!N7=0,'前年度'!N7=0),"",IF('前年度'!N7=0,"皆増 ",IF('当年度'!N7=0,"皆減 ",ROUND('増減額'!N7/'前年度'!N7*100,1))))</f>
        <v>-23.9</v>
      </c>
      <c r="O7" s="28">
        <f>IF(AND('当年度'!O7=0,'前年度'!O7=0),"",IF('前年度'!O7=0,"皆増 ",IF('当年度'!O7=0,"皆減 ",ROUND('増減額'!O7/'前年度'!O7*100,1))))</f>
        <v>-20.7</v>
      </c>
    </row>
    <row r="8" spans="2:15" ht="22.5" customHeight="1">
      <c r="B8" s="17" t="s">
        <v>14</v>
      </c>
      <c r="C8" s="28">
        <f>IF(AND('当年度'!C8=0,'前年度'!C8=0),"",IF('前年度'!C8=0,"皆増 ",IF('当年度'!C8=0,"皆減 ",ROUND('増減額'!C8/'前年度'!C8*100,1))))</f>
        <v>2.7</v>
      </c>
      <c r="D8" s="28">
        <f>IF(AND('当年度'!D8=0,'前年度'!D8=0),"",IF('前年度'!D8=0,"皆増 ",IF('当年度'!D8=0,"皆減 ",ROUND('増減額'!D8/'前年度'!D8*100,1))))</f>
        <v>-92.7</v>
      </c>
      <c r="E8" s="28">
        <f>IF(AND('当年度'!E8=0,'前年度'!E8=0),"",IF('前年度'!E8=0,"皆増 ",IF('当年度'!E8=0,"皆減 ",ROUND('増減額'!E8/'前年度'!E8*100,1))))</f>
      </c>
      <c r="F8" s="28">
        <f>IF(AND('当年度'!F8=0,'前年度'!F8=0),"",IF('前年度'!F8=0,"皆増 ",IF('当年度'!F8=0,"皆減 ",ROUND('増減額'!F8/'前年度'!F8*100,1))))</f>
      </c>
      <c r="G8" s="28">
        <f>IF(AND('当年度'!G8=0,'前年度'!G8=0),"",IF('前年度'!G8=0,"皆増 ",IF('当年度'!G8=0,"皆減 ",ROUND('増減額'!G8/'前年度'!G8*100,1))))</f>
        <v>-96.4</v>
      </c>
      <c r="H8" s="28">
        <f>IF(AND('当年度'!H8=0,'前年度'!H8=0),"",IF('前年度'!H8=0,"皆増 ",IF('当年度'!H8=0,"皆減 ",ROUND('増減額'!H8/'前年度'!H8*100,1))))</f>
      </c>
      <c r="I8" s="28">
        <f>IF(AND('当年度'!I8=0,'前年度'!I8=0),"",IF('前年度'!I8=0,"皆増 ",IF('当年度'!I8=0,"皆減 ",ROUND('増減額'!I8/'前年度'!I8*100,1))))</f>
      </c>
      <c r="J8" s="28">
        <f>IF(AND('当年度'!J8=0,'前年度'!J8=0),"",IF('前年度'!J8=0,"皆増 ",IF('当年度'!J8=0,"皆減 ",ROUND('増減額'!J8/'前年度'!J8*100,1))))</f>
      </c>
      <c r="K8" s="28">
        <f>IF(AND('当年度'!K8=0,'前年度'!K8=0),"",IF('前年度'!K8=0,"皆増 ",IF('当年度'!K8=0,"皆減 ",ROUND('増減額'!K8/'前年度'!K8*100,1))))</f>
      </c>
      <c r="L8" s="28">
        <f>IF(AND('当年度'!L8=0,'前年度'!L8=0),"",IF('前年度'!L8=0,"皆増 ",IF('当年度'!L8=0,"皆減 ",ROUND('増減額'!L8/'前年度'!L8*100,1))))</f>
      </c>
      <c r="M8" s="28">
        <f>IF(AND('当年度'!M8=0,'前年度'!M8=0),"",IF('前年度'!M8=0,"皆増 ",IF('当年度'!M8=0,"皆減 ",ROUND('増減額'!M8/'前年度'!M8*100,1))))</f>
      </c>
      <c r="N8" s="28">
        <f>IF(AND('当年度'!N8=0,'前年度'!N8=0),"",IF('前年度'!N8=0,"皆増 ",IF('当年度'!N8=0,"皆減 ",ROUND('増減額'!N8/'前年度'!N8*100,1))))</f>
        <v>47.8</v>
      </c>
      <c r="O8" s="28">
        <f>IF(AND('当年度'!O8=0,'前年度'!O8=0),"",IF('前年度'!O8=0,"皆増 ",IF('当年度'!O8=0,"皆減 ",ROUND('増減額'!O8/'前年度'!O8*100,1))))</f>
        <v>16.5</v>
      </c>
    </row>
    <row r="9" spans="2:15" ht="22.5" customHeight="1">
      <c r="B9" s="17" t="s">
        <v>15</v>
      </c>
      <c r="C9" s="28" t="str">
        <f>IF(AND('当年度'!C9=0,'前年度'!C9=0),"",IF('前年度'!C9=0,"皆増 ",IF('当年度'!C9=0,"皆減 ",ROUND('増減額'!C9/'前年度'!C9*100,1))))</f>
        <v>皆減 </v>
      </c>
      <c r="D9" s="28">
        <f>IF(AND('当年度'!D9=0,'前年度'!D9=0),"",IF('前年度'!D9=0,"皆増 ",IF('当年度'!D9=0,"皆減 ",ROUND('増減額'!D9/'前年度'!D9*100,1))))</f>
        <v>-58</v>
      </c>
      <c r="E9" s="28" t="str">
        <f>IF(AND('当年度'!E9=0,'前年度'!E9=0),"",IF('前年度'!E9=0,"皆増 ",IF('当年度'!E9=0,"皆減 ",ROUND('増減額'!E9/'前年度'!E9*100,1))))</f>
        <v>皆増 </v>
      </c>
      <c r="F9" s="28">
        <f>IF(AND('当年度'!F9=0,'前年度'!F9=0),"",IF('前年度'!F9=0,"皆増 ",IF('当年度'!F9=0,"皆減 ",ROUND('増減額'!F9/'前年度'!F9*100,1))))</f>
      </c>
      <c r="G9" s="28">
        <f>IF(AND('当年度'!G9=0,'前年度'!G9=0),"",IF('前年度'!G9=0,"皆増 ",IF('当年度'!G9=0,"皆減 ",ROUND('増減額'!G9/'前年度'!G9*100,1))))</f>
        <v>-99.3</v>
      </c>
      <c r="H9" s="28" t="str">
        <f>IF(AND('当年度'!H9=0,'前年度'!H9=0),"",IF('前年度'!H9=0,"皆増 ",IF('当年度'!H9=0,"皆減 ",ROUND('増減額'!H9/'前年度'!H9*100,1))))</f>
        <v>皆増 </v>
      </c>
      <c r="I9" s="28">
        <f>IF(AND('当年度'!I9=0,'前年度'!I9=0),"",IF('前年度'!I9=0,"皆増 ",IF('当年度'!I9=0,"皆減 ",ROUND('増減額'!I9/'前年度'!I9*100,1))))</f>
      </c>
      <c r="J9" s="28">
        <f>IF(AND('当年度'!J9=0,'前年度'!J9=0),"",IF('前年度'!J9=0,"皆増 ",IF('当年度'!J9=0,"皆減 ",ROUND('増減額'!J9/'前年度'!J9*100,1))))</f>
      </c>
      <c r="K9" s="28">
        <f>IF(AND('当年度'!K9=0,'前年度'!K9=0),"",IF('前年度'!K9=0,"皆増 ",IF('当年度'!K9=0,"皆減 ",ROUND('増減額'!K9/'前年度'!K9*100,1))))</f>
      </c>
      <c r="L9" s="28">
        <f>IF(AND('当年度'!L9=0,'前年度'!L9=0),"",IF('前年度'!L9=0,"皆増 ",IF('当年度'!L9=0,"皆減 ",ROUND('増減額'!L9/'前年度'!L9*100,1))))</f>
      </c>
      <c r="M9" s="28">
        <f>IF(AND('当年度'!M9=0,'前年度'!M9=0),"",IF('前年度'!M9=0,"皆増 ",IF('当年度'!M9=0,"皆減 ",ROUND('増減額'!M9/'前年度'!M9*100,1))))</f>
      </c>
      <c r="N9" s="28">
        <f>IF(AND('当年度'!N9=0,'前年度'!N9=0),"",IF('前年度'!N9=0,"皆増 ",IF('当年度'!N9=0,"皆減 ",ROUND('増減額'!N9/'前年度'!N9*100,1))))</f>
        <v>10.3</v>
      </c>
      <c r="O9" s="28">
        <f>IF(AND('当年度'!O9=0,'前年度'!O9=0),"",IF('前年度'!O9=0,"皆増 ",IF('当年度'!O9=0,"皆減 ",ROUND('増減額'!O9/'前年度'!O9*100,1))))</f>
        <v>-6.2</v>
      </c>
    </row>
    <row r="10" spans="2:15" ht="22.5" customHeight="1">
      <c r="B10" s="17" t="s">
        <v>16</v>
      </c>
      <c r="C10" s="28">
        <f>IF(AND('当年度'!C10=0,'前年度'!C10=0),"",IF('前年度'!C10=0,"皆増 ",IF('当年度'!C10=0,"皆減 ",ROUND('増減額'!C10/'前年度'!C10*100,1))))</f>
      </c>
      <c r="D10" s="28">
        <f>IF(AND('当年度'!D10=0,'前年度'!D10=0),"",IF('前年度'!D10=0,"皆増 ",IF('当年度'!D10=0,"皆減 ",ROUND('増減額'!D10/'前年度'!D10*100,1))))</f>
      </c>
      <c r="E10" s="28">
        <f>IF(AND('当年度'!E10=0,'前年度'!E10=0),"",IF('前年度'!E10=0,"皆増 ",IF('当年度'!E10=0,"皆減 ",ROUND('増減額'!E10/'前年度'!E10*100,1))))</f>
      </c>
      <c r="F10" s="28">
        <f>IF(AND('当年度'!F10=0,'前年度'!F10=0),"",IF('前年度'!F10=0,"皆増 ",IF('当年度'!F10=0,"皆減 ",ROUND('増減額'!F10/'前年度'!F10*100,1))))</f>
      </c>
      <c r="G10" s="28">
        <f>IF(AND('当年度'!G10=0,'前年度'!G10=0),"",IF('前年度'!G10=0,"皆増 ",IF('当年度'!G10=0,"皆減 ",ROUND('増減額'!G10/'前年度'!G10*100,1))))</f>
      </c>
      <c r="H10" s="28">
        <f>IF(AND('当年度'!H10=0,'前年度'!H10=0),"",IF('前年度'!H10=0,"皆増 ",IF('当年度'!H10=0,"皆減 ",ROUND('増減額'!H10/'前年度'!H10*100,1))))</f>
      </c>
      <c r="I10" s="28">
        <f>IF(AND('当年度'!I10=0,'前年度'!I10=0),"",IF('前年度'!I10=0,"皆増 ",IF('当年度'!I10=0,"皆減 ",ROUND('増減額'!I10/'前年度'!I10*100,1))))</f>
      </c>
      <c r="J10" s="28">
        <f>IF(AND('当年度'!J10=0,'前年度'!J10=0),"",IF('前年度'!J10=0,"皆増 ",IF('当年度'!J10=0,"皆減 ",ROUND('増減額'!J10/'前年度'!J10*100,1))))</f>
      </c>
      <c r="K10" s="28">
        <f>IF(AND('当年度'!K10=0,'前年度'!K10=0),"",IF('前年度'!K10=0,"皆増 ",IF('当年度'!K10=0,"皆減 ",ROUND('増減額'!K10/'前年度'!K10*100,1))))</f>
      </c>
      <c r="L10" s="28">
        <f>IF(AND('当年度'!L10=0,'前年度'!L10=0),"",IF('前年度'!L10=0,"皆増 ",IF('当年度'!L10=0,"皆減 ",ROUND('増減額'!L10/'前年度'!L10*100,1))))</f>
      </c>
      <c r="M10" s="28">
        <f>IF(AND('当年度'!M10=0,'前年度'!M10=0),"",IF('前年度'!M10=0,"皆増 ",IF('当年度'!M10=0,"皆減 ",ROUND('増減額'!M10/'前年度'!M10*100,1))))</f>
      </c>
      <c r="N10" s="28">
        <f>IF(AND('当年度'!N10=0,'前年度'!N10=0),"",IF('前年度'!N10=0,"皆増 ",IF('当年度'!N10=0,"皆減 ",ROUND('増減額'!N10/'前年度'!N10*100,1))))</f>
        <v>-26.8</v>
      </c>
      <c r="O10" s="28">
        <f>IF(AND('当年度'!O10=0,'前年度'!O10=0),"",IF('前年度'!O10=0,"皆増 ",IF('当年度'!O10=0,"皆減 ",ROUND('増減額'!O10/'前年度'!O10*100,1))))</f>
        <v>-26.8</v>
      </c>
    </row>
    <row r="11" spans="2:15" ht="22.5" customHeight="1">
      <c r="B11" s="17" t="s">
        <v>17</v>
      </c>
      <c r="C11" s="28">
        <f>IF(AND('当年度'!C11=0,'前年度'!C11=0),"",IF('前年度'!C11=0,"皆増 ",IF('当年度'!C11=0,"皆減 ",ROUND('増減額'!C11/'前年度'!C11*100,1))))</f>
      </c>
      <c r="D11" s="28" t="str">
        <f>IF(AND('当年度'!D11=0,'前年度'!D11=0),"",IF('前年度'!D11=0,"皆増 ",IF('当年度'!D11=0,"皆減 ",ROUND('増減額'!D11/'前年度'!D11*100,1))))</f>
        <v>皆減 </v>
      </c>
      <c r="E11" s="28">
        <f>IF(AND('当年度'!E11=0,'前年度'!E11=0),"",IF('前年度'!E11=0,"皆増 ",IF('当年度'!E11=0,"皆減 ",ROUND('増減額'!E11/'前年度'!E11*100,1))))</f>
      </c>
      <c r="F11" s="28">
        <f>IF(AND('当年度'!F11=0,'前年度'!F11=0),"",IF('前年度'!F11=0,"皆増 ",IF('当年度'!F11=0,"皆減 ",ROUND('増減額'!F11/'前年度'!F11*100,1))))</f>
      </c>
      <c r="G11" s="28">
        <f>IF(AND('当年度'!G11=0,'前年度'!G11=0),"",IF('前年度'!G11=0,"皆増 ",IF('当年度'!G11=0,"皆減 ",ROUND('増減額'!G11/'前年度'!G11*100,1))))</f>
      </c>
      <c r="H11" s="28">
        <f>IF(AND('当年度'!H11=0,'前年度'!H11=0),"",IF('前年度'!H11=0,"皆増 ",IF('当年度'!H11=0,"皆減 ",ROUND('増減額'!H11/'前年度'!H11*100,1))))</f>
      </c>
      <c r="I11" s="28">
        <f>IF(AND('当年度'!I11=0,'前年度'!I11=0),"",IF('前年度'!I11=0,"皆増 ",IF('当年度'!I11=0,"皆減 ",ROUND('増減額'!I11/'前年度'!I11*100,1))))</f>
      </c>
      <c r="J11" s="28">
        <f>IF(AND('当年度'!J11=0,'前年度'!J11=0),"",IF('前年度'!J11=0,"皆増 ",IF('当年度'!J11=0,"皆減 ",ROUND('増減額'!J11/'前年度'!J11*100,1))))</f>
      </c>
      <c r="K11" s="28">
        <f>IF(AND('当年度'!K11=0,'前年度'!K11=0),"",IF('前年度'!K11=0,"皆増 ",IF('当年度'!K11=0,"皆減 ",ROUND('増減額'!K11/'前年度'!K11*100,1))))</f>
      </c>
      <c r="L11" s="28">
        <f>IF(AND('当年度'!L11=0,'前年度'!L11=0),"",IF('前年度'!L11=0,"皆増 ",IF('当年度'!L11=0,"皆減 ",ROUND('増減額'!L11/'前年度'!L11*100,1))))</f>
      </c>
      <c r="M11" s="28">
        <f>IF(AND('当年度'!M11=0,'前年度'!M11=0),"",IF('前年度'!M11=0,"皆増 ",IF('当年度'!M11=0,"皆減 ",ROUND('増減額'!M11/'前年度'!M11*100,1))))</f>
      </c>
      <c r="N11" s="28">
        <f>IF(AND('当年度'!N11=0,'前年度'!N11=0),"",IF('前年度'!N11=0,"皆増 ",IF('当年度'!N11=0,"皆減 ",ROUND('増減額'!N11/'前年度'!N11*100,1))))</f>
        <v>-97.6</v>
      </c>
      <c r="O11" s="28">
        <f>IF(AND('当年度'!O11=0,'前年度'!O11=0),"",IF('前年度'!O11=0,"皆増 ",IF('当年度'!O11=0,"皆減 ",ROUND('増減額'!O11/'前年度'!O11*100,1))))</f>
        <v>-97.6</v>
      </c>
    </row>
    <row r="12" spans="2:15" ht="22.5" customHeight="1">
      <c r="B12" s="18" t="s">
        <v>18</v>
      </c>
      <c r="C12" s="28">
        <f>IF(AND('当年度'!C12=0,'前年度'!C12=0),"",IF('前年度'!C12=0,"皆増 ",IF('当年度'!C12=0,"皆減 ",ROUND('増減額'!C12/'前年度'!C12*100,1))))</f>
      </c>
      <c r="D12" s="28" t="str">
        <f>IF(AND('当年度'!D12=0,'前年度'!D12=0),"",IF('前年度'!D12=0,"皆増 ",IF('当年度'!D12=0,"皆減 ",ROUND('増減額'!D12/'前年度'!D12*100,1))))</f>
        <v>皆減 </v>
      </c>
      <c r="E12" s="28">
        <f>IF(AND('当年度'!E12=0,'前年度'!E12=0),"",IF('前年度'!E12=0,"皆増 ",IF('当年度'!E12=0,"皆減 ",ROUND('増減額'!E12/'前年度'!E12*100,1))))</f>
      </c>
      <c r="F12" s="28">
        <f>IF(AND('当年度'!F12=0,'前年度'!F12=0),"",IF('前年度'!F12=0,"皆増 ",IF('当年度'!F12=0,"皆減 ",ROUND('増減額'!F12/'前年度'!F12*100,1))))</f>
      </c>
      <c r="G12" s="28">
        <f>IF(AND('当年度'!G12=0,'前年度'!G12=0),"",IF('前年度'!G12=0,"皆増 ",IF('当年度'!G12=0,"皆減 ",ROUND('増減額'!G12/'前年度'!G12*100,1))))</f>
      </c>
      <c r="H12" s="28">
        <f>IF(AND('当年度'!H12=0,'前年度'!H12=0),"",IF('前年度'!H12=0,"皆増 ",IF('当年度'!H12=0,"皆減 ",ROUND('増減額'!H12/'前年度'!H12*100,1))))</f>
      </c>
      <c r="I12" s="28">
        <f>IF(AND('当年度'!I12=0,'前年度'!I12=0),"",IF('前年度'!I12=0,"皆増 ",IF('当年度'!I12=0,"皆減 ",ROUND('増減額'!I12/'前年度'!I12*100,1))))</f>
      </c>
      <c r="J12" s="28" t="str">
        <f>IF(AND('当年度'!J12=0,'前年度'!J12=0),"",IF('前年度'!J12=0,"皆増 ",IF('当年度'!J12=0,"皆減 ",ROUND('増減額'!J12/'前年度'!J12*100,1))))</f>
        <v>皆減 </v>
      </c>
      <c r="K12" s="28">
        <f>IF(AND('当年度'!K12=0,'前年度'!K12=0),"",IF('前年度'!K12=0,"皆増 ",IF('当年度'!K12=0,"皆減 ",ROUND('増減額'!K12/'前年度'!K12*100,1))))</f>
      </c>
      <c r="L12" s="28">
        <f>IF(AND('当年度'!L12=0,'前年度'!L12=0),"",IF('前年度'!L12=0,"皆増 ",IF('当年度'!L12=0,"皆減 ",ROUND('増減額'!L12/'前年度'!L12*100,1))))</f>
      </c>
      <c r="M12" s="28">
        <f>IF(AND('当年度'!M12=0,'前年度'!M12=0),"",IF('前年度'!M12=0,"皆増 ",IF('当年度'!M12=0,"皆減 ",ROUND('増減額'!M12/'前年度'!M12*100,1))))</f>
      </c>
      <c r="N12" s="28">
        <f>IF(AND('当年度'!N12=0,'前年度'!N12=0),"",IF('前年度'!N12=0,"皆増 ",IF('当年度'!N12=0,"皆減 ",ROUND('増減額'!N12/'前年度'!N12*100,1))))</f>
        <v>21.2</v>
      </c>
      <c r="O12" s="28">
        <f>IF(AND('当年度'!O12=0,'前年度'!O12=0),"",IF('前年度'!O12=0,"皆増 ",IF('当年度'!O12=0,"皆減 ",ROUND('増減額'!O12/'前年度'!O12*100,1))))</f>
        <v>18.8</v>
      </c>
    </row>
    <row r="13" spans="2:15" ht="22.5" customHeight="1">
      <c r="B13" s="18" t="s">
        <v>19</v>
      </c>
      <c r="C13" s="28">
        <f>IF(AND('当年度'!C13=0,'前年度'!C13=0),"",IF('前年度'!C13=0,"皆増 ",IF('当年度'!C13=0,"皆減 ",ROUND('増減額'!C13/'前年度'!C13*100,1))))</f>
      </c>
      <c r="D13" s="28">
        <f>IF(AND('当年度'!D13=0,'前年度'!D13=0),"",IF('前年度'!D13=0,"皆増 ",IF('当年度'!D13=0,"皆減 ",ROUND('増減額'!D13/'前年度'!D13*100,1))))</f>
      </c>
      <c r="E13" s="28">
        <f>IF(AND('当年度'!E13=0,'前年度'!E13=0),"",IF('前年度'!E13=0,"皆増 ",IF('当年度'!E13=0,"皆減 ",ROUND('増減額'!E13/'前年度'!E13*100,1))))</f>
      </c>
      <c r="F13" s="28">
        <f>IF(AND('当年度'!F13=0,'前年度'!F13=0),"",IF('前年度'!F13=0,"皆増 ",IF('当年度'!F13=0,"皆減 ",ROUND('増減額'!F13/'前年度'!F13*100,1))))</f>
      </c>
      <c r="G13" s="28" t="str">
        <f>IF(AND('当年度'!G13=0,'前年度'!G13=0),"",IF('前年度'!G13=0,"皆増 ",IF('当年度'!G13=0,"皆減 ",ROUND('増減額'!G13/'前年度'!G13*100,1))))</f>
        <v>皆減 </v>
      </c>
      <c r="H13" s="28">
        <f>IF(AND('当年度'!H13=0,'前年度'!H13=0),"",IF('前年度'!H13=0,"皆増 ",IF('当年度'!H13=0,"皆減 ",ROUND('増減額'!H13/'前年度'!H13*100,1))))</f>
      </c>
      <c r="I13" s="28">
        <f>IF(AND('当年度'!I13=0,'前年度'!I13=0),"",IF('前年度'!I13=0,"皆増 ",IF('当年度'!I13=0,"皆減 ",ROUND('増減額'!I13/'前年度'!I13*100,1))))</f>
      </c>
      <c r="J13" s="28">
        <f>IF(AND('当年度'!J13=0,'前年度'!J13=0),"",IF('前年度'!J13=0,"皆増 ",IF('当年度'!J13=0,"皆減 ",ROUND('増減額'!J13/'前年度'!J13*100,1))))</f>
      </c>
      <c r="K13" s="28">
        <f>IF(AND('当年度'!K13=0,'前年度'!K13=0),"",IF('前年度'!K13=0,"皆増 ",IF('当年度'!K13=0,"皆減 ",ROUND('増減額'!K13/'前年度'!K13*100,1))))</f>
      </c>
      <c r="L13" s="28">
        <f>IF(AND('当年度'!L13=0,'前年度'!L13=0),"",IF('前年度'!L13=0,"皆増 ",IF('当年度'!L13=0,"皆減 ",ROUND('増減額'!L13/'前年度'!L13*100,1))))</f>
      </c>
      <c r="M13" s="28">
        <f>IF(AND('当年度'!M13=0,'前年度'!M13=0),"",IF('前年度'!M13=0,"皆増 ",IF('当年度'!M13=0,"皆減 ",ROUND('増減額'!M13/'前年度'!M13*100,1))))</f>
      </c>
      <c r="N13" s="28">
        <f>IF(AND('当年度'!N13=0,'前年度'!N13=0),"",IF('前年度'!N13=0,"皆増 ",IF('当年度'!N13=0,"皆減 ",ROUND('増減額'!N13/'前年度'!N13*100,1))))</f>
        <v>-78.8</v>
      </c>
      <c r="O13" s="28">
        <f>IF(AND('当年度'!O13=0,'前年度'!O13=0),"",IF('前年度'!O13=0,"皆増 ",IF('当年度'!O13=0,"皆減 ",ROUND('増減額'!O13/'前年度'!O13*100,1))))</f>
        <v>-78.9</v>
      </c>
    </row>
    <row r="14" spans="2:15" ht="22.5" customHeight="1">
      <c r="B14" s="18" t="s">
        <v>20</v>
      </c>
      <c r="C14" s="28">
        <f>IF(AND('当年度'!C14=0,'前年度'!C14=0),"",IF('前年度'!C14=0,"皆増 ",IF('当年度'!C14=0,"皆減 ",ROUND('増減額'!C14/'前年度'!C14*100,1))))</f>
      </c>
      <c r="D14" s="28" t="str">
        <f>IF(AND('当年度'!D14=0,'前年度'!D14=0),"",IF('前年度'!D14=0,"皆増 ",IF('当年度'!D14=0,"皆減 ",ROUND('増減額'!D14/'前年度'!D14*100,1))))</f>
        <v>皆減 </v>
      </c>
      <c r="E14" s="28">
        <f>IF(AND('当年度'!E14=0,'前年度'!E14=0),"",IF('前年度'!E14=0,"皆増 ",IF('当年度'!E14=0,"皆減 ",ROUND('増減額'!E14/'前年度'!E14*100,1))))</f>
      </c>
      <c r="F14" s="28">
        <f>IF(AND('当年度'!F14=0,'前年度'!F14=0),"",IF('前年度'!F14=0,"皆増 ",IF('当年度'!F14=0,"皆減 ",ROUND('増減額'!F14/'前年度'!F14*100,1))))</f>
      </c>
      <c r="G14" s="28" t="str">
        <f>IF(AND('当年度'!G14=0,'前年度'!G14=0),"",IF('前年度'!G14=0,"皆増 ",IF('当年度'!G14=0,"皆減 ",ROUND('増減額'!G14/'前年度'!G14*100,1))))</f>
        <v>皆減 </v>
      </c>
      <c r="H14" s="28">
        <f>IF(AND('当年度'!H14=0,'前年度'!H14=0),"",IF('前年度'!H14=0,"皆増 ",IF('当年度'!H14=0,"皆減 ",ROUND('増減額'!H14/'前年度'!H14*100,1))))</f>
      </c>
      <c r="I14" s="28">
        <f>IF(AND('当年度'!I14=0,'前年度'!I14=0),"",IF('前年度'!I14=0,"皆増 ",IF('当年度'!I14=0,"皆減 ",ROUND('増減額'!I14/'前年度'!I14*100,1))))</f>
      </c>
      <c r="J14" s="28">
        <f>IF(AND('当年度'!J14=0,'前年度'!J14=0),"",IF('前年度'!J14=0,"皆増 ",IF('当年度'!J14=0,"皆減 ",ROUND('増減額'!J14/'前年度'!J14*100,1))))</f>
      </c>
      <c r="K14" s="28">
        <f>IF(AND('当年度'!K14=0,'前年度'!K14=0),"",IF('前年度'!K14=0,"皆増 ",IF('当年度'!K14=0,"皆減 ",ROUND('増減額'!K14/'前年度'!K14*100,1))))</f>
      </c>
      <c r="L14" s="28">
        <f>IF(AND('当年度'!L14=0,'前年度'!L14=0),"",IF('前年度'!L14=0,"皆増 ",IF('当年度'!L14=0,"皆減 ",ROUND('増減額'!L14/'前年度'!L14*100,1))))</f>
      </c>
      <c r="M14" s="28">
        <f>IF(AND('当年度'!M14=0,'前年度'!M14=0),"",IF('前年度'!M14=0,"皆増 ",IF('当年度'!M14=0,"皆減 ",ROUND('増減額'!M14/'前年度'!M14*100,1))))</f>
      </c>
      <c r="N14" s="28" t="str">
        <f>IF(AND('当年度'!N14=0,'前年度'!N14=0),"",IF('前年度'!N14=0,"皆増 ",IF('当年度'!N14=0,"皆減 ",ROUND('増減額'!N14/'前年度'!N14*100,1))))</f>
        <v>皆減 </v>
      </c>
      <c r="O14" s="28" t="str">
        <f>IF(AND('当年度'!O14=0,'前年度'!O14=0),"",IF('前年度'!O14=0,"皆増 ",IF('当年度'!O14=0,"皆減 ",ROUND('増減額'!O14/'前年度'!O14*100,1))))</f>
        <v>皆減 </v>
      </c>
    </row>
    <row r="15" spans="2:15" ht="22.5" customHeight="1">
      <c r="B15" s="18" t="s">
        <v>21</v>
      </c>
      <c r="C15" s="28" t="str">
        <f>IF(AND('当年度'!C15=0,'前年度'!C15=0),"",IF('前年度'!C15=0,"皆増 ",IF('当年度'!C15=0,"皆減 ",ROUND('増減額'!C15/'前年度'!C15*100,1))))</f>
        <v>皆減 </v>
      </c>
      <c r="D15" s="28" t="str">
        <f>IF(AND('当年度'!D15=0,'前年度'!D15=0),"",IF('前年度'!D15=0,"皆増 ",IF('当年度'!D15=0,"皆減 ",ROUND('増減額'!D15/'前年度'!D15*100,1))))</f>
        <v>皆減 </v>
      </c>
      <c r="E15" s="28">
        <f>IF(AND('当年度'!E15=0,'前年度'!E15=0),"",IF('前年度'!E15=0,"皆増 ",IF('当年度'!E15=0,"皆減 ",ROUND('増減額'!E15/'前年度'!E15*100,1))))</f>
      </c>
      <c r="F15" s="28">
        <f>IF(AND('当年度'!F15=0,'前年度'!F15=0),"",IF('前年度'!F15=0,"皆増 ",IF('当年度'!F15=0,"皆減 ",ROUND('増減額'!F15/'前年度'!F15*100,1))))</f>
      </c>
      <c r="G15" s="28" t="str">
        <f>IF(AND('当年度'!G15=0,'前年度'!G15=0),"",IF('前年度'!G15=0,"皆増 ",IF('当年度'!G15=0,"皆減 ",ROUND('増減額'!G15/'前年度'!G15*100,1))))</f>
        <v>皆減 </v>
      </c>
      <c r="H15" s="28" t="str">
        <f>IF(AND('当年度'!H15=0,'前年度'!H15=0),"",IF('前年度'!H15=0,"皆増 ",IF('当年度'!H15=0,"皆減 ",ROUND('増減額'!H15/'前年度'!H15*100,1))))</f>
        <v>皆増 </v>
      </c>
      <c r="I15" s="28">
        <f>IF(AND('当年度'!I15=0,'前年度'!I15=0),"",IF('前年度'!I15=0,"皆増 ",IF('当年度'!I15=0,"皆減 ",ROUND('増減額'!I15/'前年度'!I15*100,1))))</f>
      </c>
      <c r="J15" s="28">
        <f>IF(AND('当年度'!J15=0,'前年度'!J15=0),"",IF('前年度'!J15=0,"皆増 ",IF('当年度'!J15=0,"皆減 ",ROUND('増減額'!J15/'前年度'!J15*100,1))))</f>
      </c>
      <c r="K15" s="28">
        <f>IF(AND('当年度'!K15=0,'前年度'!K15=0),"",IF('前年度'!K15=0,"皆増 ",IF('当年度'!K15=0,"皆減 ",ROUND('増減額'!K15/'前年度'!K15*100,1))))</f>
      </c>
      <c r="L15" s="28">
        <f>IF(AND('当年度'!L15=0,'前年度'!L15=0),"",IF('前年度'!L15=0,"皆増 ",IF('当年度'!L15=0,"皆減 ",ROUND('増減額'!L15/'前年度'!L15*100,1))))</f>
      </c>
      <c r="M15" s="28">
        <f>IF(AND('当年度'!M15=0,'前年度'!M15=0),"",IF('前年度'!M15=0,"皆増 ",IF('当年度'!M15=0,"皆減 ",ROUND('増減額'!M15/'前年度'!M15*100,1))))</f>
      </c>
      <c r="N15" s="28" t="str">
        <f>IF(AND('当年度'!N15=0,'前年度'!N15=0),"",IF('前年度'!N15=0,"皆増 ",IF('当年度'!N15=0,"皆減 ",ROUND('増減額'!N15/'前年度'!N15*100,1))))</f>
        <v>皆減 </v>
      </c>
      <c r="O15" s="28">
        <f>IF(AND('当年度'!O15=0,'前年度'!O15=0),"",IF('前年度'!O15=0,"皆増 ",IF('当年度'!O15=0,"皆減 ",ROUND('増減額'!O15/'前年度'!O15*100,1))))</f>
        <v>-100</v>
      </c>
    </row>
    <row r="16" spans="2:15" ht="22.5" customHeight="1">
      <c r="B16" s="17" t="s">
        <v>22</v>
      </c>
      <c r="C16" s="28">
        <f>IF(AND('当年度'!C16=0,'前年度'!C16=0),"",IF('前年度'!C16=0,"皆増 ",IF('当年度'!C16=0,"皆減 ",ROUND('増減額'!C16/'前年度'!C16*100,1))))</f>
      </c>
      <c r="D16" s="28" t="str">
        <f>IF(AND('当年度'!D16=0,'前年度'!D16=0),"",IF('前年度'!D16=0,"皆増 ",IF('当年度'!D16=0,"皆減 ",ROUND('増減額'!D16/'前年度'!D16*100,1))))</f>
        <v>皆減 </v>
      </c>
      <c r="E16" s="28">
        <f>IF(AND('当年度'!E16=0,'前年度'!E16=0),"",IF('前年度'!E16=0,"皆増 ",IF('当年度'!E16=0,"皆減 ",ROUND('増減額'!E16/'前年度'!E16*100,1))))</f>
      </c>
      <c r="F16" s="28">
        <f>IF(AND('当年度'!F16=0,'前年度'!F16=0),"",IF('前年度'!F16=0,"皆増 ",IF('当年度'!F16=0,"皆減 ",ROUND('増減額'!F16/'前年度'!F16*100,1))))</f>
      </c>
      <c r="G16" s="28">
        <f>IF(AND('当年度'!G16=0,'前年度'!G16=0),"",IF('前年度'!G16=0,"皆増 ",IF('当年度'!G16=0,"皆減 ",ROUND('増減額'!G16/'前年度'!G16*100,1))))</f>
      </c>
      <c r="H16" s="28">
        <f>IF(AND('当年度'!H16=0,'前年度'!H16=0),"",IF('前年度'!H16=0,"皆増 ",IF('当年度'!H16=0,"皆減 ",ROUND('増減額'!H16/'前年度'!H16*100,1))))</f>
      </c>
      <c r="I16" s="28">
        <f>IF(AND('当年度'!I16=0,'前年度'!I16=0),"",IF('前年度'!I16=0,"皆増 ",IF('当年度'!I16=0,"皆減 ",ROUND('増減額'!I16/'前年度'!I16*100,1))))</f>
      </c>
      <c r="J16" s="28">
        <f>IF(AND('当年度'!J16=0,'前年度'!J16=0),"",IF('前年度'!J16=0,"皆増 ",IF('当年度'!J16=0,"皆減 ",ROUND('増減額'!J16/'前年度'!J16*100,1))))</f>
      </c>
      <c r="K16" s="28">
        <f>IF(AND('当年度'!K16=0,'前年度'!K16=0),"",IF('前年度'!K16=0,"皆増 ",IF('当年度'!K16=0,"皆減 ",ROUND('増減額'!K16/'前年度'!K16*100,1))))</f>
      </c>
      <c r="L16" s="28">
        <f>IF(AND('当年度'!L16=0,'前年度'!L16=0),"",IF('前年度'!L16=0,"皆増 ",IF('当年度'!L16=0,"皆減 ",ROUND('増減額'!L16/'前年度'!L16*100,1))))</f>
      </c>
      <c r="M16" s="28">
        <f>IF(AND('当年度'!M16=0,'前年度'!M16=0),"",IF('前年度'!M16=0,"皆増 ",IF('当年度'!M16=0,"皆減 ",ROUND('増減額'!M16/'前年度'!M16*100,1))))</f>
      </c>
      <c r="N16" s="28">
        <f>IF(AND('当年度'!N16=0,'前年度'!N16=0),"",IF('前年度'!N16=0,"皆増 ",IF('当年度'!N16=0,"皆減 ",ROUND('増減額'!N16/'前年度'!N16*100,1))))</f>
        <v>-82.4</v>
      </c>
      <c r="O16" s="28">
        <f>IF(AND('当年度'!O16=0,'前年度'!O16=0),"",IF('前年度'!O16=0,"皆増 ",IF('当年度'!O16=0,"皆減 ",ROUND('増減額'!O16/'前年度'!O16*100,1))))</f>
        <v>-82.4</v>
      </c>
    </row>
    <row r="17" spans="2:15" ht="22.5" customHeight="1">
      <c r="B17" s="18" t="s">
        <v>38</v>
      </c>
      <c r="C17" s="28">
        <f>IF(AND('当年度'!C17=0,'前年度'!C17=0),"",IF('前年度'!C17=0,"皆増 ",IF('当年度'!C17=0,"皆減 ",ROUND('増減額'!C17/'前年度'!C17*100,1))))</f>
      </c>
      <c r="D17" s="28">
        <f>IF(AND('当年度'!D17=0,'前年度'!D17=0),"",IF('前年度'!D17=0,"皆増 ",IF('当年度'!D17=0,"皆減 ",ROUND('増減額'!D17/'前年度'!D17*100,1))))</f>
      </c>
      <c r="E17" s="28">
        <f>IF(AND('当年度'!E17=0,'前年度'!E17=0),"",IF('前年度'!E17=0,"皆増 ",IF('当年度'!E17=0,"皆減 ",ROUND('増減額'!E17/'前年度'!E17*100,1))))</f>
      </c>
      <c r="F17" s="28">
        <f>IF(AND('当年度'!F17=0,'前年度'!F17=0),"",IF('前年度'!F17=0,"皆増 ",IF('当年度'!F17=0,"皆減 ",ROUND('増減額'!F17/'前年度'!F17*100,1))))</f>
      </c>
      <c r="G17" s="28">
        <f>IF(AND('当年度'!G17=0,'前年度'!G17=0),"",IF('前年度'!G17=0,"皆増 ",IF('当年度'!G17=0,"皆減 ",ROUND('増減額'!G17/'前年度'!G17*100,1))))</f>
      </c>
      <c r="H17" s="28">
        <f>IF(AND('当年度'!H17=0,'前年度'!H17=0),"",IF('前年度'!H17=0,"皆増 ",IF('当年度'!H17=0,"皆減 ",ROUND('増減額'!H17/'前年度'!H17*100,1))))</f>
      </c>
      <c r="I17" s="28">
        <f>IF(AND('当年度'!I17=0,'前年度'!I17=0),"",IF('前年度'!I17=0,"皆増 ",IF('当年度'!I17=0,"皆減 ",ROUND('増減額'!I17/'前年度'!I17*100,1))))</f>
      </c>
      <c r="J17" s="28" t="str">
        <f>IF(AND('当年度'!J17=0,'前年度'!J17=0),"",IF('前年度'!J17=0,"皆増 ",IF('当年度'!J17=0,"皆減 ",ROUND('増減額'!J17/'前年度'!J17*100,1))))</f>
        <v>皆減 </v>
      </c>
      <c r="K17" s="28">
        <f>IF(AND('当年度'!K17=0,'前年度'!K17=0),"",IF('前年度'!K17=0,"皆増 ",IF('当年度'!K17=0,"皆減 ",ROUND('増減額'!K17/'前年度'!K17*100,1))))</f>
      </c>
      <c r="L17" s="28" t="str">
        <f>IF(AND('当年度'!L17=0,'前年度'!L17=0),"",IF('前年度'!L17=0,"皆増 ",IF('当年度'!L17=0,"皆減 ",ROUND('増減額'!L17/'前年度'!L17*100,1))))</f>
        <v>皆減 </v>
      </c>
      <c r="M17" s="28">
        <f>IF(AND('当年度'!M17=0,'前年度'!M17=0),"",IF('前年度'!M17=0,"皆増 ",IF('当年度'!M17=0,"皆減 ",ROUND('増減額'!M17/'前年度'!M17*100,1))))</f>
      </c>
      <c r="N17" s="28">
        <f>IF(AND('当年度'!N17=0,'前年度'!N17=0),"",IF('前年度'!N17=0,"皆増 ",IF('当年度'!N17=0,"皆減 ",ROUND('増減額'!N17/'前年度'!N17*100,1))))</f>
        <v>-84.6</v>
      </c>
      <c r="O17" s="28">
        <f>IF(AND('当年度'!O17=0,'前年度'!O17=0),"",IF('前年度'!O17=0,"皆増 ",IF('当年度'!O17=0,"皆減 ",ROUND('増減額'!O17/'前年度'!O17*100,1))))</f>
        <v>-85.9</v>
      </c>
    </row>
    <row r="18" spans="2:15" ht="22.5" customHeight="1">
      <c r="B18" s="19" t="s">
        <v>40</v>
      </c>
      <c r="C18" s="28">
        <f>IF(AND('当年度'!C18=0,'前年度'!C18=0),"",IF('前年度'!C18=0,"皆増 ",IF('当年度'!C18=0,"皆減 ",ROUND('増減額'!C18/'前年度'!C18*100,1))))</f>
      </c>
      <c r="D18" s="28" t="str">
        <f>IF(AND('当年度'!D18=0,'前年度'!D18=0),"",IF('前年度'!D18=0,"皆増 ",IF('当年度'!D18=0,"皆減 ",ROUND('増減額'!D18/'前年度'!D18*100,1))))</f>
        <v>皆減 </v>
      </c>
      <c r="E18" s="28">
        <f>IF(AND('当年度'!E18=0,'前年度'!E18=0),"",IF('前年度'!E18=0,"皆増 ",IF('当年度'!E18=0,"皆減 ",ROUND('増減額'!E18/'前年度'!E18*100,1))))</f>
      </c>
      <c r="F18" s="28">
        <f>IF(AND('当年度'!F18=0,'前年度'!F18=0),"",IF('前年度'!F18=0,"皆増 ",IF('当年度'!F18=0,"皆減 ",ROUND('増減額'!F18/'前年度'!F18*100,1))))</f>
      </c>
      <c r="G18" s="28">
        <f>IF(AND('当年度'!G18=0,'前年度'!G18=0),"",IF('前年度'!G18=0,"皆増 ",IF('当年度'!G18=0,"皆減 ",ROUND('増減額'!G18/'前年度'!G18*100,1))))</f>
      </c>
      <c r="H18" s="28" t="str">
        <f>IF(AND('当年度'!H18=0,'前年度'!H18=0),"",IF('前年度'!H18=0,"皆増 ",IF('当年度'!H18=0,"皆減 ",ROUND('増減額'!H18/'前年度'!H18*100,1))))</f>
        <v>皆増 </v>
      </c>
      <c r="I18" s="28">
        <f>IF(AND('当年度'!I18=0,'前年度'!I18=0),"",IF('前年度'!I18=0,"皆増 ",IF('当年度'!I18=0,"皆減 ",ROUND('増減額'!I18/'前年度'!I18*100,1))))</f>
      </c>
      <c r="J18" s="28">
        <f>IF(AND('当年度'!J18=0,'前年度'!J18=0),"",IF('前年度'!J18=0,"皆増 ",IF('当年度'!J18=0,"皆減 ",ROUND('増減額'!J18/'前年度'!J18*100,1))))</f>
      </c>
      <c r="K18" s="28">
        <f>IF(AND('当年度'!K18=0,'前年度'!K18=0),"",IF('前年度'!K18=0,"皆増 ",IF('当年度'!K18=0,"皆減 ",ROUND('増減額'!K18/'前年度'!K18*100,1))))</f>
      </c>
      <c r="L18" s="28" t="str">
        <f>IF(AND('当年度'!L18=0,'前年度'!L18=0),"",IF('前年度'!L18=0,"皆増 ",IF('当年度'!L18=0,"皆減 ",ROUND('増減額'!L18/'前年度'!L18*100,1))))</f>
        <v>皆減 </v>
      </c>
      <c r="M18" s="28">
        <f>IF(AND('当年度'!M18=0,'前年度'!M18=0),"",IF('前年度'!M18=0,"皆増 ",IF('当年度'!M18=0,"皆減 ",ROUND('増減額'!M18/'前年度'!M18*100,1))))</f>
      </c>
      <c r="N18" s="28" t="str">
        <f>IF(AND('当年度'!N18=0,'前年度'!N18=0),"",IF('前年度'!N18=0,"皆増 ",IF('当年度'!N18=0,"皆減 ",ROUND('増減額'!N18/'前年度'!N18*100,1))))</f>
        <v>皆減 </v>
      </c>
      <c r="O18" s="28">
        <f>IF(AND('当年度'!O18=0,'前年度'!O18=0),"",IF('前年度'!O18=0,"皆増 ",IF('当年度'!O18=0,"皆減 ",ROUND('増減額'!O18/'前年度'!O18*100,1))))</f>
        <v>-99.8</v>
      </c>
    </row>
    <row r="19" spans="1:15" ht="22.5" customHeight="1">
      <c r="A19" s="5"/>
      <c r="B19" s="20" t="s">
        <v>41</v>
      </c>
      <c r="C19" s="29">
        <f>IF(AND('当年度'!C19=0,'前年度'!C19=0),"",IF('前年度'!C19=0,"皆増 ",IF('当年度'!C19=0,"皆減 ",ROUND('増減額'!C19/'前年度'!C19*100,1))))</f>
      </c>
      <c r="D19" s="29" t="str">
        <f>IF(AND('当年度'!D19=0,'前年度'!D19=0),"",IF('前年度'!D19=0,"皆増 ",IF('当年度'!D19=0,"皆減 ",ROUND('増減額'!D19/'前年度'!D19*100,1))))</f>
        <v>皆減 </v>
      </c>
      <c r="E19" s="29">
        <f>IF(AND('当年度'!E19=0,'前年度'!E19=0),"",IF('前年度'!E19=0,"皆増 ",IF('当年度'!E19=0,"皆減 ",ROUND('増減額'!E19/'前年度'!E19*100,1))))</f>
      </c>
      <c r="F19" s="29">
        <f>IF(AND('当年度'!F19=0,'前年度'!F19=0),"",IF('前年度'!F19=0,"皆増 ",IF('当年度'!F19=0,"皆減 ",ROUND('増減額'!F19/'前年度'!F19*100,1))))</f>
      </c>
      <c r="G19" s="29">
        <f>IF(AND('当年度'!G19=0,'前年度'!G19=0),"",IF('前年度'!G19=0,"皆増 ",IF('当年度'!G19=0,"皆減 ",ROUND('増減額'!G19/'前年度'!G19*100,1))))</f>
      </c>
      <c r="H19" s="29">
        <f>IF(AND('当年度'!H19=0,'前年度'!H19=0),"",IF('前年度'!H19=0,"皆増 ",IF('当年度'!H19=0,"皆減 ",ROUND('増減額'!H19/'前年度'!H19*100,1))))</f>
      </c>
      <c r="I19" s="29">
        <f>IF(AND('当年度'!I19=0,'前年度'!I19=0),"",IF('前年度'!I19=0,"皆増 ",IF('当年度'!I19=0,"皆減 ",ROUND('増減額'!I19/'前年度'!I19*100,1))))</f>
      </c>
      <c r="J19" s="29">
        <f>IF(AND('当年度'!J19=0,'前年度'!J19=0),"",IF('前年度'!J19=0,"皆増 ",IF('当年度'!J19=0,"皆減 ",ROUND('増減額'!J19/'前年度'!J19*100,1))))</f>
      </c>
      <c r="K19" s="29">
        <f>IF(AND('当年度'!K19=0,'前年度'!K19=0),"",IF('前年度'!K19=0,"皆増 ",IF('当年度'!K19=0,"皆減 ",ROUND('増減額'!K19/'前年度'!K19*100,1))))</f>
      </c>
      <c r="L19" s="29">
        <f>IF(AND('当年度'!L19=0,'前年度'!L19=0),"",IF('前年度'!L19=0,"皆増 ",IF('当年度'!L19=0,"皆減 ",ROUND('増減額'!L19/'前年度'!L19*100,1))))</f>
      </c>
      <c r="M19" s="29">
        <f>IF(AND('当年度'!M19=0,'前年度'!M19=0),"",IF('前年度'!M19=0,"皆増 ",IF('当年度'!M19=0,"皆減 ",ROUND('増減額'!M19/'前年度'!M19*100,1))))</f>
      </c>
      <c r="N19" s="29">
        <f>IF(AND('当年度'!N19=0,'前年度'!N19=0),"",IF('前年度'!N19=0,"皆増 ",IF('当年度'!N19=0,"皆減 ",ROUND('増減額'!N19/'前年度'!N19*100,1))))</f>
        <v>-76.7</v>
      </c>
      <c r="O19" s="29">
        <f>IF(AND('当年度'!O19=0,'前年度'!O19=0),"",IF('前年度'!O19=0,"皆増 ",IF('当年度'!O19=0,"皆減 ",ROUND('増減額'!O19/'前年度'!O19*100,1))))</f>
        <v>-80.2</v>
      </c>
    </row>
    <row r="20" spans="2:15" ht="22.5" customHeight="1">
      <c r="B20" s="18" t="s">
        <v>23</v>
      </c>
      <c r="C20" s="28">
        <f>IF(AND('当年度'!C20=0,'前年度'!C20=0),"",IF('前年度'!C20=0,"皆増 ",IF('当年度'!C20=0,"皆減 ",ROUND('増減額'!C20/'前年度'!C20*100,1))))</f>
      </c>
      <c r="D20" s="28">
        <f>IF(AND('当年度'!D20=0,'前年度'!D20=0),"",IF('前年度'!D20=0,"皆増 ",IF('当年度'!D20=0,"皆減 ",ROUND('増減額'!D20/'前年度'!D20*100,1))))</f>
      </c>
      <c r="E20" s="28">
        <f>IF(AND('当年度'!E20=0,'前年度'!E20=0),"",IF('前年度'!E20=0,"皆増 ",IF('当年度'!E20=0,"皆減 ",ROUND('増減額'!E20/'前年度'!E20*100,1))))</f>
      </c>
      <c r="F20" s="28">
        <f>IF(AND('当年度'!F20=0,'前年度'!F20=0),"",IF('前年度'!F20=0,"皆増 ",IF('当年度'!F20=0,"皆減 ",ROUND('増減額'!F20/'前年度'!F20*100,1))))</f>
      </c>
      <c r="G20" s="28">
        <f>IF(AND('当年度'!G20=0,'前年度'!G20=0),"",IF('前年度'!G20=0,"皆増 ",IF('当年度'!G20=0,"皆減 ",ROUND('増減額'!G20/'前年度'!G20*100,1))))</f>
      </c>
      <c r="H20" s="28">
        <f>IF(AND('当年度'!H20=0,'前年度'!H20=0),"",IF('前年度'!H20=0,"皆増 ",IF('当年度'!H20=0,"皆減 ",ROUND('増減額'!H20/'前年度'!H20*100,1))))</f>
      </c>
      <c r="I20" s="28">
        <f>IF(AND('当年度'!I20=0,'前年度'!I20=0),"",IF('前年度'!I20=0,"皆増 ",IF('当年度'!I20=0,"皆減 ",ROUND('増減額'!I20/'前年度'!I20*100,1))))</f>
      </c>
      <c r="J20" s="28">
        <f>IF(AND('当年度'!J20=0,'前年度'!J20=0),"",IF('前年度'!J20=0,"皆増 ",IF('当年度'!J20=0,"皆減 ",ROUND('増減額'!J20/'前年度'!J20*100,1))))</f>
      </c>
      <c r="K20" s="28">
        <f>IF(AND('当年度'!K20=0,'前年度'!K20=0),"",IF('前年度'!K20=0,"皆増 ",IF('当年度'!K20=0,"皆減 ",ROUND('増減額'!K20/'前年度'!K20*100,1))))</f>
      </c>
      <c r="L20" s="28">
        <f>IF(AND('当年度'!L20=0,'前年度'!L20=0),"",IF('前年度'!L20=0,"皆増 ",IF('当年度'!L20=0,"皆減 ",ROUND('増減額'!L20/'前年度'!L20*100,1))))</f>
      </c>
      <c r="M20" s="28">
        <f>IF(AND('当年度'!M20=0,'前年度'!M20=0),"",IF('前年度'!M20=0,"皆増 ",IF('当年度'!M20=0,"皆減 ",ROUND('増減額'!M20/'前年度'!M20*100,1))))</f>
      </c>
      <c r="N20" s="28">
        <f>IF(AND('当年度'!N20=0,'前年度'!N20=0),"",IF('前年度'!N20=0,"皆増 ",IF('当年度'!N20=0,"皆減 ",ROUND('増減額'!N20/'前年度'!N20*100,1))))</f>
      </c>
      <c r="O20" s="28">
        <f>IF(AND('当年度'!O20=0,'前年度'!O20=0),"",IF('前年度'!O20=0,"皆増 ",IF('当年度'!O20=0,"皆減 ",ROUND('増減額'!O20/'前年度'!O20*100,1))))</f>
      </c>
    </row>
    <row r="21" spans="2:15" ht="22.5" customHeight="1">
      <c r="B21" s="18" t="s">
        <v>24</v>
      </c>
      <c r="C21" s="28">
        <f>IF(AND('当年度'!C21=0,'前年度'!C21=0),"",IF('前年度'!C21=0,"皆増 ",IF('当年度'!C21=0,"皆減 ",ROUND('増減額'!C21/'前年度'!C21*100,1))))</f>
      </c>
      <c r="D21" s="28" t="str">
        <f>IF(AND('当年度'!D21=0,'前年度'!D21=0),"",IF('前年度'!D21=0,"皆増 ",IF('当年度'!D21=0,"皆減 ",ROUND('増減額'!D21/'前年度'!D21*100,1))))</f>
        <v>皆減 </v>
      </c>
      <c r="E21" s="28">
        <f>IF(AND('当年度'!E21=0,'前年度'!E21=0),"",IF('前年度'!E21=0,"皆増 ",IF('当年度'!E21=0,"皆減 ",ROUND('増減額'!E21/'前年度'!E21*100,1))))</f>
      </c>
      <c r="F21" s="28">
        <f>IF(AND('当年度'!F21=0,'前年度'!F21=0),"",IF('前年度'!F21=0,"皆増 ",IF('当年度'!F21=0,"皆減 ",ROUND('増減額'!F21/'前年度'!F21*100,1))))</f>
      </c>
      <c r="G21" s="28">
        <f>IF(AND('当年度'!G21=0,'前年度'!G21=0),"",IF('前年度'!G21=0,"皆増 ",IF('当年度'!G21=0,"皆減 ",ROUND('増減額'!G21/'前年度'!G21*100,1))))</f>
      </c>
      <c r="H21" s="28">
        <f>IF(AND('当年度'!H21=0,'前年度'!H21=0),"",IF('前年度'!H21=0,"皆増 ",IF('当年度'!H21=0,"皆減 ",ROUND('増減額'!H21/'前年度'!H21*100,1))))</f>
      </c>
      <c r="I21" s="28">
        <f>IF(AND('当年度'!I21=0,'前年度'!I21=0),"",IF('前年度'!I21=0,"皆増 ",IF('当年度'!I21=0,"皆減 ",ROUND('増減額'!I21/'前年度'!I21*100,1))))</f>
      </c>
      <c r="J21" s="28">
        <f>IF(AND('当年度'!J21=0,'前年度'!J21=0),"",IF('前年度'!J21=0,"皆増 ",IF('当年度'!J21=0,"皆減 ",ROUND('増減額'!J21/'前年度'!J21*100,1))))</f>
      </c>
      <c r="K21" s="28">
        <f>IF(AND('当年度'!K21=0,'前年度'!K21=0),"",IF('前年度'!K21=0,"皆増 ",IF('当年度'!K21=0,"皆減 ",ROUND('増減額'!K21/'前年度'!K21*100,1))))</f>
      </c>
      <c r="L21" s="28">
        <f>IF(AND('当年度'!L21=0,'前年度'!L21=0),"",IF('前年度'!L21=0,"皆増 ",IF('当年度'!L21=0,"皆減 ",ROUND('増減額'!L21/'前年度'!L21*100,1))))</f>
      </c>
      <c r="M21" s="28">
        <f>IF(AND('当年度'!M21=0,'前年度'!M21=0),"",IF('前年度'!M21=0,"皆増 ",IF('当年度'!M21=0,"皆減 ",ROUND('増減額'!M21/'前年度'!M21*100,1))))</f>
      </c>
      <c r="N21" s="28">
        <f>IF(AND('当年度'!N21=0,'前年度'!N21=0),"",IF('前年度'!N21=0,"皆増 ",IF('当年度'!N21=0,"皆減 ",ROUND('増減額'!N21/'前年度'!N21*100,1))))</f>
      </c>
      <c r="O21" s="28" t="str">
        <f>IF(AND('当年度'!O21=0,'前年度'!O21=0),"",IF('前年度'!O21=0,"皆増 ",IF('当年度'!O21=0,"皆減 ",ROUND('増減額'!O21/'前年度'!O21*100,1))))</f>
        <v>皆減 </v>
      </c>
    </row>
    <row r="22" spans="2:15" ht="22.5" customHeight="1">
      <c r="B22" s="18" t="s">
        <v>25</v>
      </c>
      <c r="C22" s="28">
        <f>IF(AND('当年度'!C22=0,'前年度'!C22=0),"",IF('前年度'!C22=0,"皆増 ",IF('当年度'!C22=0,"皆減 ",ROUND('増減額'!C22/'前年度'!C22*100,1))))</f>
      </c>
      <c r="D22" s="28" t="str">
        <f>IF(AND('当年度'!D22=0,'前年度'!D22=0),"",IF('前年度'!D22=0,"皆増 ",IF('当年度'!D22=0,"皆減 ",ROUND('増減額'!D22/'前年度'!D22*100,1))))</f>
        <v>皆減 </v>
      </c>
      <c r="E22" s="28">
        <f>IF(AND('当年度'!E22=0,'前年度'!E22=0),"",IF('前年度'!E22=0,"皆増 ",IF('当年度'!E22=0,"皆減 ",ROUND('増減額'!E22/'前年度'!E22*100,1))))</f>
      </c>
      <c r="F22" s="28">
        <f>IF(AND('当年度'!F22=0,'前年度'!F22=0),"",IF('前年度'!F22=0,"皆増 ",IF('当年度'!F22=0,"皆減 ",ROUND('増減額'!F22/'前年度'!F22*100,1))))</f>
      </c>
      <c r="G22" s="28">
        <f>IF(AND('当年度'!G22=0,'前年度'!G22=0),"",IF('前年度'!G22=0,"皆増 ",IF('当年度'!G22=0,"皆減 ",ROUND('増減額'!G22/'前年度'!G22*100,1))))</f>
      </c>
      <c r="H22" s="28">
        <f>IF(AND('当年度'!H22=0,'前年度'!H22=0),"",IF('前年度'!H22=0,"皆増 ",IF('当年度'!H22=0,"皆減 ",ROUND('増減額'!H22/'前年度'!H22*100,1))))</f>
      </c>
      <c r="I22" s="28">
        <f>IF(AND('当年度'!I22=0,'前年度'!I22=0),"",IF('前年度'!I22=0,"皆増 ",IF('当年度'!I22=0,"皆減 ",ROUND('増減額'!I22/'前年度'!I22*100,1))))</f>
      </c>
      <c r="J22" s="28">
        <f>IF(AND('当年度'!J22=0,'前年度'!J22=0),"",IF('前年度'!J22=0,"皆増 ",IF('当年度'!J22=0,"皆減 ",ROUND('増減額'!J22/'前年度'!J22*100,1))))</f>
      </c>
      <c r="K22" s="28">
        <f>IF(AND('当年度'!K22=0,'前年度'!K22=0),"",IF('前年度'!K22=0,"皆増 ",IF('当年度'!K22=0,"皆減 ",ROUND('増減額'!K22/'前年度'!K22*100,1))))</f>
      </c>
      <c r="L22" s="28" t="str">
        <f>IF(AND('当年度'!L22=0,'前年度'!L22=0),"",IF('前年度'!L22=0,"皆増 ",IF('当年度'!L22=0,"皆減 ",ROUND('増減額'!L22/'前年度'!L22*100,1))))</f>
        <v>皆減 </v>
      </c>
      <c r="M22" s="28">
        <f>IF(AND('当年度'!M22=0,'前年度'!M22=0),"",IF('前年度'!M22=0,"皆増 ",IF('当年度'!M22=0,"皆減 ",ROUND('増減額'!M22/'前年度'!M22*100,1))))</f>
      </c>
      <c r="N22" s="28">
        <f>IF(AND('当年度'!N22=0,'前年度'!N22=0),"",IF('前年度'!N22=0,"皆増 ",IF('当年度'!N22=0,"皆減 ",ROUND('増減額'!N22/'前年度'!N22*100,1))))</f>
        <v>111.2</v>
      </c>
      <c r="O22" s="28">
        <f>IF(AND('当年度'!O22=0,'前年度'!O22=0),"",IF('前年度'!O22=0,"皆増 ",IF('当年度'!O22=0,"皆減 ",ROUND('増減額'!O22/'前年度'!O22*100,1))))</f>
        <v>-66.8</v>
      </c>
    </row>
    <row r="23" spans="2:15" ht="22.5" customHeight="1">
      <c r="B23" s="18" t="s">
        <v>26</v>
      </c>
      <c r="C23" s="28">
        <f>IF(AND('当年度'!C23=0,'前年度'!C23=0),"",IF('前年度'!C23=0,"皆増 ",IF('当年度'!C23=0,"皆減 ",ROUND('増減額'!C23/'前年度'!C23*100,1))))</f>
      </c>
      <c r="D23" s="28">
        <f>IF(AND('当年度'!D23=0,'前年度'!D23=0),"",IF('前年度'!D23=0,"皆増 ",IF('当年度'!D23=0,"皆減 ",ROUND('増減額'!D23/'前年度'!D23*100,1))))</f>
      </c>
      <c r="E23" s="28">
        <f>IF(AND('当年度'!E23=0,'前年度'!E23=0),"",IF('前年度'!E23=0,"皆増 ",IF('当年度'!E23=0,"皆減 ",ROUND('増減額'!E23/'前年度'!E23*100,1))))</f>
      </c>
      <c r="F23" s="28">
        <f>IF(AND('当年度'!F23=0,'前年度'!F23=0),"",IF('前年度'!F23=0,"皆増 ",IF('当年度'!F23=0,"皆減 ",ROUND('増減額'!F23/'前年度'!F23*100,1))))</f>
      </c>
      <c r="G23" s="28">
        <f>IF(AND('当年度'!G23=0,'前年度'!G23=0),"",IF('前年度'!G23=0,"皆増 ",IF('当年度'!G23=0,"皆減 ",ROUND('増減額'!G23/'前年度'!G23*100,1))))</f>
      </c>
      <c r="H23" s="28">
        <f>IF(AND('当年度'!H23=0,'前年度'!H23=0),"",IF('前年度'!H23=0,"皆増 ",IF('当年度'!H23=0,"皆減 ",ROUND('増減額'!H23/'前年度'!H23*100,1))))</f>
      </c>
      <c r="I23" s="28">
        <f>IF(AND('当年度'!I23=0,'前年度'!I23=0),"",IF('前年度'!I23=0,"皆増 ",IF('当年度'!I23=0,"皆減 ",ROUND('増減額'!I23/'前年度'!I23*100,1))))</f>
      </c>
      <c r="J23" s="28">
        <f>IF(AND('当年度'!J23=0,'前年度'!J23=0),"",IF('前年度'!J23=0,"皆増 ",IF('当年度'!J23=0,"皆減 ",ROUND('増減額'!J23/'前年度'!J23*100,1))))</f>
      </c>
      <c r="K23" s="28">
        <f>IF(AND('当年度'!K23=0,'前年度'!K23=0),"",IF('前年度'!K23=0,"皆増 ",IF('当年度'!K23=0,"皆減 ",ROUND('増減額'!K23/'前年度'!K23*100,1))))</f>
      </c>
      <c r="L23" s="28" t="str">
        <f>IF(AND('当年度'!L23=0,'前年度'!L23=0),"",IF('前年度'!L23=0,"皆増 ",IF('当年度'!L23=0,"皆減 ",ROUND('増減額'!L23/'前年度'!L23*100,1))))</f>
        <v>皆減 </v>
      </c>
      <c r="M23" s="28">
        <f>IF(AND('当年度'!M23=0,'前年度'!M23=0),"",IF('前年度'!M23=0,"皆増 ",IF('当年度'!M23=0,"皆減 ",ROUND('増減額'!M23/'前年度'!M23*100,1))))</f>
      </c>
      <c r="N23" s="28" t="str">
        <f>IF(AND('当年度'!N23=0,'前年度'!N23=0),"",IF('前年度'!N23=0,"皆増 ",IF('当年度'!N23=0,"皆減 ",ROUND('増減額'!N23/'前年度'!N23*100,1))))</f>
        <v>皆減 </v>
      </c>
      <c r="O23" s="28" t="str">
        <f>IF(AND('当年度'!O23=0,'前年度'!O23=0),"",IF('前年度'!O23=0,"皆増 ",IF('当年度'!O23=0,"皆減 ",ROUND('増減額'!O23/'前年度'!O23*100,1))))</f>
        <v>皆減 </v>
      </c>
    </row>
    <row r="24" spans="2:15" ht="22.5" customHeight="1">
      <c r="B24" s="17" t="s">
        <v>27</v>
      </c>
      <c r="C24" s="28">
        <f>IF(AND('当年度'!C24=0,'前年度'!C24=0),"",IF('前年度'!C24=0,"皆増 ",IF('当年度'!C24=0,"皆減 ",ROUND('増減額'!C24/'前年度'!C24*100,1))))</f>
      </c>
      <c r="D24" s="28">
        <f>IF(AND('当年度'!D24=0,'前年度'!D24=0),"",IF('前年度'!D24=0,"皆増 ",IF('当年度'!D24=0,"皆減 ",ROUND('増減額'!D24/'前年度'!D24*100,1))))</f>
      </c>
      <c r="E24" s="28">
        <f>IF(AND('当年度'!E24=0,'前年度'!E24=0),"",IF('前年度'!E24=0,"皆増 ",IF('当年度'!E24=0,"皆減 ",ROUND('増減額'!E24/'前年度'!E24*100,1))))</f>
      </c>
      <c r="F24" s="28">
        <f>IF(AND('当年度'!F24=0,'前年度'!F24=0),"",IF('前年度'!F24=0,"皆増 ",IF('当年度'!F24=0,"皆減 ",ROUND('増減額'!F24/'前年度'!F24*100,1))))</f>
      </c>
      <c r="G24" s="28">
        <f>IF(AND('当年度'!G24=0,'前年度'!G24=0),"",IF('前年度'!G24=0,"皆増 ",IF('当年度'!G24=0,"皆減 ",ROUND('増減額'!G24/'前年度'!G24*100,1))))</f>
      </c>
      <c r="H24" s="28">
        <f>IF(AND('当年度'!H24=0,'前年度'!H24=0),"",IF('前年度'!H24=0,"皆増 ",IF('当年度'!H24=0,"皆減 ",ROUND('増減額'!H24/'前年度'!H24*100,1))))</f>
      </c>
      <c r="I24" s="28">
        <f>IF(AND('当年度'!I24=0,'前年度'!I24=0),"",IF('前年度'!I24=0,"皆増 ",IF('当年度'!I24=0,"皆減 ",ROUND('増減額'!I24/'前年度'!I24*100,1))))</f>
      </c>
      <c r="J24" s="28">
        <f>IF(AND('当年度'!J24=0,'前年度'!J24=0),"",IF('前年度'!J24=0,"皆増 ",IF('当年度'!J24=0,"皆減 ",ROUND('増減額'!J24/'前年度'!J24*100,1))))</f>
      </c>
      <c r="K24" s="28">
        <f>IF(AND('当年度'!K24=0,'前年度'!K24=0),"",IF('前年度'!K24=0,"皆増 ",IF('当年度'!K24=0,"皆減 ",ROUND('増減額'!K24/'前年度'!K24*100,1))))</f>
      </c>
      <c r="L24" s="28">
        <f>IF(AND('当年度'!L24=0,'前年度'!L24=0),"",IF('前年度'!L24=0,"皆増 ",IF('当年度'!L24=0,"皆減 ",ROUND('増減額'!L24/'前年度'!L24*100,1))))</f>
      </c>
      <c r="M24" s="28">
        <f>IF(AND('当年度'!M24=0,'前年度'!M24=0),"",IF('前年度'!M24=0,"皆増 ",IF('当年度'!M24=0,"皆減 ",ROUND('増減額'!M24/'前年度'!M24*100,1))))</f>
      </c>
      <c r="N24" s="28">
        <f>IF(AND('当年度'!N24=0,'前年度'!N24=0),"",IF('前年度'!N24=0,"皆増 ",IF('当年度'!N24=0,"皆減 ",ROUND('増減額'!N24/'前年度'!N24*100,1))))</f>
      </c>
      <c r="O24" s="28">
        <f>IF(AND('当年度'!O24=0,'前年度'!O24=0),"",IF('前年度'!O24=0,"皆増 ",IF('当年度'!O24=0,"皆減 ",ROUND('増減額'!O24/'前年度'!O24*100,1))))</f>
      </c>
    </row>
    <row r="25" spans="2:15" ht="22.5" customHeight="1">
      <c r="B25" s="17" t="s">
        <v>28</v>
      </c>
      <c r="C25" s="28">
        <f>IF(AND('当年度'!C25=0,'前年度'!C25=0),"",IF('前年度'!C25=0,"皆増 ",IF('当年度'!C25=0,"皆減 ",ROUND('増減額'!C25/'前年度'!C25*100,1))))</f>
      </c>
      <c r="D25" s="28">
        <f>IF(AND('当年度'!D25=0,'前年度'!D25=0),"",IF('前年度'!D25=0,"皆増 ",IF('当年度'!D25=0,"皆減 ",ROUND('増減額'!D25/'前年度'!D25*100,1))))</f>
        <v>98.9</v>
      </c>
      <c r="E25" s="28">
        <f>IF(AND('当年度'!E25=0,'前年度'!E25=0),"",IF('前年度'!E25=0,"皆増 ",IF('当年度'!E25=0,"皆減 ",ROUND('増減額'!E25/'前年度'!E25*100,1))))</f>
      </c>
      <c r="F25" s="28">
        <f>IF(AND('当年度'!F25=0,'前年度'!F25=0),"",IF('前年度'!F25=0,"皆増 ",IF('当年度'!F25=0,"皆減 ",ROUND('増減額'!F25/'前年度'!F25*100,1))))</f>
      </c>
      <c r="G25" s="28" t="str">
        <f>IF(AND('当年度'!G25=0,'前年度'!G25=0),"",IF('前年度'!G25=0,"皆増 ",IF('当年度'!G25=0,"皆減 ",ROUND('増減額'!G25/'前年度'!G25*100,1))))</f>
        <v>皆減 </v>
      </c>
      <c r="H25" s="28">
        <f>IF(AND('当年度'!H25=0,'前年度'!H25=0),"",IF('前年度'!H25=0,"皆増 ",IF('当年度'!H25=0,"皆減 ",ROUND('増減額'!H25/'前年度'!H25*100,1))))</f>
      </c>
      <c r="I25" s="28">
        <f>IF(AND('当年度'!I25=0,'前年度'!I25=0),"",IF('前年度'!I25=0,"皆増 ",IF('当年度'!I25=0,"皆減 ",ROUND('増減額'!I25/'前年度'!I25*100,1))))</f>
      </c>
      <c r="J25" s="28">
        <f>IF(AND('当年度'!J25=0,'前年度'!J25=0),"",IF('前年度'!J25=0,"皆増 ",IF('当年度'!J25=0,"皆減 ",ROUND('増減額'!J25/'前年度'!J25*100,1))))</f>
        <v>8</v>
      </c>
      <c r="K25" s="28">
        <f>IF(AND('当年度'!K25=0,'前年度'!K25=0),"",IF('前年度'!K25=0,"皆増 ",IF('当年度'!K25=0,"皆減 ",ROUND('増減額'!K25/'前年度'!K25*100,1))))</f>
      </c>
      <c r="L25" s="28">
        <f>IF(AND('当年度'!L25=0,'前年度'!L25=0),"",IF('前年度'!L25=0,"皆増 ",IF('当年度'!L25=0,"皆減 ",ROUND('増減額'!L25/'前年度'!L25*100,1))))</f>
      </c>
      <c r="M25" s="28">
        <f>IF(AND('当年度'!M25=0,'前年度'!M25=0),"",IF('前年度'!M25=0,"皆増 ",IF('当年度'!M25=0,"皆減 ",ROUND('増減額'!M25/'前年度'!M25*100,1))))</f>
      </c>
      <c r="N25" s="28">
        <f>IF(AND('当年度'!N25=0,'前年度'!N25=0),"",IF('前年度'!N25=0,"皆増 ",IF('当年度'!N25=0,"皆減 ",ROUND('増減額'!N25/'前年度'!N25*100,1))))</f>
        <v>-84.8</v>
      </c>
      <c r="O25" s="28">
        <f>IF(AND('当年度'!O25=0,'前年度'!O25=0),"",IF('前年度'!O25=0,"皆増 ",IF('当年度'!O25=0,"皆減 ",ROUND('増減額'!O25/'前年度'!O25*100,1))))</f>
        <v>-69.5</v>
      </c>
    </row>
    <row r="26" spans="2:15" ht="22.5" customHeight="1">
      <c r="B26" s="17" t="s">
        <v>29</v>
      </c>
      <c r="C26" s="28">
        <f>IF(AND('当年度'!C26=0,'前年度'!C26=0),"",IF('前年度'!C26=0,"皆増 ",IF('当年度'!C26=0,"皆減 ",ROUND('増減額'!C26/'前年度'!C26*100,1))))</f>
      </c>
      <c r="D26" s="28">
        <f>IF(AND('当年度'!D26=0,'前年度'!D26=0),"",IF('前年度'!D26=0,"皆増 ",IF('当年度'!D26=0,"皆減 ",ROUND('増減額'!D26/'前年度'!D26*100,1))))</f>
      </c>
      <c r="E26" s="28">
        <f>IF(AND('当年度'!E26=0,'前年度'!E26=0),"",IF('前年度'!E26=0,"皆増 ",IF('当年度'!E26=0,"皆減 ",ROUND('増減額'!E26/'前年度'!E26*100,1))))</f>
      </c>
      <c r="F26" s="28">
        <f>IF(AND('当年度'!F26=0,'前年度'!F26=0),"",IF('前年度'!F26=0,"皆増 ",IF('当年度'!F26=0,"皆減 ",ROUND('増減額'!F26/'前年度'!F26*100,1))))</f>
      </c>
      <c r="G26" s="28">
        <f>IF(AND('当年度'!G26=0,'前年度'!G26=0),"",IF('前年度'!G26=0,"皆増 ",IF('当年度'!G26=0,"皆減 ",ROUND('増減額'!G26/'前年度'!G26*100,1))))</f>
      </c>
      <c r="H26" s="28">
        <f>IF(AND('当年度'!H26=0,'前年度'!H26=0),"",IF('前年度'!H26=0,"皆増 ",IF('当年度'!H26=0,"皆減 ",ROUND('増減額'!H26/'前年度'!H26*100,1))))</f>
      </c>
      <c r="I26" s="28">
        <f>IF(AND('当年度'!I26=0,'前年度'!I26=0),"",IF('前年度'!I26=0,"皆増 ",IF('当年度'!I26=0,"皆減 ",ROUND('増減額'!I26/'前年度'!I26*100,1))))</f>
      </c>
      <c r="J26" s="28">
        <f>IF(AND('当年度'!J26=0,'前年度'!J26=0),"",IF('前年度'!J26=0,"皆増 ",IF('当年度'!J26=0,"皆減 ",ROUND('増減額'!J26/'前年度'!J26*100,1))))</f>
      </c>
      <c r="K26" s="28">
        <f>IF(AND('当年度'!K26=0,'前年度'!K26=0),"",IF('前年度'!K26=0,"皆増 ",IF('当年度'!K26=0,"皆減 ",ROUND('増減額'!K26/'前年度'!K26*100,1))))</f>
      </c>
      <c r="L26" s="28">
        <f>IF(AND('当年度'!L26=0,'前年度'!L26=0),"",IF('前年度'!L26=0,"皆増 ",IF('当年度'!L26=0,"皆減 ",ROUND('増減額'!L26/'前年度'!L26*100,1))))</f>
      </c>
      <c r="M26" s="28">
        <f>IF(AND('当年度'!M26=0,'前年度'!M26=0),"",IF('前年度'!M26=0,"皆増 ",IF('当年度'!M26=0,"皆減 ",ROUND('増減額'!M26/'前年度'!M26*100,1))))</f>
      </c>
      <c r="N26" s="28">
        <f>IF(AND('当年度'!N26=0,'前年度'!N26=0),"",IF('前年度'!N26=0,"皆増 ",IF('当年度'!N26=0,"皆減 ",ROUND('増減額'!N26/'前年度'!N26*100,1))))</f>
        <v>-33.5</v>
      </c>
      <c r="O26" s="28">
        <f>IF(AND('当年度'!O26=0,'前年度'!O26=0),"",IF('前年度'!O26=0,"皆増 ",IF('当年度'!O26=0,"皆減 ",ROUND('増減額'!O26/'前年度'!O26*100,1))))</f>
        <v>-33.5</v>
      </c>
    </row>
    <row r="27" spans="2:15" ht="22.5" customHeight="1">
      <c r="B27" s="17" t="s">
        <v>30</v>
      </c>
      <c r="C27" s="28">
        <f>IF(AND('当年度'!C27=0,'前年度'!C27=0),"",IF('前年度'!C27=0,"皆増 ",IF('当年度'!C27=0,"皆減 ",ROUND('増減額'!C27/'前年度'!C27*100,1))))</f>
      </c>
      <c r="D27" s="28" t="str">
        <f>IF(AND('当年度'!D27=0,'前年度'!D27=0),"",IF('前年度'!D27=0,"皆増 ",IF('当年度'!D27=0,"皆減 ",ROUND('増減額'!D27/'前年度'!D27*100,1))))</f>
        <v>皆減 </v>
      </c>
      <c r="E27" s="28">
        <f>IF(AND('当年度'!E27=0,'前年度'!E27=0),"",IF('前年度'!E27=0,"皆増 ",IF('当年度'!E27=0,"皆減 ",ROUND('増減額'!E27/'前年度'!E27*100,1))))</f>
      </c>
      <c r="F27" s="28">
        <f>IF(AND('当年度'!F27=0,'前年度'!F27=0),"",IF('前年度'!F27=0,"皆増 ",IF('当年度'!F27=0,"皆減 ",ROUND('増減額'!F27/'前年度'!F27*100,1))))</f>
      </c>
      <c r="G27" s="28">
        <f>IF(AND('当年度'!G27=0,'前年度'!G27=0),"",IF('前年度'!G27=0,"皆増 ",IF('当年度'!G27=0,"皆減 ",ROUND('増減額'!G27/'前年度'!G27*100,1))))</f>
      </c>
      <c r="H27" s="28">
        <f>IF(AND('当年度'!H27=0,'前年度'!H27=0),"",IF('前年度'!H27=0,"皆増 ",IF('当年度'!H27=0,"皆減 ",ROUND('増減額'!H27/'前年度'!H27*100,1))))</f>
      </c>
      <c r="I27" s="28">
        <f>IF(AND('当年度'!I27=0,'前年度'!I27=0),"",IF('前年度'!I27=0,"皆増 ",IF('当年度'!I27=0,"皆減 ",ROUND('増減額'!I27/'前年度'!I27*100,1))))</f>
      </c>
      <c r="J27" s="28">
        <f>IF(AND('当年度'!J27=0,'前年度'!J27=0),"",IF('前年度'!J27=0,"皆増 ",IF('当年度'!J27=0,"皆減 ",ROUND('増減額'!J27/'前年度'!J27*100,1))))</f>
      </c>
      <c r="K27" s="28">
        <f>IF(AND('当年度'!K27=0,'前年度'!K27=0),"",IF('前年度'!K27=0,"皆増 ",IF('当年度'!K27=0,"皆減 ",ROUND('増減額'!K27/'前年度'!K27*100,1))))</f>
      </c>
      <c r="L27" s="28" t="str">
        <f>IF(AND('当年度'!L27=0,'前年度'!L27=0),"",IF('前年度'!L27=0,"皆増 ",IF('当年度'!L27=0,"皆減 ",ROUND('増減額'!L27/'前年度'!L27*100,1))))</f>
        <v>皆減 </v>
      </c>
      <c r="M27" s="28">
        <f>IF(AND('当年度'!M27=0,'前年度'!M27=0),"",IF('前年度'!M27=0,"皆増 ",IF('当年度'!M27=0,"皆減 ",ROUND('増減額'!M27/'前年度'!M27*100,1))))</f>
      </c>
      <c r="N27" s="28" t="str">
        <f>IF(AND('当年度'!N27=0,'前年度'!N27=0),"",IF('前年度'!N27=0,"皆増 ",IF('当年度'!N27=0,"皆減 ",ROUND('増減額'!N27/'前年度'!N27*100,1))))</f>
        <v>皆減 </v>
      </c>
      <c r="O27" s="28" t="str">
        <f>IF(AND('当年度'!O27=0,'前年度'!O27=0),"",IF('前年度'!O27=0,"皆増 ",IF('当年度'!O27=0,"皆減 ",ROUND('増減額'!O27/'前年度'!O27*100,1))))</f>
        <v>皆減 </v>
      </c>
    </row>
    <row r="28" spans="2:15" ht="22.5" customHeight="1">
      <c r="B28" s="17" t="s">
        <v>31</v>
      </c>
      <c r="C28" s="28">
        <f>IF(AND('当年度'!C28=0,'前年度'!C28=0),"",IF('前年度'!C28=0,"皆増 ",IF('当年度'!C28=0,"皆減 ",ROUND('増減額'!C28/'前年度'!C28*100,1))))</f>
      </c>
      <c r="D28" s="28">
        <f>IF(AND('当年度'!D28=0,'前年度'!D28=0),"",IF('前年度'!D28=0,"皆増 ",IF('当年度'!D28=0,"皆減 ",ROUND('増減額'!D28/'前年度'!D28*100,1))))</f>
      </c>
      <c r="E28" s="28">
        <f>IF(AND('当年度'!E28=0,'前年度'!E28=0),"",IF('前年度'!E28=0,"皆増 ",IF('当年度'!E28=0,"皆減 ",ROUND('増減額'!E28/'前年度'!E28*100,1))))</f>
      </c>
      <c r="F28" s="28">
        <f>IF(AND('当年度'!F28=0,'前年度'!F28=0),"",IF('前年度'!F28=0,"皆増 ",IF('当年度'!F28=0,"皆減 ",ROUND('増減額'!F28/'前年度'!F28*100,1))))</f>
      </c>
      <c r="G28" s="28">
        <f>IF(AND('当年度'!G28=0,'前年度'!G28=0),"",IF('前年度'!G28=0,"皆増 ",IF('当年度'!G28=0,"皆減 ",ROUND('増減額'!G28/'前年度'!G28*100,1))))</f>
      </c>
      <c r="H28" s="28">
        <f>IF(AND('当年度'!H28=0,'前年度'!H28=0),"",IF('前年度'!H28=0,"皆増 ",IF('当年度'!H28=0,"皆減 ",ROUND('増減額'!H28/'前年度'!H28*100,1))))</f>
      </c>
      <c r="I28" s="28">
        <f>IF(AND('当年度'!I28=0,'前年度'!I28=0),"",IF('前年度'!I28=0,"皆増 ",IF('当年度'!I28=0,"皆減 ",ROUND('増減額'!I28/'前年度'!I28*100,1))))</f>
      </c>
      <c r="J28" s="28">
        <f>IF(AND('当年度'!J28=0,'前年度'!J28=0),"",IF('前年度'!J28=0,"皆増 ",IF('当年度'!J28=0,"皆減 ",ROUND('増減額'!J28/'前年度'!J28*100,1))))</f>
      </c>
      <c r="K28" s="28">
        <f>IF(AND('当年度'!K28=0,'前年度'!K28=0),"",IF('前年度'!K28=0,"皆増 ",IF('当年度'!K28=0,"皆減 ",ROUND('増減額'!K28/'前年度'!K28*100,1))))</f>
      </c>
      <c r="L28" s="28">
        <f>IF(AND('当年度'!L28=0,'前年度'!L28=0),"",IF('前年度'!L28=0,"皆増 ",IF('当年度'!L28=0,"皆減 ",ROUND('増減額'!L28/'前年度'!L28*100,1))))</f>
      </c>
      <c r="M28" s="28">
        <f>IF(AND('当年度'!M28=0,'前年度'!M28=0),"",IF('前年度'!M28=0,"皆増 ",IF('当年度'!M28=0,"皆減 ",ROUND('増減額'!M28/'前年度'!M28*100,1))))</f>
      </c>
      <c r="N28" s="28">
        <f>IF(AND('当年度'!N28=0,'前年度'!N28=0),"",IF('前年度'!N28=0,"皆増 ",IF('当年度'!N28=0,"皆減 ",ROUND('増減額'!N28/'前年度'!N28*100,1))))</f>
        <v>6672.8</v>
      </c>
      <c r="O28" s="28">
        <f>IF(AND('当年度'!O28=0,'前年度'!O28=0),"",IF('前年度'!O28=0,"皆増 ",IF('当年度'!O28=0,"皆減 ",ROUND('増減額'!O28/'前年度'!O28*100,1))))</f>
        <v>6672.8</v>
      </c>
    </row>
    <row r="29" spans="2:15" ht="22.5" customHeight="1">
      <c r="B29" s="17" t="s">
        <v>32</v>
      </c>
      <c r="C29" s="28">
        <f>IF(AND('当年度'!C29=0,'前年度'!C29=0),"",IF('前年度'!C29=0,"皆増 ",IF('当年度'!C29=0,"皆減 ",ROUND('増減額'!C29/'前年度'!C29*100,1))))</f>
      </c>
      <c r="D29" s="28">
        <f>IF(AND('当年度'!D29=0,'前年度'!D29=0),"",IF('前年度'!D29=0,"皆増 ",IF('当年度'!D29=0,"皆減 ",ROUND('増減額'!D29/'前年度'!D29*100,1))))</f>
      </c>
      <c r="E29" s="28">
        <f>IF(AND('当年度'!E29=0,'前年度'!E29=0),"",IF('前年度'!E29=0,"皆増 ",IF('当年度'!E29=0,"皆減 ",ROUND('増減額'!E29/'前年度'!E29*100,1))))</f>
      </c>
      <c r="F29" s="28">
        <f>IF(AND('当年度'!F29=0,'前年度'!F29=0),"",IF('前年度'!F29=0,"皆増 ",IF('当年度'!F29=0,"皆減 ",ROUND('増減額'!F29/'前年度'!F29*100,1))))</f>
      </c>
      <c r="G29" s="28">
        <f>IF(AND('当年度'!G29=0,'前年度'!G29=0),"",IF('前年度'!G29=0,"皆増 ",IF('当年度'!G29=0,"皆減 ",ROUND('増減額'!G29/'前年度'!G29*100,1))))</f>
      </c>
      <c r="H29" s="28">
        <f>IF(AND('当年度'!H29=0,'前年度'!H29=0),"",IF('前年度'!H29=0,"皆増 ",IF('当年度'!H29=0,"皆減 ",ROUND('増減額'!H29/'前年度'!H29*100,1))))</f>
      </c>
      <c r="I29" s="28">
        <f>IF(AND('当年度'!I29=0,'前年度'!I29=0),"",IF('前年度'!I29=0,"皆増 ",IF('当年度'!I29=0,"皆減 ",ROUND('増減額'!I29/'前年度'!I29*100,1))))</f>
      </c>
      <c r="J29" s="28">
        <f>IF(AND('当年度'!J29=0,'前年度'!J29=0),"",IF('前年度'!J29=0,"皆増 ",IF('当年度'!J29=0,"皆減 ",ROUND('増減額'!J29/'前年度'!J29*100,1))))</f>
      </c>
      <c r="K29" s="28">
        <f>IF(AND('当年度'!K29=0,'前年度'!K29=0),"",IF('前年度'!K29=0,"皆増 ",IF('当年度'!K29=0,"皆減 ",ROUND('増減額'!K29/'前年度'!K29*100,1))))</f>
      </c>
      <c r="L29" s="28" t="str">
        <f>IF(AND('当年度'!L29=0,'前年度'!L29=0),"",IF('前年度'!L29=0,"皆増 ",IF('当年度'!L29=0,"皆減 ",ROUND('増減額'!L29/'前年度'!L29*100,1))))</f>
        <v>皆減 </v>
      </c>
      <c r="M29" s="28">
        <f>IF(AND('当年度'!M29=0,'前年度'!M29=0),"",IF('前年度'!M29=0,"皆増 ",IF('当年度'!M29=0,"皆減 ",ROUND('増減額'!M29/'前年度'!M29*100,1))))</f>
      </c>
      <c r="N29" s="28">
        <f>IF(AND('当年度'!N29=0,'前年度'!N29=0),"",IF('前年度'!N29=0,"皆増 ",IF('当年度'!N29=0,"皆減 ",ROUND('増減額'!N29/'前年度'!N29*100,1))))</f>
      </c>
      <c r="O29" s="28" t="str">
        <f>IF(AND('当年度'!O29=0,'前年度'!O29=0),"",IF('前年度'!O29=0,"皆増 ",IF('当年度'!O29=0,"皆減 ",ROUND('増減額'!O29/'前年度'!O29*100,1))))</f>
        <v>皆減 </v>
      </c>
    </row>
    <row r="30" spans="2:15" ht="22.5" customHeight="1">
      <c r="B30" s="17" t="s">
        <v>39</v>
      </c>
      <c r="C30" s="28">
        <f>IF(AND('当年度'!C30=0,'前年度'!C30=0),"",IF('前年度'!C30=0,"皆増 ",IF('当年度'!C30=0,"皆減 ",ROUND('増減額'!C30/'前年度'!C30*100,1))))</f>
      </c>
      <c r="D30" s="28">
        <f>IF(AND('当年度'!D30=0,'前年度'!D30=0),"",IF('前年度'!D30=0,"皆増 ",IF('当年度'!D30=0,"皆減 ",ROUND('増減額'!D30/'前年度'!D30*100,1))))</f>
      </c>
      <c r="E30" s="28">
        <f>IF(AND('当年度'!E30=0,'前年度'!E30=0),"",IF('前年度'!E30=0,"皆増 ",IF('当年度'!E30=0,"皆減 ",ROUND('増減額'!E30/'前年度'!E30*100,1))))</f>
      </c>
      <c r="F30" s="28">
        <f>IF(AND('当年度'!F30=0,'前年度'!F30=0),"",IF('前年度'!F30=0,"皆増 ",IF('当年度'!F30=0,"皆減 ",ROUND('増減額'!F30/'前年度'!F30*100,1))))</f>
      </c>
      <c r="G30" s="28">
        <f>IF(AND('当年度'!G30=0,'前年度'!G30=0),"",IF('前年度'!G30=0,"皆増 ",IF('当年度'!G30=0,"皆減 ",ROUND('増減額'!G30/'前年度'!G30*100,1))))</f>
      </c>
      <c r="H30" s="28">
        <f>IF(AND('当年度'!H30=0,'前年度'!H30=0),"",IF('前年度'!H30=0,"皆増 ",IF('当年度'!H30=0,"皆減 ",ROUND('増減額'!H30/'前年度'!H30*100,1))))</f>
      </c>
      <c r="I30" s="28">
        <f>IF(AND('当年度'!I30=0,'前年度'!I30=0),"",IF('前年度'!I30=0,"皆増 ",IF('当年度'!I30=0,"皆減 ",ROUND('増減額'!I30/'前年度'!I30*100,1))))</f>
      </c>
      <c r="J30" s="28">
        <f>IF(AND('当年度'!J30=0,'前年度'!J30=0),"",IF('前年度'!J30=0,"皆増 ",IF('当年度'!J30=0,"皆減 ",ROUND('増減額'!J30/'前年度'!J30*100,1))))</f>
      </c>
      <c r="K30" s="28">
        <f>IF(AND('当年度'!K30=0,'前年度'!K30=0),"",IF('前年度'!K30=0,"皆増 ",IF('当年度'!K30=0,"皆減 ",ROUND('増減額'!K30/'前年度'!K30*100,1))))</f>
      </c>
      <c r="L30" s="28" t="str">
        <f>IF(AND('当年度'!L30=0,'前年度'!L30=0),"",IF('前年度'!L30=0,"皆増 ",IF('当年度'!L30=0,"皆減 ",ROUND('増減額'!L30/'前年度'!L30*100,1))))</f>
        <v>皆減 </v>
      </c>
      <c r="M30" s="28">
        <f>IF(AND('当年度'!M30=0,'前年度'!M30=0),"",IF('前年度'!M30=0,"皆増 ",IF('当年度'!M30=0,"皆減 ",ROUND('増減額'!M30/'前年度'!M30*100,1))))</f>
      </c>
      <c r="N30" s="28">
        <f>IF(AND('当年度'!N30=0,'前年度'!N30=0),"",IF('前年度'!N30=0,"皆増 ",IF('当年度'!N30=0,"皆減 ",ROUND('増減額'!N30/'前年度'!N30*100,1))))</f>
      </c>
      <c r="O30" s="28" t="str">
        <f>IF(AND('当年度'!O30=0,'前年度'!O30=0),"",IF('前年度'!O30=0,"皆増 ",IF('当年度'!O30=0,"皆減 ",ROUND('増減額'!O30/'前年度'!O30*100,1))))</f>
        <v>皆減 </v>
      </c>
    </row>
    <row r="31" spans="2:15" ht="22.5" customHeight="1">
      <c r="B31" s="17" t="s">
        <v>42</v>
      </c>
      <c r="C31" s="28">
        <f>IF(AND('当年度'!C31=0,'前年度'!C31=0),"",IF('前年度'!C31=0,"皆増 ",IF('当年度'!C31=0,"皆減 ",ROUND('増減額'!C31/'前年度'!C31*100,1))))</f>
      </c>
      <c r="D31" s="28">
        <f>IF(AND('当年度'!D31=0,'前年度'!D31=0),"",IF('前年度'!D31=0,"皆増 ",IF('当年度'!D31=0,"皆減 ",ROUND('増減額'!D31/'前年度'!D31*100,1))))</f>
        <v>159.6</v>
      </c>
      <c r="E31" s="28">
        <f>IF(AND('当年度'!E31=0,'前年度'!E31=0),"",IF('前年度'!E31=0,"皆増 ",IF('当年度'!E31=0,"皆減 ",ROUND('増減額'!E31/'前年度'!E31*100,1))))</f>
      </c>
      <c r="F31" s="28">
        <f>IF(AND('当年度'!F31=0,'前年度'!F31=0),"",IF('前年度'!F31=0,"皆増 ",IF('当年度'!F31=0,"皆減 ",ROUND('増減額'!F31/'前年度'!F31*100,1))))</f>
      </c>
      <c r="G31" s="28" t="str">
        <f>IF(AND('当年度'!G31=0,'前年度'!G31=0),"",IF('前年度'!G31=0,"皆増 ",IF('当年度'!G31=0,"皆減 ",ROUND('増減額'!G31/'前年度'!G31*100,1))))</f>
        <v>皆増 </v>
      </c>
      <c r="H31" s="28" t="str">
        <f>IF(AND('当年度'!H31=0,'前年度'!H31=0),"",IF('前年度'!H31=0,"皆増 ",IF('当年度'!H31=0,"皆減 ",ROUND('増減額'!H31/'前年度'!H31*100,1))))</f>
        <v>皆増 </v>
      </c>
      <c r="I31" s="28">
        <f>IF(AND('当年度'!I31=0,'前年度'!I31=0),"",IF('前年度'!I31=0,"皆増 ",IF('当年度'!I31=0,"皆減 ",ROUND('増減額'!I31/'前年度'!I31*100,1))))</f>
      </c>
      <c r="J31" s="28">
        <f>IF(AND('当年度'!J31=0,'前年度'!J31=0),"",IF('前年度'!J31=0,"皆増 ",IF('当年度'!J31=0,"皆減 ",ROUND('増減額'!J31/'前年度'!J31*100,1))))</f>
      </c>
      <c r="K31" s="28">
        <f>IF(AND('当年度'!K31=0,'前年度'!K31=0),"",IF('前年度'!K31=0,"皆増 ",IF('当年度'!K31=0,"皆減 ",ROUND('増減額'!K31/'前年度'!K31*100,1))))</f>
      </c>
      <c r="L31" s="28">
        <f>IF(AND('当年度'!L31=0,'前年度'!L31=0),"",IF('前年度'!L31=0,"皆増 ",IF('当年度'!L31=0,"皆減 ",ROUND('増減額'!L31/'前年度'!L31*100,1))))</f>
      </c>
      <c r="M31" s="28">
        <f>IF(AND('当年度'!M31=0,'前年度'!M31=0),"",IF('前年度'!M31=0,"皆増 ",IF('当年度'!M31=0,"皆減 ",ROUND('増減額'!M31/'前年度'!M31*100,1))))</f>
      </c>
      <c r="N31" s="28">
        <f>IF(AND('当年度'!N31=0,'前年度'!N31=0),"",IF('前年度'!N31=0,"皆増 ",IF('当年度'!N31=0,"皆減 ",ROUND('増減額'!N31/'前年度'!N31*100,1))))</f>
        <v>-22.5</v>
      </c>
      <c r="O31" s="28">
        <f>IF(AND('当年度'!O31=0,'前年度'!O31=0),"",IF('前年度'!O31=0,"皆増 ",IF('当年度'!O31=0,"皆減 ",ROUND('増減額'!O31/'前年度'!O31*100,1))))</f>
        <v>13.8</v>
      </c>
    </row>
    <row r="32" spans="2:15" ht="22.5" customHeight="1">
      <c r="B32" s="17" t="s">
        <v>43</v>
      </c>
      <c r="C32" s="28">
        <f>IF(AND('当年度'!C32=0,'前年度'!C32=0),"",IF('前年度'!C32=0,"皆増 ",IF('当年度'!C32=0,"皆減 ",ROUND('増減額'!C32/'前年度'!C32*100,1))))</f>
      </c>
      <c r="D32" s="28">
        <f>IF(AND('当年度'!D32=0,'前年度'!D32=0),"",IF('前年度'!D32=0,"皆増 ",IF('当年度'!D32=0,"皆減 ",ROUND('増減額'!D32/'前年度'!D32*100,1))))</f>
      </c>
      <c r="E32" s="28">
        <f>IF(AND('当年度'!E32=0,'前年度'!E32=0),"",IF('前年度'!E32=0,"皆増 ",IF('当年度'!E32=0,"皆減 ",ROUND('増減額'!E32/'前年度'!E32*100,1))))</f>
      </c>
      <c r="F32" s="28">
        <f>IF(AND('当年度'!F32=0,'前年度'!F32=0),"",IF('前年度'!F32=0,"皆増 ",IF('当年度'!F32=0,"皆減 ",ROUND('増減額'!F32/'前年度'!F32*100,1))))</f>
      </c>
      <c r="G32" s="28">
        <f>IF(AND('当年度'!G32=0,'前年度'!G32=0),"",IF('前年度'!G32=0,"皆増 ",IF('当年度'!G32=0,"皆減 ",ROUND('増減額'!G32/'前年度'!G32*100,1))))</f>
      </c>
      <c r="H32" s="28">
        <f>IF(AND('当年度'!H32=0,'前年度'!H32=0),"",IF('前年度'!H32=0,"皆増 ",IF('当年度'!H32=0,"皆減 ",ROUND('増減額'!H32/'前年度'!H32*100,1))))</f>
      </c>
      <c r="I32" s="28">
        <f>IF(AND('当年度'!I32=0,'前年度'!I32=0),"",IF('前年度'!I32=0,"皆増 ",IF('当年度'!I32=0,"皆減 ",ROUND('増減額'!I32/'前年度'!I32*100,1))))</f>
      </c>
      <c r="J32" s="28">
        <f>IF(AND('当年度'!J32=0,'前年度'!J32=0),"",IF('前年度'!J32=0,"皆増 ",IF('当年度'!J32=0,"皆減 ",ROUND('増減額'!J32/'前年度'!J32*100,1))))</f>
      </c>
      <c r="K32" s="28">
        <f>IF(AND('当年度'!K32=0,'前年度'!K32=0),"",IF('前年度'!K32=0,"皆増 ",IF('当年度'!K32=0,"皆減 ",ROUND('増減額'!K32/'前年度'!K32*100,1))))</f>
      </c>
      <c r="L32" s="28">
        <f>IF(AND('当年度'!L32=0,'前年度'!L32=0),"",IF('前年度'!L32=0,"皆増 ",IF('当年度'!L32=0,"皆減 ",ROUND('増減額'!L32/'前年度'!L32*100,1))))</f>
      </c>
      <c r="M32" s="28">
        <f>IF(AND('当年度'!M32=0,'前年度'!M32=0),"",IF('前年度'!M32=0,"皆増 ",IF('当年度'!M32=0,"皆減 ",ROUND('増減額'!M32/'前年度'!M32*100,1))))</f>
      </c>
      <c r="N32" s="28" t="str">
        <f>IF(AND('当年度'!N32=0,'前年度'!N32=0),"",IF('前年度'!N32=0,"皆増 ",IF('当年度'!N32=0,"皆減 ",ROUND('増減額'!N32/'前年度'!N32*100,1))))</f>
        <v>皆減 </v>
      </c>
      <c r="O32" s="28" t="str">
        <f>IF(AND('当年度'!O32=0,'前年度'!O32=0),"",IF('前年度'!O32=0,"皆増 ",IF('当年度'!O32=0,"皆減 ",ROUND('増減額'!O32/'前年度'!O32*100,1))))</f>
        <v>皆減 </v>
      </c>
    </row>
    <row r="33" spans="2:15" ht="22.5" customHeight="1">
      <c r="B33" s="17" t="s">
        <v>33</v>
      </c>
      <c r="C33" s="28">
        <f>IF(AND('当年度'!C33=0,'前年度'!C33=0),"",IF('前年度'!C33=0,"皆増 ",IF('当年度'!C33=0,"皆減 ",ROUND('増減額'!C33/'前年度'!C33*100,1))))</f>
      </c>
      <c r="D33" s="28" t="str">
        <f>IF(AND('当年度'!D33=0,'前年度'!D33=0),"",IF('前年度'!D33=0,"皆増 ",IF('当年度'!D33=0,"皆減 ",ROUND('増減額'!D33/'前年度'!D33*100,1))))</f>
        <v>皆減 </v>
      </c>
      <c r="E33" s="28">
        <f>IF(AND('当年度'!E33=0,'前年度'!E33=0),"",IF('前年度'!E33=0,"皆増 ",IF('当年度'!E33=0,"皆減 ",ROUND('増減額'!E33/'前年度'!E33*100,1))))</f>
      </c>
      <c r="F33" s="28">
        <f>IF(AND('当年度'!F33=0,'前年度'!F33=0),"",IF('前年度'!F33=0,"皆増 ",IF('当年度'!F33=0,"皆減 ",ROUND('増減額'!F33/'前年度'!F33*100,1))))</f>
      </c>
      <c r="G33" s="28">
        <f>IF(AND('当年度'!G33=0,'前年度'!G33=0),"",IF('前年度'!G33=0,"皆増 ",IF('当年度'!G33=0,"皆減 ",ROUND('増減額'!G33/'前年度'!G33*100,1))))</f>
      </c>
      <c r="H33" s="28">
        <f>IF(AND('当年度'!H33=0,'前年度'!H33=0),"",IF('前年度'!H33=0,"皆増 ",IF('当年度'!H33=0,"皆減 ",ROUND('増減額'!H33/'前年度'!H33*100,1))))</f>
      </c>
      <c r="I33" s="28">
        <f>IF(AND('当年度'!I33=0,'前年度'!I33=0),"",IF('前年度'!I33=0,"皆増 ",IF('当年度'!I33=0,"皆減 ",ROUND('増減額'!I33/'前年度'!I33*100,1))))</f>
      </c>
      <c r="J33" s="28">
        <f>IF(AND('当年度'!J33=0,'前年度'!J33=0),"",IF('前年度'!J33=0,"皆増 ",IF('当年度'!J33=0,"皆減 ",ROUND('増減額'!J33/'前年度'!J33*100,1))))</f>
      </c>
      <c r="K33" s="28">
        <f>IF(AND('当年度'!K33=0,'前年度'!K33=0),"",IF('前年度'!K33=0,"皆増 ",IF('当年度'!K33=0,"皆減 ",ROUND('増減額'!K33/'前年度'!K33*100,1))))</f>
      </c>
      <c r="L33" s="28">
        <f>IF(AND('当年度'!L33=0,'前年度'!L33=0),"",IF('前年度'!L33=0,"皆増 ",IF('当年度'!L33=0,"皆減 ",ROUND('増減額'!L33/'前年度'!L33*100,1))))</f>
      </c>
      <c r="M33" s="28">
        <f>IF(AND('当年度'!M33=0,'前年度'!M33=0),"",IF('前年度'!M33=0,"皆増 ",IF('当年度'!M33=0,"皆減 ",ROUND('増減額'!M33/'前年度'!M33*100,1))))</f>
      </c>
      <c r="N33" s="28">
        <f>IF(AND('当年度'!N33=0,'前年度'!N33=0),"",IF('前年度'!N33=0,"皆増 ",IF('当年度'!N33=0,"皆減 ",ROUND('増減額'!N33/'前年度'!N33*100,1))))</f>
        <v>-64.3</v>
      </c>
      <c r="O33" s="28">
        <f>IF(AND('当年度'!O33=0,'前年度'!O33=0),"",IF('前年度'!O33=0,"皆増 ",IF('当年度'!O33=0,"皆減 ",ROUND('増減額'!O33/'前年度'!O33*100,1))))</f>
        <v>-64.6</v>
      </c>
    </row>
    <row r="34" spans="2:15" ht="22.5" customHeight="1">
      <c r="B34" s="17" t="s">
        <v>34</v>
      </c>
      <c r="C34" s="28">
        <f>IF(AND('当年度'!C34=0,'前年度'!C34=0),"",IF('前年度'!C34=0,"皆増 ",IF('当年度'!C34=0,"皆減 ",ROUND('増減額'!C34/'前年度'!C34*100,1))))</f>
      </c>
      <c r="D34" s="28">
        <f>IF(AND('当年度'!D34=0,'前年度'!D34=0),"",IF('前年度'!D34=0,"皆増 ",IF('当年度'!D34=0,"皆減 ",ROUND('増減額'!D34/'前年度'!D34*100,1))))</f>
      </c>
      <c r="E34" s="28">
        <f>IF(AND('当年度'!E34=0,'前年度'!E34=0),"",IF('前年度'!E34=0,"皆増 ",IF('当年度'!E34=0,"皆減 ",ROUND('増減額'!E34/'前年度'!E34*100,1))))</f>
      </c>
      <c r="F34" s="28">
        <f>IF(AND('当年度'!F34=0,'前年度'!F34=0),"",IF('前年度'!F34=0,"皆増 ",IF('当年度'!F34=0,"皆減 ",ROUND('増減額'!F34/'前年度'!F34*100,1))))</f>
      </c>
      <c r="G34" s="28">
        <f>IF(AND('当年度'!G34=0,'前年度'!G34=0),"",IF('前年度'!G34=0,"皆増 ",IF('当年度'!G34=0,"皆減 ",ROUND('増減額'!G34/'前年度'!G34*100,1))))</f>
      </c>
      <c r="H34" s="28">
        <f>IF(AND('当年度'!H34=0,'前年度'!H34=0),"",IF('前年度'!H34=0,"皆増 ",IF('当年度'!H34=0,"皆減 ",ROUND('増減額'!H34/'前年度'!H34*100,1))))</f>
      </c>
      <c r="I34" s="28">
        <f>IF(AND('当年度'!I34=0,'前年度'!I34=0),"",IF('前年度'!I34=0,"皆増 ",IF('当年度'!I34=0,"皆減 ",ROUND('増減額'!I34/'前年度'!I34*100,1))))</f>
      </c>
      <c r="J34" s="28">
        <f>IF(AND('当年度'!J34=0,'前年度'!J34=0),"",IF('前年度'!J34=0,"皆増 ",IF('当年度'!J34=0,"皆減 ",ROUND('増減額'!J34/'前年度'!J34*100,1))))</f>
      </c>
      <c r="K34" s="28">
        <f>IF(AND('当年度'!K34=0,'前年度'!K34=0),"",IF('前年度'!K34=0,"皆増 ",IF('当年度'!K34=0,"皆減 ",ROUND('増減額'!K34/'前年度'!K34*100,1))))</f>
      </c>
      <c r="L34" s="28">
        <f>IF(AND('当年度'!L34=0,'前年度'!L34=0),"",IF('前年度'!L34=0,"皆増 ",IF('当年度'!L34=0,"皆減 ",ROUND('増減額'!L34/'前年度'!L34*100,1))))</f>
      </c>
      <c r="M34" s="28">
        <f>IF(AND('当年度'!M34=0,'前年度'!M34=0),"",IF('前年度'!M34=0,"皆増 ",IF('当年度'!M34=0,"皆減 ",ROUND('増減額'!M34/'前年度'!M34*100,1))))</f>
      </c>
      <c r="N34" s="28">
        <f>IF(AND('当年度'!N34=0,'前年度'!N34=0),"",IF('前年度'!N34=0,"皆増 ",IF('当年度'!N34=0,"皆減 ",ROUND('増減額'!N34/'前年度'!N34*100,1))))</f>
        <v>679.3</v>
      </c>
      <c r="O34" s="28">
        <f>IF(AND('当年度'!O34=0,'前年度'!O34=0),"",IF('前年度'!O34=0,"皆増 ",IF('当年度'!O34=0,"皆減 ",ROUND('増減額'!O34/'前年度'!O34*100,1))))</f>
        <v>679.3</v>
      </c>
    </row>
    <row r="35" spans="2:15" ht="22.5" customHeight="1">
      <c r="B35" s="21" t="s">
        <v>35</v>
      </c>
      <c r="C35" s="30">
        <f>IF(AND('当年度'!C35=0,'前年度'!C35=0),"",IF('前年度'!C35=0,"皆増 ",IF('当年度'!C35=0,"皆減 ",ROUND('増減額'!C35/'前年度'!C35*100,1))))</f>
        <v>-19.5</v>
      </c>
      <c r="D35" s="30">
        <f>IF(AND('当年度'!D35=0,'前年度'!D35=0),"",IF('前年度'!D35=0,"皆増 ",IF('当年度'!D35=0,"皆減 ",ROUND('増減額'!D35/'前年度'!D35*100,1))))</f>
        <v>-57.7</v>
      </c>
      <c r="E35" s="30" t="str">
        <f>IF(AND('当年度'!E35=0,'前年度'!E35=0),"",IF('前年度'!E35=0,"皆増 ",IF('当年度'!E35=0,"皆減 ",ROUND('増減額'!E35/'前年度'!E35*100,1))))</f>
        <v>皆増 </v>
      </c>
      <c r="F35" s="30">
        <f>IF(AND('当年度'!F35=0,'前年度'!F35=0),"",IF('前年度'!F35=0,"皆増 ",IF('当年度'!F35=0,"皆減 ",ROUND('増減額'!F35/'前年度'!F35*100,1))))</f>
      </c>
      <c r="G35" s="30">
        <f>IF(AND('当年度'!G35=0,'前年度'!G35=0),"",IF('前年度'!G35=0,"皆増 ",IF('当年度'!G35=0,"皆減 ",ROUND('増減額'!G35/'前年度'!G35*100,1))))</f>
        <v>-81.4</v>
      </c>
      <c r="H35" s="30" t="str">
        <f>IF(AND('当年度'!H35=0,'前年度'!H35=0),"",IF('前年度'!H35=0,"皆増 ",IF('当年度'!H35=0,"皆減 ",ROUND('増減額'!H35/'前年度'!H35*100,1))))</f>
        <v>皆増 </v>
      </c>
      <c r="I35" s="30">
        <f>IF(AND('当年度'!I35=0,'前年度'!I35=0),"",IF('前年度'!I35=0,"皆増 ",IF('当年度'!I35=0,"皆減 ",ROUND('増減額'!I35/'前年度'!I35*100,1))))</f>
      </c>
      <c r="J35" s="30" t="str">
        <f>IF(AND('当年度'!J35=0,'前年度'!J35=0),"",IF('前年度'!J35=0,"皆増 ",IF('当年度'!J35=0,"皆減 ",ROUND('増減額'!J35/'前年度'!J35*100,1))))</f>
        <v>皆減 </v>
      </c>
      <c r="K35" s="30">
        <f>IF(AND('当年度'!K35=0,'前年度'!K35=0),"",IF('前年度'!K35=0,"皆増 ",IF('当年度'!K35=0,"皆減 ",ROUND('増減額'!K35/'前年度'!K35*100,1))))</f>
      </c>
      <c r="L35" s="30">
        <f>IF(AND('当年度'!L35=0,'前年度'!L35=0),"",IF('前年度'!L35=0,"皆増 ",IF('当年度'!L35=0,"皆減 ",ROUND('増減額'!L35/'前年度'!L35*100,1))))</f>
        <v>-43.2</v>
      </c>
      <c r="M35" s="30">
        <f>IF(AND('当年度'!M35=0,'前年度'!M35=0),"",IF('前年度'!M35=0,"皆増 ",IF('当年度'!M35=0,"皆減 ",ROUND('増減額'!M35/'前年度'!M35*100,1))))</f>
      </c>
      <c r="N35" s="30">
        <f>IF(AND('当年度'!N35=0,'前年度'!N35=0),"",IF('前年度'!N35=0,"皆増 ",IF('当年度'!N35=0,"皆減 ",ROUND('増減額'!N35/'前年度'!N35*100,1))))</f>
        <v>-67.4</v>
      </c>
      <c r="O35" s="30">
        <f>IF(AND('当年度'!O35=0,'前年度'!O35=0),"",IF('前年度'!O35=0,"皆増 ",IF('当年度'!O35=0,"皆減 ",ROUND('増減額'!O35/'前年度'!O35*100,1))))</f>
        <v>-67.3</v>
      </c>
    </row>
    <row r="36" spans="2:15" ht="22.5" customHeight="1">
      <c r="B36" s="21" t="s">
        <v>45</v>
      </c>
      <c r="C36" s="30">
        <f>IF(AND('当年度'!C36=0,'前年度'!C36=0),"",IF('前年度'!C36=0,"皆増 ",IF('当年度'!C36=0,"皆減 ",ROUND('増減額'!C36/'前年度'!C36*100,1))))</f>
      </c>
      <c r="D36" s="30">
        <f>IF(AND('当年度'!D36=0,'前年度'!D36=0),"",IF('前年度'!D36=0,"皆増 ",IF('当年度'!D36=0,"皆減 ",ROUND('増減額'!D36/'前年度'!D36*100,1))))</f>
        <v>-8.5</v>
      </c>
      <c r="E36" s="30">
        <f>IF(AND('当年度'!E36=0,'前年度'!E36=0),"",IF('前年度'!E36=0,"皆増 ",IF('当年度'!E36=0,"皆減 ",ROUND('増減額'!E36/'前年度'!E36*100,1))))</f>
      </c>
      <c r="F36" s="30">
        <f>IF(AND('当年度'!F36=0,'前年度'!F36=0),"",IF('前年度'!F36=0,"皆増 ",IF('当年度'!F36=0,"皆減 ",ROUND('増減額'!F36/'前年度'!F36*100,1))))</f>
      </c>
      <c r="G36" s="30">
        <f>IF(AND('当年度'!G36=0,'前年度'!G36=0),"",IF('前年度'!G36=0,"皆増 ",IF('当年度'!G36=0,"皆減 ",ROUND('増減額'!G36/'前年度'!G36*100,1))))</f>
        <v>180.7</v>
      </c>
      <c r="H36" s="30" t="str">
        <f>IF(AND('当年度'!H36=0,'前年度'!H36=0),"",IF('前年度'!H36=0,"皆増 ",IF('当年度'!H36=0,"皆減 ",ROUND('増減額'!H36/'前年度'!H36*100,1))))</f>
        <v>皆増 </v>
      </c>
      <c r="I36" s="30">
        <f>IF(AND('当年度'!I36=0,'前年度'!I36=0),"",IF('前年度'!I36=0,"皆増 ",IF('当年度'!I36=0,"皆減 ",ROUND('増減額'!I36/'前年度'!I36*100,1))))</f>
      </c>
      <c r="J36" s="30">
        <f>IF(AND('当年度'!J36=0,'前年度'!J36=0),"",IF('前年度'!J36=0,"皆増 ",IF('当年度'!J36=0,"皆減 ",ROUND('増減額'!J36/'前年度'!J36*100,1))))</f>
        <v>8</v>
      </c>
      <c r="K36" s="30">
        <f>IF(AND('当年度'!K36=0,'前年度'!K36=0),"",IF('前年度'!K36=0,"皆増 ",IF('当年度'!K36=0,"皆減 ",ROUND('増減額'!K36/'前年度'!K36*100,1))))</f>
      </c>
      <c r="L36" s="30" t="str">
        <f>IF(AND('当年度'!L36=0,'前年度'!L36=0),"",IF('前年度'!L36=0,"皆増 ",IF('当年度'!L36=0,"皆減 ",ROUND('増減額'!L36/'前年度'!L36*100,1))))</f>
        <v>皆減 </v>
      </c>
      <c r="M36" s="30">
        <f>IF(AND('当年度'!M36=0,'前年度'!M36=0),"",IF('前年度'!M36=0,"皆増 ",IF('当年度'!M36=0,"皆減 ",ROUND('増減額'!M36/'前年度'!M36*100,1))))</f>
      </c>
      <c r="N36" s="30">
        <f>IF(AND('当年度'!N36=0,'前年度'!N36=0),"",IF('前年度'!N36=0,"皆増 ",IF('当年度'!N36=0,"皆減 ",ROUND('増減額'!N36/'前年度'!N36*100,1))))</f>
        <v>-32</v>
      </c>
      <c r="O36" s="30">
        <f>IF(AND('当年度'!O36=0,'前年度'!O36=0),"",IF('前年度'!O36=0,"皆増 ",IF('当年度'!O36=0,"皆減 ",ROUND('増減額'!O36/'前年度'!O36*100,1))))</f>
        <v>-54.8</v>
      </c>
    </row>
    <row r="37" spans="2:15" ht="22.5" customHeight="1">
      <c r="B37" s="21" t="s">
        <v>36</v>
      </c>
      <c r="C37" s="30">
        <f>IF(AND('当年度'!C37=0,'前年度'!C37=0),"",IF('前年度'!C37=0,"皆増 ",IF('当年度'!C37=0,"皆減 ",ROUND('増減額'!C37/'前年度'!C37*100,1))))</f>
        <v>-19.5</v>
      </c>
      <c r="D37" s="30">
        <f>IF(AND('当年度'!D37=0,'前年度'!D37=0),"",IF('前年度'!D37=0,"皆増 ",IF('当年度'!D37=0,"皆減 ",ROUND('増減額'!D37/'前年度'!D37*100,1))))</f>
        <v>-49.5</v>
      </c>
      <c r="E37" s="30" t="str">
        <f>IF(AND('当年度'!E37=0,'前年度'!E37=0),"",IF('前年度'!E37=0,"皆増 ",IF('当年度'!E37=0,"皆減 ",ROUND('増減額'!E37/'前年度'!E37*100,1))))</f>
        <v>皆増 </v>
      </c>
      <c r="F37" s="30">
        <f>IF(AND('当年度'!F37=0,'前年度'!F37=0),"",IF('前年度'!F37=0,"皆増 ",IF('当年度'!F37=0,"皆減 ",ROUND('増減額'!F37/'前年度'!F37*100,1))))</f>
      </c>
      <c r="G37" s="30">
        <f>IF(AND('当年度'!G37=0,'前年度'!G37=0),"",IF('前年度'!G37=0,"皆増 ",IF('当年度'!G37=0,"皆減 ",ROUND('増減額'!G37/'前年度'!G37*100,1))))</f>
        <v>-80.7</v>
      </c>
      <c r="H37" s="30" t="str">
        <f>IF(AND('当年度'!H37=0,'前年度'!H37=0),"",IF('前年度'!H37=0,"皆増 ",IF('当年度'!H37=0,"皆減 ",ROUND('増減額'!H37/'前年度'!H37*100,1))))</f>
        <v>皆増 </v>
      </c>
      <c r="I37" s="30">
        <f>IF(AND('当年度'!I37=0,'前年度'!I37=0),"",IF('前年度'!I37=0,"皆増 ",IF('当年度'!I37=0,"皆減 ",ROUND('増減額'!I37/'前年度'!I37*100,1))))</f>
      </c>
      <c r="J37" s="30">
        <f>IF(AND('当年度'!J37=0,'前年度'!J37=0),"",IF('前年度'!J37=0,"皆増 ",IF('当年度'!J37=0,"皆減 ",ROUND('増減額'!J37/'前年度'!J37*100,1))))</f>
        <v>-85.9</v>
      </c>
      <c r="K37" s="30">
        <f>IF(AND('当年度'!K37=0,'前年度'!K37=0),"",IF('前年度'!K37=0,"皆増 ",IF('当年度'!K37=0,"皆減 ",ROUND('増減額'!K37/'前年度'!K37*100,1))))</f>
      </c>
      <c r="L37" s="30">
        <f>IF(AND('当年度'!L37=0,'前年度'!L37=0),"",IF('前年度'!L37=0,"皆増 ",IF('当年度'!L37=0,"皆減 ",ROUND('増減額'!L37/'前年度'!L37*100,1))))</f>
        <v>-94.9</v>
      </c>
      <c r="M37" s="30">
        <f>IF(AND('当年度'!M37=0,'前年度'!M37=0),"",IF('前年度'!M37=0,"皆増 ",IF('当年度'!M37=0,"皆減 ",ROUND('増減額'!M37/'前年度'!M37*100,1))))</f>
      </c>
      <c r="N37" s="30">
        <f>IF(AND('当年度'!N37=0,'前年度'!N37=0),"",IF('前年度'!N37=0,"皆増 ",IF('当年度'!N37=0,"皆減 ",ROUND('増減額'!N37/'前年度'!N37*100,1))))</f>
        <v>-62.4</v>
      </c>
      <c r="O37" s="30">
        <f>IF(AND('当年度'!O37=0,'前年度'!O37=0),"",IF('前年度'!O37=0,"皆増 ",IF('当年度'!O37=0,"皆減 ",ROUND('増減額'!O37/'前年度'!O37*100,1))))</f>
        <v>-64.8</v>
      </c>
    </row>
    <row r="38" ht="9" customHeight="1"/>
    <row r="39" ht="17.25" customHeight="1">
      <c r="C39" s="25"/>
    </row>
    <row r="40" ht="17.25" customHeight="1">
      <c r="C40" s="25"/>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60" r:id="rId1"/>
  <headerFooter alignWithMargins="0">
    <oddHeader>&amp;L&amp;"ＭＳ ゴシック,標準"&amp;24 ４-４ 性質別歳出の状況（うち全国防災事業分）（対前年度増減率）</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 </cp:lastModifiedBy>
  <cp:lastPrinted>2014-08-19T02:02:11Z</cp:lastPrinted>
  <dcterms:created xsi:type="dcterms:W3CDTF">1999-09-10T06:42:42Z</dcterms:created>
  <dcterms:modified xsi:type="dcterms:W3CDTF">2014-10-17T04:08:08Z</dcterms:modified>
  <cp:category/>
  <cp:version/>
  <cp:contentType/>
  <cp:contentStatus/>
</cp:coreProperties>
</file>