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30" windowWidth="13575" windowHeight="6390" activeTab="0"/>
  </bookViews>
  <sheets>
    <sheet name="様式" sheetId="1" r:id="rId1"/>
  </sheets>
  <definedNames>
    <definedName name="_xlnm.Print_Area" localSheetId="0">'様式'!$A$1:$K$95</definedName>
  </definedNames>
  <calcPr fullCalcOnLoad="1"/>
</workbook>
</file>

<file path=xl/sharedStrings.xml><?xml version="1.0" encoding="utf-8"?>
<sst xmlns="http://schemas.openxmlformats.org/spreadsheetml/2006/main" count="201" uniqueCount="110">
  <si>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</si>
  <si>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</si>
  <si>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</si>
  <si>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</si>
  <si>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</si>
  <si>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</si>
  <si>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</si>
  <si>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</si>
  <si>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</si>
  <si>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</si>
  <si>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</si>
  <si>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</si>
  <si>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</si>
  <si>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</si>
  <si>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</si>
  <si>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</si>
  <si>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</si>
  <si>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</si>
  <si>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</si>
  <si>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</si>
  <si>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</si>
  <si>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</si>
  <si>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</si>
  <si>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</si>
  <si>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</si>
  <si>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</si>
  <si>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</si>
  <si>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</si>
  <si>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</si>
  <si>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</si>
  <si>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</si>
  <si>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</si>
  <si>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</si>
  <si>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</si>
  <si>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</si>
  <si>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</si>
  <si>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</si>
  <si>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</si>
  <si>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</si>
  <si>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</si>
  <si>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</si>
  <si>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</si>
  <si>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</si>
  <si>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</si>
  <si>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</si>
  <si>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</si>
  <si>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</si>
  <si>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</si>
  <si>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</si>
  <si>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</si>
  <si>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</si>
  <si>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</si>
  <si>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</si>
  <si>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</si>
  <si>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</si>
  <si>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</si>
  <si>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</si>
  <si>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</si>
  <si>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</si>
  <si>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</si>
  <si>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</si>
  <si>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１．「実質赤字比率」・「連結実質赤字比率」・「資金不足比率」は負数（△～）で表示しており、収支が黒字の場合には便宜的に当該黒字の比率を正数で表示している。</t>
  </si>
  <si>
    <t>一般会計等
負担見込額</t>
  </si>
  <si>
    <t>団体名　　多気町</t>
  </si>
  <si>
    <t>住宅新築資金等貸付特別会計</t>
  </si>
  <si>
    <t>水道事業会計</t>
  </si>
  <si>
    <t>工業用水道事業会計</t>
  </si>
  <si>
    <t>多気東部土地開発公社</t>
  </si>
  <si>
    <t>工業用水道事業会計</t>
  </si>
  <si>
    <t>国民健康保険特別会計</t>
  </si>
  <si>
    <t>老人保健特別会計</t>
  </si>
  <si>
    <t>下水道事業特別会計</t>
  </si>
  <si>
    <t>農業集落排水事業特別会計</t>
  </si>
  <si>
    <t>介護保険特別会計</t>
  </si>
  <si>
    <t>多気町松阪市学校組合</t>
  </si>
  <si>
    <t>多気学校給食センター管理組合</t>
  </si>
  <si>
    <t>市町職員退職手当組合(一般会計)</t>
  </si>
  <si>
    <t>市町職員退職手当組合(特別会計)</t>
  </si>
  <si>
    <t>市町職員退職手当組合(公平委員会特別会計)</t>
  </si>
  <si>
    <t>自治会館組合(一般会計)</t>
  </si>
  <si>
    <t>自治会館組合(特別会計)</t>
  </si>
  <si>
    <t>地方税管理回収機構</t>
  </si>
  <si>
    <t>松阪地区広域衛生組合</t>
  </si>
  <si>
    <t>松阪地区広域消防組合</t>
  </si>
  <si>
    <t>香肌奥伊勢資源化広域連合</t>
  </si>
  <si>
    <t>宮川福祉施設組合</t>
  </si>
  <si>
    <t>宮川福祉施設組合介護サービス事業</t>
  </si>
  <si>
    <t>松阪飯多農業共済事務組合</t>
  </si>
  <si>
    <t>後期高齢者医療広域連合</t>
  </si>
  <si>
    <t>　（注）　実質収支とは、形式収支から繰越財源分を差引いた額であり、純粋な収支をみる指標。</t>
  </si>
  <si>
    <t>　（注）　１． 「充当可能基金」とは、基金のうち地方債の償還等に充当可能な現金、預金、国債、地方債等の合計額をいい、貸付金及び不動産等を含まない。</t>
  </si>
  <si>
    <t>　　　　　２．財政調整基金とは、財源を調整する為の積立金で、災害や不況による予定外の支出に対応する。</t>
  </si>
  <si>
    <t>　　　　　３．減債基金とは、地方債の償還を計画的に行う為の積立金。</t>
  </si>
  <si>
    <t>　　　　　３．実質公債費比率は、支出に占める地方債の償還額割合で、地方債の発行状況を判断する。</t>
  </si>
  <si>
    <t>　　　　　４．財政力指数は、１未満だと財源不足を表し、高い方が財政に余裕がある事を示す。</t>
  </si>
  <si>
    <t>　　　　　５．経常収支比率は、経常的に入ってくる歳入の何割が経常的に支出される経費（義務づけられて任意に節減できない）に使われたかということ。</t>
  </si>
  <si>
    <t>　　　　　６．公営企業とは水道、電気、ガス等の事業。</t>
  </si>
  <si>
    <t>　　　　　２．「資金不足比率」の早期健全化基準に相当する「経営健全化基準」は、公営競技を除き、一律 △20％である（公営競技は0％）。</t>
  </si>
  <si>
    <t>-</t>
  </si>
  <si>
    <t>下水道事業特別会計</t>
  </si>
  <si>
    <t>農業集落排水事業特別会計</t>
  </si>
  <si>
    <t>財政状況等一覧表（平成２０年度）</t>
  </si>
  <si>
    <t>郡指導主事共同設置事業特別会計</t>
  </si>
  <si>
    <t>後期高齢者医療保険特別会計</t>
  </si>
  <si>
    <t>後期高齢者医療広域連合（後期高齢者医療特別会計）</t>
  </si>
  <si>
    <t>平成19年度
決算　A</t>
  </si>
  <si>
    <t>平成20年度
決算　B</t>
  </si>
  <si>
    <t>法適用企業</t>
  </si>
  <si>
    <t>戸別合併処理浄化槽整備事業特別会計</t>
  </si>
  <si>
    <t>戸別合併処理浄化槽整備事業特別会計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</si>
</sst>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thin"/>
      <right style="thin"/>
      <top style="double"/>
      <bottom style="hair"/>
    </border>
    <border>
      <left style="thin"/>
      <right style="hair"/>
      <top>
        <color indexed="63"/>
      </top>
      <bottom style="hair"/>
    </border>
    <border>
      <left style="hair"/>
      <right style="hair"/>
      <top style="thin"/>
      <bottom style="thin"/>
    </border>
    <border>
      <left style="thin"/>
      <right style="hair"/>
      <top style="thin"/>
      <bottom style="thin"/>
    </border>
    <border>
      <left style="thin"/>
      <right style="thin"/>
      <top style="double"/>
      <bottom style="thin"/>
    </border>
    <border>
      <left style="hair"/>
      <right style="thin"/>
      <top style="hair"/>
      <bottom>
        <color indexed="63"/>
      </bottom>
    </border>
    <border>
      <left>
        <color indexed="63"/>
      </left>
      <right style="hair"/>
      <top>
        <color indexed="63"/>
      </top>
      <bottom style="hair"/>
    </border>
    <border>
      <left>
        <color indexed="63"/>
      </left>
      <right style="hair"/>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0" fontId="2" fillId="24" borderId="17" xfId="0"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48" applyNumberFormat="1" applyFont="1" applyFill="1" applyBorder="1" applyAlignment="1">
      <alignment vertical="center" shrinkToFit="1"/>
    </xf>
    <xf numFmtId="0" fontId="2" fillId="24" borderId="20" xfId="0"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0" fontId="2" fillId="24" borderId="29" xfId="0" applyFont="1" applyFill="1" applyBorder="1" applyAlignment="1">
      <alignment vertical="center" shrinkToFit="1"/>
    </xf>
    <xf numFmtId="176" fontId="2" fillId="24" borderId="29" xfId="0" applyNumberFormat="1" applyFont="1" applyFill="1" applyBorder="1" applyAlignment="1">
      <alignment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1" fillId="25" borderId="33" xfId="0" applyFont="1" applyFill="1" applyBorder="1" applyAlignment="1">
      <alignment horizontal="center" vertical="center" wrapText="1"/>
    </xf>
    <xf numFmtId="0" fontId="1" fillId="25" borderId="34" xfId="0" applyFont="1" applyFill="1" applyBorder="1" applyAlignment="1">
      <alignment horizontal="center" vertical="center" wrapText="1"/>
    </xf>
    <xf numFmtId="0" fontId="2" fillId="24" borderId="35" xfId="0" applyFont="1" applyFill="1" applyBorder="1" applyAlignment="1">
      <alignment horizontal="center" vertical="center"/>
    </xf>
    <xf numFmtId="176" fontId="2" fillId="24" borderId="27"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4" borderId="30" xfId="0" applyFont="1" applyFill="1" applyBorder="1" applyAlignment="1">
      <alignment horizontal="distributed" vertical="center" inden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center" vertical="center"/>
    </xf>
    <xf numFmtId="0" fontId="2" fillId="24" borderId="3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7" xfId="0" applyFont="1" applyFill="1" applyBorder="1" applyAlignment="1">
      <alignment horizontal="center" vertical="center" wrapTex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17" xfId="0" applyNumberFormat="1" applyFont="1" applyFill="1" applyBorder="1" applyAlignment="1">
      <alignment horizontal="center" vertical="center"/>
    </xf>
    <xf numFmtId="179" fontId="2" fillId="24" borderId="22"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82" fontId="2" fillId="24" borderId="19" xfId="0" applyNumberFormat="1" applyFont="1" applyFill="1" applyBorder="1" applyAlignment="1">
      <alignment horizontal="center" vertical="center"/>
    </xf>
    <xf numFmtId="182" fontId="2" fillId="24" borderId="20" xfId="0" applyNumberFormat="1" applyFont="1" applyFill="1" applyBorder="1" applyAlignment="1">
      <alignment horizontal="center" vertical="center"/>
    </xf>
    <xf numFmtId="179" fontId="2" fillId="24" borderId="19" xfId="0" applyNumberFormat="1" applyFont="1" applyFill="1" applyBorder="1" applyAlignment="1">
      <alignment horizontal="center" vertical="center" shrinkToFit="1"/>
    </xf>
    <xf numFmtId="179" fontId="2" fillId="24" borderId="38" xfId="0" applyNumberFormat="1" applyFont="1" applyFill="1" applyBorder="1" applyAlignment="1">
      <alignment horizontal="center" vertical="center" shrinkToFit="1"/>
    </xf>
    <xf numFmtId="181" fontId="2" fillId="24" borderId="19" xfId="0" applyNumberFormat="1" applyFont="1" applyFill="1" applyBorder="1" applyAlignment="1">
      <alignment horizontal="center" vertical="center"/>
    </xf>
    <xf numFmtId="181" fontId="2" fillId="24" borderId="20" xfId="0" applyNumberFormat="1" applyFont="1" applyFill="1" applyBorder="1" applyAlignment="1">
      <alignment horizontal="center" vertical="center"/>
    </xf>
    <xf numFmtId="181" fontId="2" fillId="24" borderId="39" xfId="0" applyNumberFormat="1" applyFont="1" applyFill="1" applyBorder="1" applyAlignment="1">
      <alignment horizontal="center" vertical="center"/>
    </xf>
    <xf numFmtId="181" fontId="2" fillId="24" borderId="40" xfId="0" applyNumberFormat="1" applyFont="1" applyFill="1" applyBorder="1" applyAlignment="1">
      <alignment vertical="center"/>
    </xf>
    <xf numFmtId="181" fontId="2" fillId="24" borderId="39" xfId="0" applyNumberFormat="1" applyFont="1" applyFill="1" applyBorder="1" applyAlignment="1">
      <alignment vertical="center"/>
    </xf>
    <xf numFmtId="0" fontId="2" fillId="24" borderId="32" xfId="0" applyFont="1" applyFill="1" applyBorder="1" applyAlignment="1">
      <alignment horizontal="distributed" vertical="center" indent="1"/>
    </xf>
    <xf numFmtId="179" fontId="2" fillId="24" borderId="25"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0" fontId="2" fillId="24" borderId="43" xfId="0" applyFont="1" applyFill="1" applyBorder="1" applyAlignment="1">
      <alignment horizontal="center" vertical="center" shrinkToFit="1"/>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0" fontId="2" fillId="24" borderId="46" xfId="0" applyFont="1" applyFill="1" applyBorder="1" applyAlignment="1">
      <alignment horizontal="center" vertical="center" shrinkToFit="1"/>
    </xf>
    <xf numFmtId="176" fontId="2" fillId="0" borderId="47"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9" fontId="2" fillId="0" borderId="25"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49" xfId="48" applyNumberFormat="1" applyFont="1" applyFill="1" applyBorder="1" applyAlignment="1">
      <alignment vertical="center" shrinkToFit="1"/>
    </xf>
    <xf numFmtId="176" fontId="2" fillId="0" borderId="48"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24" borderId="19"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47" xfId="48" applyNumberFormat="1" applyFont="1" applyFill="1" applyBorder="1" applyAlignment="1">
      <alignment vertical="center" shrinkToFit="1"/>
    </xf>
    <xf numFmtId="176" fontId="2" fillId="0" borderId="50"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0" fontId="2" fillId="24" borderId="0" xfId="0" applyFont="1" applyFill="1" applyBorder="1" applyAlignment="1">
      <alignment horizontal="center" vertical="center" shrinkToFit="1"/>
    </xf>
    <xf numFmtId="176" fontId="2" fillId="0" borderId="19" xfId="0" applyNumberFormat="1" applyFont="1" applyFill="1" applyBorder="1" applyAlignment="1">
      <alignment horizontal="right" vertical="center" shrinkToFit="1"/>
    </xf>
    <xf numFmtId="176" fontId="2" fillId="0" borderId="45" xfId="0" applyNumberFormat="1" applyFont="1" applyFill="1" applyBorder="1" applyAlignment="1">
      <alignment vertical="center" shrinkToFit="1"/>
    </xf>
    <xf numFmtId="176" fontId="2" fillId="24" borderId="45" xfId="0" applyNumberFormat="1" applyFont="1" applyFill="1" applyBorder="1" applyAlignment="1">
      <alignment horizontal="center" vertical="center" shrinkToFit="1"/>
    </xf>
    <xf numFmtId="176" fontId="2" fillId="24" borderId="51"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0" borderId="48"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9" fontId="2" fillId="24" borderId="18" xfId="0" applyNumberFormat="1" applyFont="1" applyFill="1" applyBorder="1" applyAlignment="1">
      <alignment horizontal="center" vertical="center" shrinkToFit="1"/>
    </xf>
    <xf numFmtId="178" fontId="2" fillId="24" borderId="52" xfId="0" applyNumberFormat="1" applyFont="1" applyFill="1" applyBorder="1" applyAlignment="1">
      <alignment horizontal="center" vertical="center" shrinkToFit="1"/>
    </xf>
    <xf numFmtId="179" fontId="2" fillId="0" borderId="53"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0" borderId="16"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79" fontId="2" fillId="0" borderId="19" xfId="0" applyNumberFormat="1" applyFont="1" applyFill="1" applyBorder="1" applyAlignment="1">
      <alignment horizontal="center" vertical="center" shrinkToFit="1"/>
    </xf>
    <xf numFmtId="176" fontId="2" fillId="0" borderId="19" xfId="48" applyNumberFormat="1" applyFont="1" applyFill="1" applyBorder="1" applyAlignment="1">
      <alignment horizontal="center" vertical="center" shrinkToFit="1"/>
    </xf>
    <xf numFmtId="176" fontId="2" fillId="24" borderId="19" xfId="48" applyNumberFormat="1" applyFont="1" applyFill="1" applyBorder="1" applyAlignment="1">
      <alignment horizontal="center" vertical="center" shrinkToFit="1"/>
    </xf>
    <xf numFmtId="176" fontId="2" fillId="0" borderId="19" xfId="0" applyNumberFormat="1"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2" xfId="0" applyFont="1" applyFill="1" applyBorder="1" applyAlignment="1">
      <alignment horizontal="center" vertical="center"/>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8"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0"/>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101</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63</v>
      </c>
      <c r="B4" s="10"/>
      <c r="G4" s="37" t="s">
        <v>53</v>
      </c>
      <c r="H4" s="38" t="s">
        <v>54</v>
      </c>
      <c r="I4" s="8" t="s">
        <v>55</v>
      </c>
      <c r="J4" s="11" t="s">
        <v>56</v>
      </c>
    </row>
    <row r="5" spans="7:10" ht="13.5" customHeight="1" thickTop="1">
      <c r="G5" s="12">
        <v>3248</v>
      </c>
      <c r="H5" s="13">
        <v>1505</v>
      </c>
      <c r="I5" s="14">
        <v>246</v>
      </c>
      <c r="J5" s="95">
        <v>4999</v>
      </c>
    </row>
    <row r="6" ht="14.25">
      <c r="A6" s="6" t="s">
        <v>2</v>
      </c>
    </row>
    <row r="7" spans="8:9" ht="10.5">
      <c r="H7" s="3" t="s">
        <v>12</v>
      </c>
      <c r="I7" s="3"/>
    </row>
    <row r="8" spans="1:8" ht="13.5" customHeight="1">
      <c r="A8" s="131" t="s">
        <v>0</v>
      </c>
      <c r="B8" s="141" t="s">
        <v>3</v>
      </c>
      <c r="C8" s="138" t="s">
        <v>4</v>
      </c>
      <c r="D8" s="138" t="s">
        <v>5</v>
      </c>
      <c r="E8" s="138" t="s">
        <v>6</v>
      </c>
      <c r="F8" s="129" t="s">
        <v>58</v>
      </c>
      <c r="G8" s="138" t="s">
        <v>7</v>
      </c>
      <c r="H8" s="133" t="s">
        <v>8</v>
      </c>
    </row>
    <row r="9" spans="1:8" ht="13.5" customHeight="1" thickBot="1">
      <c r="A9" s="132"/>
      <c r="B9" s="136"/>
      <c r="C9" s="137"/>
      <c r="D9" s="137"/>
      <c r="E9" s="137"/>
      <c r="F9" s="130"/>
      <c r="G9" s="137"/>
      <c r="H9" s="134"/>
    </row>
    <row r="10" spans="1:8" ht="13.5" customHeight="1" thickTop="1">
      <c r="A10" s="34" t="s">
        <v>9</v>
      </c>
      <c r="B10" s="78">
        <v>7857</v>
      </c>
      <c r="C10" s="79">
        <v>7441</v>
      </c>
      <c r="D10" s="79">
        <v>416</v>
      </c>
      <c r="E10" s="15">
        <v>235</v>
      </c>
      <c r="F10" s="79">
        <v>231</v>
      </c>
      <c r="G10" s="79">
        <v>7129</v>
      </c>
      <c r="H10" s="16"/>
    </row>
    <row r="11" spans="1:8" ht="13.5" customHeight="1">
      <c r="A11" s="34" t="s">
        <v>64</v>
      </c>
      <c r="B11" s="94">
        <v>33</v>
      </c>
      <c r="C11" s="15">
        <v>33</v>
      </c>
      <c r="D11" s="79">
        <v>0</v>
      </c>
      <c r="E11" s="15">
        <v>0</v>
      </c>
      <c r="F11" s="79">
        <v>17</v>
      </c>
      <c r="G11" s="15">
        <v>109</v>
      </c>
      <c r="H11" s="16"/>
    </row>
    <row r="12" spans="1:8" ht="13.5" customHeight="1">
      <c r="A12" s="35" t="s">
        <v>102</v>
      </c>
      <c r="B12" s="17">
        <v>12</v>
      </c>
      <c r="C12" s="18">
        <v>11</v>
      </c>
      <c r="D12" s="90">
        <v>1</v>
      </c>
      <c r="E12" s="18">
        <v>1</v>
      </c>
      <c r="F12" s="118" t="s">
        <v>98</v>
      </c>
      <c r="G12" s="119" t="s">
        <v>98</v>
      </c>
      <c r="H12" s="19"/>
    </row>
    <row r="13" spans="1:8" ht="13.5" customHeight="1">
      <c r="A13" s="39" t="s">
        <v>1</v>
      </c>
      <c r="B13" s="88">
        <v>7875</v>
      </c>
      <c r="C13" s="89">
        <v>7458</v>
      </c>
      <c r="D13" s="89">
        <v>417</v>
      </c>
      <c r="E13" s="89">
        <v>236</v>
      </c>
      <c r="F13" s="96"/>
      <c r="G13" s="89">
        <v>7238</v>
      </c>
      <c r="H13" s="32"/>
    </row>
    <row r="14" ht="10.5">
      <c r="A14" s="1" t="s">
        <v>89</v>
      </c>
    </row>
    <row r="15" ht="9.75" customHeight="1"/>
    <row r="16" ht="14.25">
      <c r="A16" s="6" t="s">
        <v>10</v>
      </c>
    </row>
    <row r="17" spans="9:12" ht="10.5">
      <c r="I17" s="3" t="s">
        <v>12</v>
      </c>
      <c r="K17" s="3"/>
      <c r="L17" s="3"/>
    </row>
    <row r="18" spans="1:9" ht="13.5" customHeight="1">
      <c r="A18" s="131" t="s">
        <v>0</v>
      </c>
      <c r="B18" s="135" t="s">
        <v>44</v>
      </c>
      <c r="C18" s="129" t="s">
        <v>45</v>
      </c>
      <c r="D18" s="129" t="s">
        <v>46</v>
      </c>
      <c r="E18" s="139" t="s">
        <v>47</v>
      </c>
      <c r="F18" s="129" t="s">
        <v>58</v>
      </c>
      <c r="G18" s="129" t="s">
        <v>11</v>
      </c>
      <c r="H18" s="139" t="s">
        <v>42</v>
      </c>
      <c r="I18" s="133" t="s">
        <v>8</v>
      </c>
    </row>
    <row r="19" spans="1:9" ht="13.5" customHeight="1" thickBot="1">
      <c r="A19" s="132"/>
      <c r="B19" s="136"/>
      <c r="C19" s="137"/>
      <c r="D19" s="137"/>
      <c r="E19" s="140"/>
      <c r="F19" s="130"/>
      <c r="G19" s="130"/>
      <c r="H19" s="142"/>
      <c r="I19" s="134"/>
    </row>
    <row r="20" spans="1:9" ht="13.5" customHeight="1" thickTop="1">
      <c r="A20" s="34" t="s">
        <v>65</v>
      </c>
      <c r="B20" s="84">
        <v>532</v>
      </c>
      <c r="C20" s="80">
        <v>493</v>
      </c>
      <c r="D20" s="80">
        <v>39</v>
      </c>
      <c r="E20" s="80">
        <v>600</v>
      </c>
      <c r="F20" s="80">
        <v>70</v>
      </c>
      <c r="G20" s="21">
        <v>1278</v>
      </c>
      <c r="H20" s="21">
        <v>527</v>
      </c>
      <c r="I20" s="22" t="s">
        <v>107</v>
      </c>
    </row>
    <row r="21" spans="1:9" ht="13.5" customHeight="1">
      <c r="A21" s="35" t="s">
        <v>68</v>
      </c>
      <c r="B21" s="85">
        <v>47</v>
      </c>
      <c r="C21" s="81">
        <v>34</v>
      </c>
      <c r="D21" s="81">
        <v>13</v>
      </c>
      <c r="E21" s="81">
        <v>92</v>
      </c>
      <c r="F21" s="120" t="s">
        <v>98</v>
      </c>
      <c r="G21" s="91" t="s">
        <v>98</v>
      </c>
      <c r="H21" s="91" t="s">
        <v>98</v>
      </c>
      <c r="I21" s="25" t="s">
        <v>107</v>
      </c>
    </row>
    <row r="22" spans="1:11" ht="13.5" customHeight="1">
      <c r="A22" s="74" t="s">
        <v>71</v>
      </c>
      <c r="B22" s="75">
        <v>1230</v>
      </c>
      <c r="C22" s="76">
        <v>820</v>
      </c>
      <c r="D22" s="98">
        <v>410</v>
      </c>
      <c r="E22" s="76">
        <v>410</v>
      </c>
      <c r="F22" s="99">
        <v>407</v>
      </c>
      <c r="G22" s="76">
        <v>3526</v>
      </c>
      <c r="H22" s="76">
        <v>3339</v>
      </c>
      <c r="I22" s="25"/>
      <c r="K22" s="97"/>
    </row>
    <row r="23" spans="1:11" ht="13.5" customHeight="1">
      <c r="A23" s="74" t="s">
        <v>72</v>
      </c>
      <c r="B23" s="75">
        <v>224</v>
      </c>
      <c r="C23" s="76">
        <v>222</v>
      </c>
      <c r="D23" s="81">
        <v>2</v>
      </c>
      <c r="E23" s="76">
        <v>2</v>
      </c>
      <c r="F23" s="99">
        <v>185</v>
      </c>
      <c r="G23" s="76">
        <v>1583</v>
      </c>
      <c r="H23" s="76">
        <v>1417</v>
      </c>
      <c r="I23" s="25"/>
      <c r="K23" s="97"/>
    </row>
    <row r="24" spans="1:9" ht="13.5" customHeight="1">
      <c r="A24" s="74" t="s">
        <v>108</v>
      </c>
      <c r="B24" s="75">
        <v>134</v>
      </c>
      <c r="C24" s="76">
        <v>131</v>
      </c>
      <c r="D24" s="81">
        <v>3</v>
      </c>
      <c r="E24" s="76">
        <v>3</v>
      </c>
      <c r="F24" s="99">
        <v>21</v>
      </c>
      <c r="G24" s="76">
        <v>221</v>
      </c>
      <c r="H24" s="76">
        <v>135</v>
      </c>
      <c r="I24" s="25"/>
    </row>
    <row r="25" spans="1:9" ht="13.5" customHeight="1">
      <c r="A25" s="35" t="s">
        <v>69</v>
      </c>
      <c r="B25" s="23">
        <v>1579</v>
      </c>
      <c r="C25" s="24">
        <v>1518</v>
      </c>
      <c r="D25" s="81">
        <v>61</v>
      </c>
      <c r="E25" s="24">
        <v>61</v>
      </c>
      <c r="F25" s="81">
        <v>101</v>
      </c>
      <c r="G25" s="91" t="s">
        <v>98</v>
      </c>
      <c r="H25" s="91" t="s">
        <v>98</v>
      </c>
      <c r="I25" s="25"/>
    </row>
    <row r="26" spans="1:9" ht="13.5" customHeight="1">
      <c r="A26" s="35" t="s">
        <v>70</v>
      </c>
      <c r="B26" s="23">
        <v>199</v>
      </c>
      <c r="C26" s="24">
        <v>188</v>
      </c>
      <c r="D26" s="81">
        <v>10</v>
      </c>
      <c r="E26" s="24">
        <v>10</v>
      </c>
      <c r="F26" s="81">
        <v>21</v>
      </c>
      <c r="G26" s="91" t="s">
        <v>98</v>
      </c>
      <c r="H26" s="91" t="s">
        <v>98</v>
      </c>
      <c r="I26" s="25"/>
    </row>
    <row r="27" spans="1:9" ht="13.5" customHeight="1">
      <c r="A27" s="74" t="s">
        <v>103</v>
      </c>
      <c r="B27" s="75">
        <v>242</v>
      </c>
      <c r="C27" s="76">
        <v>240</v>
      </c>
      <c r="D27" s="99">
        <v>2</v>
      </c>
      <c r="E27" s="76">
        <v>2</v>
      </c>
      <c r="F27" s="99">
        <v>164</v>
      </c>
      <c r="G27" s="100" t="s">
        <v>98</v>
      </c>
      <c r="H27" s="100" t="s">
        <v>98</v>
      </c>
      <c r="I27" s="101"/>
    </row>
    <row r="28" spans="1:9" ht="13.5" customHeight="1">
      <c r="A28" s="36" t="s">
        <v>73</v>
      </c>
      <c r="B28" s="27">
        <v>1322</v>
      </c>
      <c r="C28" s="28">
        <v>1249</v>
      </c>
      <c r="D28" s="87">
        <v>72</v>
      </c>
      <c r="E28" s="28">
        <v>72</v>
      </c>
      <c r="F28" s="87">
        <v>202</v>
      </c>
      <c r="G28" s="92" t="s">
        <v>98</v>
      </c>
      <c r="H28" s="92" t="s">
        <v>98</v>
      </c>
      <c r="I28" s="29"/>
    </row>
    <row r="29" spans="1:9" ht="13.5" customHeight="1">
      <c r="A29" s="39" t="s">
        <v>15</v>
      </c>
      <c r="B29" s="40"/>
      <c r="C29" s="41"/>
      <c r="D29" s="41"/>
      <c r="E29" s="82">
        <f>SUM(E20:E28)</f>
        <v>1252</v>
      </c>
      <c r="F29" s="103"/>
      <c r="G29" s="82">
        <f>SUM(G20:G28)</f>
        <v>6608</v>
      </c>
      <c r="H29" s="82">
        <f>SUM(H20:H28)</f>
        <v>5418</v>
      </c>
      <c r="I29" s="33"/>
    </row>
    <row r="30" ht="10.5">
      <c r="A30" s="1" t="s">
        <v>25</v>
      </c>
    </row>
    <row r="31" ht="10.5">
      <c r="A31" s="1" t="s">
        <v>51</v>
      </c>
    </row>
    <row r="32" ht="10.5">
      <c r="A32" s="1" t="s">
        <v>50</v>
      </c>
    </row>
    <row r="33" ht="10.5">
      <c r="A33" s="1" t="s">
        <v>49</v>
      </c>
    </row>
    <row r="34" ht="9.75" customHeight="1"/>
    <row r="35" ht="14.25">
      <c r="A35" s="6" t="s">
        <v>13</v>
      </c>
    </row>
    <row r="36" spans="9:10" ht="10.5">
      <c r="I36" s="3" t="s">
        <v>12</v>
      </c>
      <c r="J36" s="3"/>
    </row>
    <row r="37" spans="1:9" ht="13.5" customHeight="1">
      <c r="A37" s="131" t="s">
        <v>14</v>
      </c>
      <c r="B37" s="135" t="s">
        <v>44</v>
      </c>
      <c r="C37" s="129" t="s">
        <v>45</v>
      </c>
      <c r="D37" s="129" t="s">
        <v>46</v>
      </c>
      <c r="E37" s="139" t="s">
        <v>47</v>
      </c>
      <c r="F37" s="129" t="s">
        <v>58</v>
      </c>
      <c r="G37" s="129" t="s">
        <v>11</v>
      </c>
      <c r="H37" s="139" t="s">
        <v>43</v>
      </c>
      <c r="I37" s="133" t="s">
        <v>8</v>
      </c>
    </row>
    <row r="38" spans="1:9" ht="13.5" customHeight="1" thickBot="1">
      <c r="A38" s="132"/>
      <c r="B38" s="136"/>
      <c r="C38" s="137"/>
      <c r="D38" s="137"/>
      <c r="E38" s="140"/>
      <c r="F38" s="130"/>
      <c r="G38" s="130"/>
      <c r="H38" s="142"/>
      <c r="I38" s="134"/>
    </row>
    <row r="39" spans="1:9" ht="13.5" customHeight="1" thickTop="1">
      <c r="A39" s="77" t="s">
        <v>74</v>
      </c>
      <c r="B39" s="84">
        <v>124</v>
      </c>
      <c r="C39" s="80">
        <v>121</v>
      </c>
      <c r="D39" s="80">
        <v>3</v>
      </c>
      <c r="E39" s="21">
        <v>3</v>
      </c>
      <c r="F39" s="93" t="s">
        <v>98</v>
      </c>
      <c r="G39" s="21">
        <v>34</v>
      </c>
      <c r="H39" s="80">
        <v>27</v>
      </c>
      <c r="I39" s="26"/>
    </row>
    <row r="40" spans="1:9" ht="13.5" customHeight="1">
      <c r="A40" s="35" t="s">
        <v>75</v>
      </c>
      <c r="B40" s="85">
        <v>132</v>
      </c>
      <c r="C40" s="81">
        <v>128</v>
      </c>
      <c r="D40" s="81">
        <v>4</v>
      </c>
      <c r="E40" s="24">
        <v>4</v>
      </c>
      <c r="F40" s="24">
        <v>6</v>
      </c>
      <c r="G40" s="91" t="s">
        <v>98</v>
      </c>
      <c r="H40" s="91" t="s">
        <v>98</v>
      </c>
      <c r="I40" s="25"/>
    </row>
    <row r="41" spans="1:9" ht="13.5" customHeight="1">
      <c r="A41" s="35" t="s">
        <v>76</v>
      </c>
      <c r="B41" s="85">
        <v>9594</v>
      </c>
      <c r="C41" s="81">
        <v>8777</v>
      </c>
      <c r="D41" s="81">
        <v>818</v>
      </c>
      <c r="E41" s="24">
        <v>818</v>
      </c>
      <c r="F41" s="24">
        <v>2376</v>
      </c>
      <c r="G41" s="91" t="s">
        <v>98</v>
      </c>
      <c r="H41" s="91" t="s">
        <v>98</v>
      </c>
      <c r="I41" s="25"/>
    </row>
    <row r="42" spans="1:9" ht="13.5" customHeight="1">
      <c r="A42" s="35" t="s">
        <v>77</v>
      </c>
      <c r="B42" s="85">
        <v>113</v>
      </c>
      <c r="C42" s="81">
        <v>113</v>
      </c>
      <c r="D42" s="81">
        <v>0</v>
      </c>
      <c r="E42" s="24">
        <v>0</v>
      </c>
      <c r="F42" s="24">
        <v>21</v>
      </c>
      <c r="G42" s="91" t="s">
        <v>98</v>
      </c>
      <c r="H42" s="91" t="s">
        <v>98</v>
      </c>
      <c r="I42" s="25"/>
    </row>
    <row r="43" spans="1:9" ht="13.5" customHeight="1">
      <c r="A43" s="35" t="s">
        <v>78</v>
      </c>
      <c r="B43" s="85">
        <v>4</v>
      </c>
      <c r="C43" s="81">
        <v>2</v>
      </c>
      <c r="D43" s="81">
        <v>2</v>
      </c>
      <c r="E43" s="24">
        <v>2</v>
      </c>
      <c r="F43" s="91" t="s">
        <v>98</v>
      </c>
      <c r="G43" s="91" t="s">
        <v>98</v>
      </c>
      <c r="H43" s="91" t="s">
        <v>98</v>
      </c>
      <c r="I43" s="25"/>
    </row>
    <row r="44" spans="1:9" ht="13.5" customHeight="1">
      <c r="A44" s="35" t="s">
        <v>79</v>
      </c>
      <c r="B44" s="85">
        <v>168</v>
      </c>
      <c r="C44" s="81">
        <v>165</v>
      </c>
      <c r="D44" s="81">
        <v>3</v>
      </c>
      <c r="E44" s="24">
        <v>3</v>
      </c>
      <c r="F44" s="24">
        <v>7</v>
      </c>
      <c r="G44" s="91" t="s">
        <v>98</v>
      </c>
      <c r="H44" s="91" t="s">
        <v>98</v>
      </c>
      <c r="I44" s="25"/>
    </row>
    <row r="45" spans="1:9" ht="13.5" customHeight="1">
      <c r="A45" s="35" t="s">
        <v>80</v>
      </c>
      <c r="B45" s="85">
        <v>800</v>
      </c>
      <c r="C45" s="81">
        <v>795</v>
      </c>
      <c r="D45" s="81">
        <v>5</v>
      </c>
      <c r="E45" s="24">
        <v>5</v>
      </c>
      <c r="F45" s="91" t="s">
        <v>98</v>
      </c>
      <c r="G45" s="91" t="s">
        <v>98</v>
      </c>
      <c r="H45" s="91" t="s">
        <v>98</v>
      </c>
      <c r="I45" s="25"/>
    </row>
    <row r="46" spans="1:9" ht="13.5" customHeight="1">
      <c r="A46" s="35" t="s">
        <v>81</v>
      </c>
      <c r="B46" s="85">
        <v>302</v>
      </c>
      <c r="C46" s="81">
        <v>165</v>
      </c>
      <c r="D46" s="81">
        <v>137</v>
      </c>
      <c r="E46" s="24">
        <v>137</v>
      </c>
      <c r="F46" s="91" t="s">
        <v>98</v>
      </c>
      <c r="G46" s="91" t="s">
        <v>98</v>
      </c>
      <c r="H46" s="91" t="s">
        <v>98</v>
      </c>
      <c r="I46" s="25"/>
    </row>
    <row r="47" spans="1:9" ht="13.5" customHeight="1">
      <c r="A47" s="35" t="s">
        <v>82</v>
      </c>
      <c r="B47" s="85">
        <v>546</v>
      </c>
      <c r="C47" s="81">
        <v>535</v>
      </c>
      <c r="D47" s="81">
        <v>11</v>
      </c>
      <c r="E47" s="24">
        <v>11</v>
      </c>
      <c r="F47" s="91" t="s">
        <v>98</v>
      </c>
      <c r="G47" s="91" t="s">
        <v>98</v>
      </c>
      <c r="H47" s="91" t="s">
        <v>98</v>
      </c>
      <c r="I47" s="25"/>
    </row>
    <row r="48" spans="1:9" ht="13.5" customHeight="1">
      <c r="A48" s="35" t="s">
        <v>83</v>
      </c>
      <c r="B48" s="85">
        <v>2875</v>
      </c>
      <c r="C48" s="81">
        <v>2825</v>
      </c>
      <c r="D48" s="81">
        <v>51</v>
      </c>
      <c r="E48" s="81">
        <v>32</v>
      </c>
      <c r="F48" s="91" t="s">
        <v>98</v>
      </c>
      <c r="G48" s="24">
        <v>966</v>
      </c>
      <c r="H48" s="24">
        <v>93</v>
      </c>
      <c r="I48" s="25"/>
    </row>
    <row r="49" spans="1:9" ht="13.5" customHeight="1">
      <c r="A49" s="35" t="s">
        <v>84</v>
      </c>
      <c r="B49" s="85">
        <v>907</v>
      </c>
      <c r="C49" s="81">
        <v>882</v>
      </c>
      <c r="D49" s="81">
        <v>25</v>
      </c>
      <c r="E49" s="24">
        <v>25</v>
      </c>
      <c r="F49" s="91" t="s">
        <v>98</v>
      </c>
      <c r="G49" s="24">
        <v>2050</v>
      </c>
      <c r="H49" s="24">
        <v>266</v>
      </c>
      <c r="I49" s="25"/>
    </row>
    <row r="50" spans="1:9" ht="13.5" customHeight="1">
      <c r="A50" s="35" t="s">
        <v>85</v>
      </c>
      <c r="B50" s="85">
        <v>125</v>
      </c>
      <c r="C50" s="81">
        <v>113</v>
      </c>
      <c r="D50" s="81">
        <v>11</v>
      </c>
      <c r="E50" s="24">
        <v>11</v>
      </c>
      <c r="F50" s="24">
        <v>6</v>
      </c>
      <c r="G50" s="91" t="s">
        <v>98</v>
      </c>
      <c r="H50" s="91" t="s">
        <v>98</v>
      </c>
      <c r="I50" s="25"/>
    </row>
    <row r="51" spans="1:9" ht="13.5" customHeight="1">
      <c r="A51" s="35" t="s">
        <v>86</v>
      </c>
      <c r="B51" s="85">
        <v>371</v>
      </c>
      <c r="C51" s="81">
        <v>305</v>
      </c>
      <c r="D51" s="81">
        <v>66</v>
      </c>
      <c r="E51" s="24">
        <v>66</v>
      </c>
      <c r="F51" s="91" t="s">
        <v>98</v>
      </c>
      <c r="G51" s="24">
        <v>49</v>
      </c>
      <c r="H51" s="24">
        <v>21</v>
      </c>
      <c r="I51" s="25"/>
    </row>
    <row r="52" spans="1:9" ht="13.5" customHeight="1">
      <c r="A52" s="35" t="s">
        <v>87</v>
      </c>
      <c r="B52" s="85">
        <v>352</v>
      </c>
      <c r="C52" s="81">
        <v>321</v>
      </c>
      <c r="D52" s="81">
        <v>31</v>
      </c>
      <c r="E52" s="24">
        <v>337</v>
      </c>
      <c r="F52" s="91" t="s">
        <v>98</v>
      </c>
      <c r="G52" s="91" t="s">
        <v>98</v>
      </c>
      <c r="H52" s="91" t="s">
        <v>98</v>
      </c>
      <c r="I52" s="25" t="s">
        <v>107</v>
      </c>
    </row>
    <row r="53" spans="1:9" ht="13.5" customHeight="1">
      <c r="A53" s="74" t="s">
        <v>88</v>
      </c>
      <c r="B53" s="102">
        <v>258</v>
      </c>
      <c r="C53" s="99">
        <v>247</v>
      </c>
      <c r="D53" s="99">
        <v>11</v>
      </c>
      <c r="E53" s="76">
        <v>11</v>
      </c>
      <c r="F53" s="100" t="s">
        <v>98</v>
      </c>
      <c r="G53" s="91" t="s">
        <v>98</v>
      </c>
      <c r="H53" s="91" t="s">
        <v>98</v>
      </c>
      <c r="I53" s="101"/>
    </row>
    <row r="54" spans="1:9" ht="13.5" customHeight="1">
      <c r="A54" s="36" t="s">
        <v>104</v>
      </c>
      <c r="B54" s="86">
        <v>138013</v>
      </c>
      <c r="C54" s="87">
        <v>134771</v>
      </c>
      <c r="D54" s="87">
        <v>3242</v>
      </c>
      <c r="E54" s="28">
        <v>3242</v>
      </c>
      <c r="F54" s="28">
        <v>451</v>
      </c>
      <c r="G54" s="92" t="s">
        <v>98</v>
      </c>
      <c r="H54" s="92" t="s">
        <v>98</v>
      </c>
      <c r="I54" s="29"/>
    </row>
    <row r="55" spans="1:9" ht="13.5" customHeight="1">
      <c r="A55" s="39" t="s">
        <v>16</v>
      </c>
      <c r="B55" s="40"/>
      <c r="C55" s="41"/>
      <c r="D55" s="41"/>
      <c r="E55" s="82">
        <f>SUM(E39:E54)</f>
        <v>4707</v>
      </c>
      <c r="F55" s="103"/>
      <c r="G55" s="82">
        <f>SUM(G39:G54)</f>
        <v>3099</v>
      </c>
      <c r="H55" s="82">
        <f>SUM(H39:H54)</f>
        <v>407</v>
      </c>
      <c r="I55" s="42"/>
    </row>
    <row r="56" ht="9.75" customHeight="1">
      <c r="A56" s="2"/>
    </row>
    <row r="57" ht="14.25">
      <c r="A57" s="6" t="s">
        <v>59</v>
      </c>
    </row>
    <row r="58" ht="10.5">
      <c r="J58" s="3" t="s">
        <v>12</v>
      </c>
    </row>
    <row r="59" spans="1:10" ht="13.5" customHeight="1">
      <c r="A59" s="143" t="s">
        <v>17</v>
      </c>
      <c r="B59" s="135" t="s">
        <v>19</v>
      </c>
      <c r="C59" s="129" t="s">
        <v>48</v>
      </c>
      <c r="D59" s="129" t="s">
        <v>20</v>
      </c>
      <c r="E59" s="129" t="s">
        <v>21</v>
      </c>
      <c r="F59" s="129" t="s">
        <v>22</v>
      </c>
      <c r="G59" s="139" t="s">
        <v>23</v>
      </c>
      <c r="H59" s="139" t="s">
        <v>24</v>
      </c>
      <c r="I59" s="139" t="s">
        <v>62</v>
      </c>
      <c r="J59" s="133" t="s">
        <v>8</v>
      </c>
    </row>
    <row r="60" spans="1:10" ht="13.5" customHeight="1" thickBot="1">
      <c r="A60" s="144"/>
      <c r="B60" s="136"/>
      <c r="C60" s="137"/>
      <c r="D60" s="137"/>
      <c r="E60" s="137"/>
      <c r="F60" s="137"/>
      <c r="G60" s="140"/>
      <c r="H60" s="140"/>
      <c r="I60" s="142"/>
      <c r="J60" s="134"/>
    </row>
    <row r="61" spans="1:10" ht="13.5" customHeight="1" thickTop="1">
      <c r="A61" s="34" t="s">
        <v>67</v>
      </c>
      <c r="B61" s="20">
        <v>0</v>
      </c>
      <c r="C61" s="21">
        <v>5</v>
      </c>
      <c r="D61" s="21">
        <v>2</v>
      </c>
      <c r="E61" s="93" t="s">
        <v>98</v>
      </c>
      <c r="F61" s="93" t="s">
        <v>98</v>
      </c>
      <c r="G61" s="21">
        <v>331</v>
      </c>
      <c r="H61" s="93" t="s">
        <v>98</v>
      </c>
      <c r="I61" s="93" t="s">
        <v>98</v>
      </c>
      <c r="J61" s="22"/>
    </row>
    <row r="62" spans="1:10" ht="13.5" customHeight="1">
      <c r="A62" s="43" t="s">
        <v>18</v>
      </c>
      <c r="B62" s="30"/>
      <c r="C62" s="31"/>
      <c r="D62" s="82">
        <f>D61</f>
        <v>2</v>
      </c>
      <c r="E62" s="105" t="str">
        <f>E61</f>
        <v>-</v>
      </c>
      <c r="F62" s="105" t="str">
        <f>F61</f>
        <v>-</v>
      </c>
      <c r="G62" s="82">
        <v>331</v>
      </c>
      <c r="H62" s="105" t="str">
        <f>H61</f>
        <v>-</v>
      </c>
      <c r="I62" s="105" t="s">
        <v>98</v>
      </c>
      <c r="J62" s="33"/>
    </row>
    <row r="63" ht="10.5">
      <c r="A63" s="1" t="s">
        <v>57</v>
      </c>
    </row>
    <row r="64" ht="9.75" customHeight="1"/>
    <row r="65" ht="14.25">
      <c r="A65" s="6" t="s">
        <v>40</v>
      </c>
    </row>
    <row r="66" ht="10.5">
      <c r="D66" s="3" t="s">
        <v>12</v>
      </c>
    </row>
    <row r="67" spans="1:4" ht="21.75" thickBot="1">
      <c r="A67" s="44" t="s">
        <v>35</v>
      </c>
      <c r="B67" s="45" t="s">
        <v>105</v>
      </c>
      <c r="C67" s="46" t="s">
        <v>106</v>
      </c>
      <c r="D67" s="47" t="s">
        <v>52</v>
      </c>
    </row>
    <row r="68" spans="1:4" ht="13.5" customHeight="1" thickTop="1">
      <c r="A68" s="48" t="s">
        <v>36</v>
      </c>
      <c r="B68" s="20">
        <v>1469</v>
      </c>
      <c r="C68" s="21">
        <v>1828</v>
      </c>
      <c r="D68" s="26">
        <f>C68-B68</f>
        <v>359</v>
      </c>
    </row>
    <row r="69" spans="1:4" ht="13.5" customHeight="1">
      <c r="A69" s="49" t="s">
        <v>37</v>
      </c>
      <c r="B69" s="23">
        <v>320</v>
      </c>
      <c r="C69" s="24">
        <v>421</v>
      </c>
      <c r="D69" s="25">
        <f>C69-B69</f>
        <v>101</v>
      </c>
    </row>
    <row r="70" spans="1:4" ht="13.5" customHeight="1">
      <c r="A70" s="50" t="s">
        <v>38</v>
      </c>
      <c r="B70" s="27">
        <v>1810</v>
      </c>
      <c r="C70" s="87">
        <v>1866</v>
      </c>
      <c r="D70" s="29">
        <f>C70-B70</f>
        <v>56</v>
      </c>
    </row>
    <row r="71" spans="1:4" ht="13.5" customHeight="1">
      <c r="A71" s="51" t="s">
        <v>39</v>
      </c>
      <c r="B71" s="104">
        <v>3599</v>
      </c>
      <c r="C71" s="82">
        <v>4115</v>
      </c>
      <c r="D71" s="33">
        <f>C71-B71</f>
        <v>516</v>
      </c>
    </row>
    <row r="72" spans="1:4" ht="10.5">
      <c r="A72" s="1" t="s">
        <v>90</v>
      </c>
      <c r="B72" s="52"/>
      <c r="C72" s="52"/>
      <c r="D72" s="52"/>
    </row>
    <row r="73" ht="10.5">
      <c r="A73" s="1" t="s">
        <v>91</v>
      </c>
    </row>
    <row r="74" ht="10.5">
      <c r="A74" s="1" t="s">
        <v>92</v>
      </c>
    </row>
    <row r="75" spans="1:4" ht="9.75" customHeight="1">
      <c r="A75" s="53"/>
      <c r="B75" s="52"/>
      <c r="C75" s="52"/>
      <c r="D75" s="52"/>
    </row>
    <row r="76" ht="14.25">
      <c r="A76" s="6" t="s">
        <v>60</v>
      </c>
    </row>
    <row r="77" ht="10.5" customHeight="1">
      <c r="A77" s="6"/>
    </row>
    <row r="78" spans="1:11" ht="21.75" thickBot="1">
      <c r="A78" s="44" t="s">
        <v>34</v>
      </c>
      <c r="B78" s="45" t="s">
        <v>105</v>
      </c>
      <c r="C78" s="46" t="s">
        <v>106</v>
      </c>
      <c r="D78" s="46" t="s">
        <v>52</v>
      </c>
      <c r="E78" s="54" t="s">
        <v>32</v>
      </c>
      <c r="F78" s="47" t="s">
        <v>33</v>
      </c>
      <c r="G78" s="127" t="s">
        <v>41</v>
      </c>
      <c r="H78" s="128"/>
      <c r="I78" s="45" t="s">
        <v>105</v>
      </c>
      <c r="J78" s="46" t="s">
        <v>106</v>
      </c>
      <c r="K78" s="47" t="s">
        <v>52</v>
      </c>
    </row>
    <row r="79" spans="1:11" ht="13.5" customHeight="1" thickTop="1">
      <c r="A79" s="48" t="s">
        <v>26</v>
      </c>
      <c r="B79" s="108">
        <v>6.21</v>
      </c>
      <c r="C79" s="55">
        <v>4.71</v>
      </c>
      <c r="D79" s="115">
        <f aca="true" t="shared" si="0" ref="D79:D84">C79-B79</f>
        <v>-1.5</v>
      </c>
      <c r="E79" s="56">
        <v>-15</v>
      </c>
      <c r="F79" s="57">
        <v>-20</v>
      </c>
      <c r="G79" s="123" t="s">
        <v>65</v>
      </c>
      <c r="H79" s="124"/>
      <c r="I79" s="112" t="s">
        <v>98</v>
      </c>
      <c r="J79" s="58" t="s">
        <v>98</v>
      </c>
      <c r="K79" s="113" t="s">
        <v>98</v>
      </c>
    </row>
    <row r="80" spans="1:11" ht="13.5" customHeight="1">
      <c r="A80" s="49" t="s">
        <v>27</v>
      </c>
      <c r="B80" s="106">
        <v>20.82</v>
      </c>
      <c r="C80" s="59">
        <v>29.74</v>
      </c>
      <c r="D80" s="116">
        <f t="shared" si="0"/>
        <v>8.919999999999998</v>
      </c>
      <c r="E80" s="60">
        <v>-20</v>
      </c>
      <c r="F80" s="61">
        <v>-40</v>
      </c>
      <c r="G80" s="121" t="s">
        <v>66</v>
      </c>
      <c r="H80" s="122"/>
      <c r="I80" s="107" t="s">
        <v>98</v>
      </c>
      <c r="J80" s="62" t="s">
        <v>98</v>
      </c>
      <c r="K80" s="114" t="s">
        <v>98</v>
      </c>
    </row>
    <row r="81" spans="1:11" ht="13.5" customHeight="1">
      <c r="A81" s="49" t="s">
        <v>28</v>
      </c>
      <c r="B81" s="63">
        <v>10.3</v>
      </c>
      <c r="C81" s="62">
        <v>10.8</v>
      </c>
      <c r="D81" s="117">
        <f t="shared" si="0"/>
        <v>0.5</v>
      </c>
      <c r="E81" s="64">
        <v>25</v>
      </c>
      <c r="F81" s="65">
        <v>35</v>
      </c>
      <c r="G81" s="121" t="s">
        <v>109</v>
      </c>
      <c r="H81" s="122"/>
      <c r="I81" s="107" t="s">
        <v>98</v>
      </c>
      <c r="J81" s="62" t="s">
        <v>98</v>
      </c>
      <c r="K81" s="114" t="s">
        <v>98</v>
      </c>
    </row>
    <row r="82" spans="1:11" ht="13.5" customHeight="1">
      <c r="A82" s="49" t="s">
        <v>29</v>
      </c>
      <c r="B82" s="107">
        <v>51</v>
      </c>
      <c r="C82" s="62">
        <v>52.6</v>
      </c>
      <c r="D82" s="117">
        <f t="shared" si="0"/>
        <v>1.6000000000000014</v>
      </c>
      <c r="E82" s="64">
        <v>350</v>
      </c>
      <c r="F82" s="66"/>
      <c r="G82" s="121" t="s">
        <v>99</v>
      </c>
      <c r="H82" s="122"/>
      <c r="I82" s="107" t="s">
        <v>98</v>
      </c>
      <c r="J82" s="62" t="s">
        <v>98</v>
      </c>
      <c r="K82" s="114" t="s">
        <v>98</v>
      </c>
    </row>
    <row r="83" spans="1:11" ht="13.5" customHeight="1">
      <c r="A83" s="49" t="s">
        <v>30</v>
      </c>
      <c r="B83" s="73">
        <v>0.8</v>
      </c>
      <c r="C83" s="59">
        <v>0.811</v>
      </c>
      <c r="D83" s="116">
        <f t="shared" si="0"/>
        <v>0.01100000000000001</v>
      </c>
      <c r="E83" s="67"/>
      <c r="F83" s="68"/>
      <c r="G83" s="121" t="s">
        <v>100</v>
      </c>
      <c r="H83" s="122"/>
      <c r="I83" s="107" t="s">
        <v>98</v>
      </c>
      <c r="J83" s="62" t="s">
        <v>98</v>
      </c>
      <c r="K83" s="114" t="s">
        <v>98</v>
      </c>
    </row>
    <row r="84" spans="1:11" ht="13.5" customHeight="1">
      <c r="A84" s="69" t="s">
        <v>31</v>
      </c>
      <c r="B84" s="109">
        <v>80.7</v>
      </c>
      <c r="C84" s="83">
        <v>78.8</v>
      </c>
      <c r="D84" s="83">
        <f t="shared" si="0"/>
        <v>-1.9000000000000057</v>
      </c>
      <c r="E84" s="71"/>
      <c r="F84" s="72"/>
      <c r="G84" s="125"/>
      <c r="H84" s="126"/>
      <c r="I84" s="110"/>
      <c r="J84" s="70"/>
      <c r="K84" s="111"/>
    </row>
    <row r="85" ht="10.5">
      <c r="A85" s="1" t="s">
        <v>61</v>
      </c>
    </row>
    <row r="86" ht="10.5">
      <c r="A86" s="1" t="s">
        <v>97</v>
      </c>
    </row>
    <row r="87" ht="13.5" customHeight="1">
      <c r="A87" s="1" t="s">
        <v>93</v>
      </c>
    </row>
    <row r="88" ht="13.5" customHeight="1">
      <c r="A88" s="1" t="s">
        <v>94</v>
      </c>
    </row>
    <row r="89" ht="13.5" customHeight="1">
      <c r="A89" s="1" t="s">
        <v>95</v>
      </c>
    </row>
    <row r="90" ht="13.5" customHeight="1">
      <c r="A90" s="1" t="s">
        <v>96</v>
      </c>
    </row>
  </sheetData>
  <sheetProtection/>
  <mergeCells count="43">
    <mergeCell ref="A37:A38"/>
    <mergeCell ref="B37:B38"/>
    <mergeCell ref="C37:C38"/>
    <mergeCell ref="A59:A60"/>
    <mergeCell ref="B59:B60"/>
    <mergeCell ref="C59:C60"/>
    <mergeCell ref="D59:D60"/>
    <mergeCell ref="E59:E60"/>
    <mergeCell ref="H59:H60"/>
    <mergeCell ref="J59:J60"/>
    <mergeCell ref="F59:F60"/>
    <mergeCell ref="G59:G60"/>
    <mergeCell ref="I59:I60"/>
    <mergeCell ref="B8:B9"/>
    <mergeCell ref="H37:H38"/>
    <mergeCell ref="I37:I38"/>
    <mergeCell ref="G37:G38"/>
    <mergeCell ref="H18:H19"/>
    <mergeCell ref="I18:I19"/>
    <mergeCell ref="G18:G19"/>
    <mergeCell ref="D37:D38"/>
    <mergeCell ref="E37:E38"/>
    <mergeCell ref="G8:G9"/>
    <mergeCell ref="F8:F9"/>
    <mergeCell ref="D18:D19"/>
    <mergeCell ref="E18:E19"/>
    <mergeCell ref="F18:F19"/>
    <mergeCell ref="G78:H78"/>
    <mergeCell ref="F37:F38"/>
    <mergeCell ref="A8:A9"/>
    <mergeCell ref="H8:H9"/>
    <mergeCell ref="A18:A19"/>
    <mergeCell ref="B18:B19"/>
    <mergeCell ref="C18:C19"/>
    <mergeCell ref="D8:D9"/>
    <mergeCell ref="C8:C9"/>
    <mergeCell ref="E8:E9"/>
    <mergeCell ref="G80:H80"/>
    <mergeCell ref="G79:H79"/>
    <mergeCell ref="G84:H84"/>
    <mergeCell ref="G83:H83"/>
    <mergeCell ref="G82:H82"/>
    <mergeCell ref="G81:H81"/>
  </mergeCells>
  <printOptions/>
  <pageMargins left="0.7874015748031497" right="0.3937007874015748" top="0.7086614173228347" bottom="0.31496062992125984" header="0.4330708661417323" footer="0.1968503937007874"/>
  <pageSetup cellComments="asDisplayed" fitToHeight="0" fitToWidth="1" horizontalDpi="600" verticalDpi="600" orientation="portrait" paperSize="9" scale="86" r:id="rId1"/>
  <rowBreaks count="1" manualBreakCount="1">
    <brk id="7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2010-03-12T02:31:37Z</cp:lastPrinted>
  <dcterms:created xsi:type="dcterms:W3CDTF">1997-01-08T22:48:59Z</dcterms:created>
  <dcterms:modified xsi:type="dcterms:W3CDTF">2010-03-17T23:25:16Z</dcterms:modified>
  <cp:category/>
  <cp:version/>
  <cp:contentType/>
  <cp:contentStatus/>
</cp:coreProperties>
</file>