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90" yWindow="45" windowWidth="13830" windowHeight="11640" activeTab="0"/>
  </bookViews>
  <sheets>
    <sheet name="様式" sheetId="1" r:id="rId1"/>
  </sheets>
  <definedNames>
    <definedName name="_xlnm.Print_Area" localSheetId="0">'様式'!$A$1:$K$83</definedName>
  </definedNames>
  <calcPr calcMode="manual" fullCalcOnLoad="1"/>
</workbook>
</file>

<file path=xl/sharedStrings.xml><?xml version="1.0" encoding="utf-8"?>
<sst xmlns="http://schemas.openxmlformats.org/spreadsheetml/2006/main" count="189" uniqueCount="104">
  <si>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</si>
  <si>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</si>
  <si>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</si>
  <si>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</si>
  <si>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</si>
  <si>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</si>
  <si>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</si>
  <si>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</si>
  <si>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</si>
  <si>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</si>
  <si>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</si>
  <si>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</si>
  <si>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</si>
  <si>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</si>
  <si>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</si>
  <si>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</si>
  <si>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</si>
  <si>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</si>
  <si>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</si>
  <si>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</si>
  <si>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</si>
  <si>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</si>
  <si>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</si>
  <si>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</si>
  <si>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</si>
  <si>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</si>
  <si>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</si>
  <si>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</si>
  <si>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</si>
  <si>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</si>
  <si>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</si>
  <si>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</si>
  <si>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</si>
  <si>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</si>
  <si>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</si>
  <si>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</si>
  <si>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</si>
  <si>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</si>
  <si>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</si>
  <si>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</si>
  <si>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</si>
  <si>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</si>
  <si>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</si>
  <si>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</si>
  <si>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</si>
  <si>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</si>
  <si>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</si>
  <si>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</si>
  <si>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</si>
  <si>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</si>
  <si>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</si>
  <si>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</si>
  <si>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</si>
  <si>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</si>
  <si>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</si>
  <si>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</si>
  <si>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</si>
  <si>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</si>
  <si>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</si>
  <si>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</si>
  <si>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</si>
  <si>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</si>
  <si>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</si>
  <si>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</si>
  <si>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</si>
  <si>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</si>
  <si>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</si>
  <si>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</si>
  <si>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</si>
  <si>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</si>
  <si>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</si>
  <si>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鈴鹿市</t>
  </si>
  <si>
    <t>土地取得事業特別会計</t>
  </si>
  <si>
    <t>福祉資金貸付事業特別会計</t>
  </si>
  <si>
    <t>住宅新築資金等貸付事業特別会計</t>
  </si>
  <si>
    <t>合　　　　計</t>
  </si>
  <si>
    <t>水道事業会計</t>
  </si>
  <si>
    <t>下水道事業特別会計</t>
  </si>
  <si>
    <t>農業集落排水事業特別会計</t>
  </si>
  <si>
    <t>介護保険事業特別会計</t>
  </si>
  <si>
    <t>国民健康保険事業特別会計</t>
  </si>
  <si>
    <t>老人保健特別会計</t>
  </si>
  <si>
    <t>後期高齢者医療特別会計</t>
  </si>
  <si>
    <t>三重県自治会館組合
（一般会計）</t>
  </si>
  <si>
    <t>三重県自治会館組合
（共有ﾃﾞｼﾞﾀﾙ地図特別会計）</t>
  </si>
  <si>
    <t>鈴鹿亀山地区広域連合
（一般会計）</t>
  </si>
  <si>
    <t>鈴鹿亀山地区広域連合
（介護保険事業特別会計）</t>
  </si>
  <si>
    <t>三重地方税管理回収機構</t>
  </si>
  <si>
    <t>三重県後期高齢者医療広域連合
（一般会計）</t>
  </si>
  <si>
    <t>三重県後期高齢者医療広域連合
（後期高齢者医療特別会計）</t>
  </si>
  <si>
    <t>北勢公設地方卸売市場組合</t>
  </si>
  <si>
    <t>三泗鈴亀農業共済事務組合</t>
  </si>
  <si>
    <t>鈴鹿市文化振興事業団</t>
  </si>
  <si>
    <t>鈴鹿国際交流協会</t>
  </si>
  <si>
    <t>鈴鹿市事業管理公社</t>
  </si>
  <si>
    <t>鈴鹿市土地開発公社</t>
  </si>
  <si>
    <t>法適用企業</t>
  </si>
  <si>
    <t>鈴鹿市負担割合　30％</t>
  </si>
  <si>
    <t>法適用企業</t>
  </si>
  <si>
    <t>―</t>
  </si>
  <si>
    <t>―</t>
  </si>
  <si>
    <t>―</t>
  </si>
  <si>
    <t>―</t>
  </si>
  <si>
    <t>三重県自治会館組合
（物品特別会計）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</si>
</sst>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thin"/>
      <top style="hair"/>
      <bottom style="thin"/>
    </border>
    <border diagonalUp="1">
      <left style="hair"/>
      <right style="hair"/>
      <top style="thin"/>
      <bottom style="thin"/>
      <diagonal style="hair"/>
    </border>
    <border>
      <left style="hair"/>
      <right style="thin"/>
      <top style="thin"/>
      <bottom style="thin"/>
    </border>
    <border>
      <left style="thin"/>
      <right style="thin"/>
      <top style="hair"/>
      <bottom style="hair"/>
    </border>
    <border>
      <left style="thin"/>
      <right style="thin"/>
      <top style="hair"/>
      <bottom style="thin"/>
    </border>
    <border>
      <left style="thin"/>
      <right style="thin"/>
      <top style="thin"/>
      <bottom style="thin"/>
    </border>
    <border diagonalUp="1">
      <left style="thin"/>
      <right style="hair"/>
      <top style="thin"/>
      <bottom style="thin"/>
      <diagonal style="hair"/>
    </border>
    <border>
      <left style="thin"/>
      <right style="thin"/>
      <top>
        <color indexed="63"/>
      </top>
      <bottom style="hair"/>
    </border>
    <border>
      <left style="hair"/>
      <right style="hair"/>
      <top>
        <color indexed="63"/>
      </top>
      <bottom style="hair"/>
    </border>
    <border>
      <left style="hair"/>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hair"/>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style="thin"/>
      <right style="thin"/>
      <top style="hair"/>
      <bottom>
        <color indexed="63"/>
      </bottom>
    </border>
    <border diagonalUp="1">
      <left style="hair"/>
      <right style="hair"/>
      <top style="thin"/>
      <bottom style="double"/>
      <diagonal style="hair"/>
    </border>
    <border>
      <left style="thin"/>
      <right style="thin"/>
      <top style="double"/>
      <bottom style="hair"/>
    </border>
    <border>
      <left>
        <color indexed="63"/>
      </left>
      <right>
        <color indexed="63"/>
      </right>
      <top style="thin"/>
      <bottom>
        <color indexed="63"/>
      </bottom>
    </border>
    <border>
      <left style="hair"/>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thin"/>
      <right style="hair"/>
      <top style="thin"/>
      <bottom style="thin"/>
    </border>
    <border>
      <left style="thin"/>
      <right style="hair"/>
      <top style="double"/>
      <bottom style="hair"/>
    </border>
    <border>
      <left style="hair"/>
      <right style="hair"/>
      <top style="double"/>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8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4" fillId="24" borderId="0" xfId="0" applyFont="1" applyFill="1" applyAlignment="1">
      <alignment horizontal="left" vertical="center"/>
    </xf>
    <xf numFmtId="0" fontId="2" fillId="24" borderId="10" xfId="0" applyFont="1" applyFill="1" applyBorder="1" applyAlignment="1">
      <alignment vertical="center"/>
    </xf>
    <xf numFmtId="0" fontId="2" fillId="24" borderId="11" xfId="0" applyFont="1" applyFill="1" applyBorder="1" applyAlignment="1">
      <alignment vertical="center" shrinkToFit="1"/>
    </xf>
    <xf numFmtId="0" fontId="2" fillId="24" borderId="12" xfId="0" applyFont="1" applyFill="1" applyBorder="1" applyAlignment="1">
      <alignment vertical="center" shrinkToFit="1"/>
    </xf>
    <xf numFmtId="176" fontId="2" fillId="24" borderId="11" xfId="0" applyNumberFormat="1" applyFont="1" applyFill="1" applyBorder="1" applyAlignment="1">
      <alignment vertical="center" shrinkToFit="1"/>
    </xf>
    <xf numFmtId="176" fontId="2" fillId="24" borderId="12" xfId="0" applyNumberFormat="1" applyFont="1" applyFill="1" applyBorder="1" applyAlignment="1">
      <alignment vertical="center" shrinkToFit="1"/>
    </xf>
    <xf numFmtId="176" fontId="2" fillId="24" borderId="13" xfId="0" applyNumberFormat="1" applyFont="1" applyFill="1" applyBorder="1" applyAlignment="1">
      <alignment vertical="center" shrinkToFit="1"/>
    </xf>
    <xf numFmtId="0" fontId="2" fillId="24" borderId="14" xfId="0"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17"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xf>
    <xf numFmtId="176" fontId="2" fillId="24" borderId="20" xfId="0" applyNumberFormat="1" applyFont="1" applyFill="1" applyBorder="1" applyAlignment="1">
      <alignment horizontal="center" vertical="center" shrinkToFit="1"/>
    </xf>
    <xf numFmtId="176" fontId="2" fillId="24" borderId="15" xfId="0" applyNumberFormat="1" applyFont="1" applyFill="1" applyBorder="1" applyAlignment="1">
      <alignment horizontal="center" vertical="center" shrinkToFit="1"/>
    </xf>
    <xf numFmtId="176" fontId="2" fillId="24" borderId="16" xfId="0" applyNumberFormat="1"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2" fillId="24" borderId="21" xfId="0" applyFont="1" applyFill="1" applyBorder="1" applyAlignment="1">
      <alignment horizontal="distributed" vertical="center" indent="1"/>
    </xf>
    <xf numFmtId="0" fontId="2" fillId="24" borderId="17" xfId="0" applyFont="1" applyFill="1" applyBorder="1" applyAlignment="1">
      <alignment horizontal="distributed" vertical="center" indent="1"/>
    </xf>
    <xf numFmtId="0" fontId="2" fillId="24" borderId="18" xfId="0" applyFont="1" applyFill="1" applyBorder="1" applyAlignment="1">
      <alignment horizontal="center" vertical="center"/>
    </xf>
    <xf numFmtId="0" fontId="2" fillId="24" borderId="1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22"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9" fontId="2" fillId="24" borderId="23" xfId="0" applyNumberFormat="1" applyFont="1" applyFill="1" applyBorder="1" applyAlignment="1">
      <alignment horizontal="center" vertical="center" shrinkToFit="1"/>
    </xf>
    <xf numFmtId="181" fontId="2" fillId="24" borderId="24" xfId="0" applyNumberFormat="1" applyFont="1" applyFill="1" applyBorder="1" applyAlignment="1">
      <alignment horizontal="center" vertical="center"/>
    </xf>
    <xf numFmtId="181" fontId="2" fillId="24" borderId="25" xfId="0" applyNumberFormat="1" applyFont="1" applyFill="1" applyBorder="1" applyAlignment="1">
      <alignment vertical="center"/>
    </xf>
    <xf numFmtId="181" fontId="2" fillId="24" borderId="24" xfId="0" applyNumberFormat="1" applyFont="1" applyFill="1" applyBorder="1" applyAlignment="1">
      <alignment vertical="center"/>
    </xf>
    <xf numFmtId="0" fontId="2" fillId="24" borderId="18"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27" xfId="0" applyNumberFormat="1" applyFont="1" applyFill="1" applyBorder="1" applyAlignment="1">
      <alignment vertical="center"/>
    </xf>
    <xf numFmtId="181" fontId="2" fillId="24" borderId="28" xfId="0" applyNumberFormat="1" applyFont="1" applyFill="1" applyBorder="1" applyAlignment="1">
      <alignment vertical="center"/>
    </xf>
    <xf numFmtId="176" fontId="2" fillId="24" borderId="15"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0" fontId="1" fillId="22" borderId="29" xfId="0" applyFont="1" applyFill="1" applyBorder="1" applyAlignment="1">
      <alignment horizontal="center" vertical="center" wrapText="1"/>
    </xf>
    <xf numFmtId="0" fontId="1" fillId="22" borderId="30" xfId="0" applyFont="1" applyFill="1" applyBorder="1" applyAlignment="1">
      <alignment horizontal="center" vertical="center" wrapText="1"/>
    </xf>
    <xf numFmtId="0" fontId="1" fillId="22" borderId="31" xfId="0" applyFont="1" applyFill="1" applyBorder="1" applyAlignment="1">
      <alignment horizontal="center" vertical="center" wrapText="1"/>
    </xf>
    <xf numFmtId="0" fontId="1" fillId="22" borderId="32" xfId="0" applyFont="1" applyFill="1" applyBorder="1" applyAlignment="1">
      <alignment horizontal="center" vertical="center" wrapText="1"/>
    </xf>
    <xf numFmtId="0" fontId="2" fillId="4" borderId="32" xfId="0" applyFont="1" applyFill="1" applyBorder="1" applyAlignment="1">
      <alignment horizontal="center" vertical="center"/>
    </xf>
    <xf numFmtId="0" fontId="2" fillId="4" borderId="29"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2" fillId="6" borderId="32" xfId="0" applyFont="1" applyFill="1" applyBorder="1" applyAlignment="1">
      <alignment horizontal="center" vertical="center"/>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24" borderId="21" xfId="0" applyFont="1" applyFill="1" applyBorder="1" applyAlignment="1">
      <alignment horizontal="distributed" vertical="center" shrinkToFit="1"/>
    </xf>
    <xf numFmtId="0" fontId="2" fillId="24" borderId="17" xfId="0" applyFont="1" applyFill="1" applyBorder="1" applyAlignment="1">
      <alignment horizontal="distributed" vertical="center" shrinkToFit="1"/>
    </xf>
    <xf numFmtId="0" fontId="2" fillId="24" borderId="35" xfId="0" applyFont="1" applyFill="1" applyBorder="1" applyAlignment="1">
      <alignment horizontal="center" vertical="center" shrinkToFit="1"/>
    </xf>
    <xf numFmtId="0" fontId="2" fillId="24" borderId="32" xfId="0"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0" fontId="2" fillId="24" borderId="33" xfId="0" applyFont="1" applyFill="1" applyBorder="1" applyAlignment="1">
      <alignment vertical="center" shrinkToFit="1"/>
    </xf>
    <xf numFmtId="0" fontId="2" fillId="24" borderId="35" xfId="0" applyFont="1" applyFill="1" applyBorder="1" applyAlignment="1">
      <alignment horizontal="distributed" vertical="center" shrinkToFit="1"/>
    </xf>
    <xf numFmtId="0" fontId="2" fillId="24" borderId="18" xfId="0" applyFont="1" applyFill="1" applyBorder="1" applyAlignment="1">
      <alignment horizontal="distributed" vertical="center" shrinkToFit="1"/>
    </xf>
    <xf numFmtId="0" fontId="1" fillId="24" borderId="37" xfId="0" applyFont="1" applyFill="1" applyBorder="1" applyAlignment="1">
      <alignment horizontal="distributed" vertical="center" wrapText="1" shrinkToFit="1"/>
    </xf>
    <xf numFmtId="0" fontId="1" fillId="24" borderId="21" xfId="0" applyFont="1" applyFill="1" applyBorder="1" applyAlignment="1">
      <alignment horizontal="distributed" vertical="center" wrapText="1" shrinkToFit="1"/>
    </xf>
    <xf numFmtId="0" fontId="1" fillId="24" borderId="21" xfId="0" applyFont="1" applyFill="1" applyBorder="1" applyAlignment="1">
      <alignment horizontal="distributed" vertical="center" shrinkToFit="1"/>
    </xf>
    <xf numFmtId="0" fontId="1" fillId="24" borderId="17" xfId="0" applyFont="1" applyFill="1" applyBorder="1" applyAlignment="1">
      <alignment horizontal="distributed" vertical="center" shrinkToFit="1"/>
    </xf>
    <xf numFmtId="0" fontId="1" fillId="24" borderId="17" xfId="0" applyFont="1" applyFill="1" applyBorder="1" applyAlignment="1">
      <alignment horizontal="distributed" vertical="center" wrapText="1" shrinkToFit="1"/>
    </xf>
    <xf numFmtId="0" fontId="2" fillId="24" borderId="21" xfId="0" applyFont="1" applyFill="1" applyBorder="1" applyAlignment="1">
      <alignment horizontal="distributed" vertical="center" shrinkToFit="1"/>
    </xf>
    <xf numFmtId="0" fontId="2" fillId="24" borderId="17" xfId="0" applyFont="1" applyFill="1" applyBorder="1" applyAlignment="1">
      <alignment horizontal="distributed" vertical="center" shrinkToFit="1"/>
    </xf>
    <xf numFmtId="178" fontId="2" fillId="24" borderId="38" xfId="0" applyNumberFormat="1" applyFont="1" applyFill="1" applyBorder="1" applyAlignment="1">
      <alignment horizontal="center" vertical="center" shrinkToFit="1"/>
    </xf>
    <xf numFmtId="179" fontId="2" fillId="24" borderId="38" xfId="0" applyNumberFormat="1" applyFont="1" applyFill="1" applyBorder="1" applyAlignment="1">
      <alignment horizontal="center" vertical="center" shrinkToFit="1"/>
    </xf>
    <xf numFmtId="178" fontId="2" fillId="24" borderId="0" xfId="0" applyNumberFormat="1" applyFont="1" applyFill="1" applyBorder="1" applyAlignment="1">
      <alignment horizontal="center" vertical="center" shrinkToFit="1"/>
    </xf>
    <xf numFmtId="179" fontId="2" fillId="24" borderId="0" xfId="0" applyNumberFormat="1" applyFont="1" applyFill="1" applyBorder="1" applyAlignment="1">
      <alignment horizontal="center" vertical="center" shrinkToFit="1"/>
    </xf>
    <xf numFmtId="176" fontId="2" fillId="24" borderId="14" xfId="0" applyNumberFormat="1" applyFont="1" applyFill="1" applyBorder="1" applyAlignment="1">
      <alignment horizontal="center" vertical="center" shrinkToFit="1"/>
    </xf>
    <xf numFmtId="176" fontId="2" fillId="24" borderId="39" xfId="0" applyNumberFormat="1" applyFont="1" applyFill="1" applyBorder="1" applyAlignment="1">
      <alignment vertical="center" shrinkToFit="1"/>
    </xf>
    <xf numFmtId="176" fontId="2" fillId="0" borderId="40" xfId="48" applyNumberFormat="1" applyFont="1" applyFill="1" applyBorder="1" applyAlignment="1">
      <alignment vertical="center" shrinkToFit="1"/>
    </xf>
    <xf numFmtId="176" fontId="2" fillId="0" borderId="41" xfId="48" applyNumberFormat="1" applyFont="1" applyFill="1" applyBorder="1" applyAlignment="1">
      <alignment vertical="center" shrinkToFit="1"/>
    </xf>
    <xf numFmtId="176" fontId="2" fillId="0" borderId="42" xfId="48" applyNumberFormat="1" applyFont="1" applyFill="1" applyBorder="1" applyAlignment="1">
      <alignment vertical="center" shrinkToFit="1"/>
    </xf>
    <xf numFmtId="176" fontId="2" fillId="0" borderId="4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46" xfId="48" applyNumberFormat="1" applyFont="1" applyFill="1" applyBorder="1" applyAlignment="1">
      <alignment vertical="center" shrinkToFit="1"/>
    </xf>
    <xf numFmtId="176" fontId="2" fillId="0" borderId="26" xfId="48" applyNumberFormat="1" applyFont="1" applyFill="1" applyBorder="1" applyAlignment="1">
      <alignment vertical="center" shrinkToFit="1"/>
    </xf>
    <xf numFmtId="176" fontId="2" fillId="0" borderId="30"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29" xfId="48" applyNumberFormat="1" applyFont="1" applyFill="1" applyBorder="1" applyAlignment="1">
      <alignment vertical="center" shrinkToFit="1"/>
    </xf>
    <xf numFmtId="176" fontId="2" fillId="0" borderId="47" xfId="48"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49" xfId="0" applyNumberFormat="1" applyFont="1" applyFill="1" applyBorder="1" applyAlignment="1">
      <alignment vertical="center" shrinkToFit="1"/>
    </xf>
    <xf numFmtId="176" fontId="2" fillId="0" borderId="49" xfId="0" applyNumberFormat="1" applyFont="1" applyFill="1" applyBorder="1" applyAlignment="1">
      <alignment horizontal="center" vertical="center" shrinkToFit="1"/>
    </xf>
    <xf numFmtId="176" fontId="2" fillId="0" borderId="11" xfId="0" applyNumberFormat="1" applyFont="1" applyFill="1" applyBorder="1" applyAlignment="1">
      <alignment horizontal="center" vertical="center" shrinkToFit="1"/>
    </xf>
    <xf numFmtId="176" fontId="2" fillId="0" borderId="44"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1" xfId="0" applyNumberFormat="1" applyFont="1" applyFill="1" applyBorder="1" applyAlignment="1">
      <alignment vertical="center" shrinkToFit="1"/>
    </xf>
    <xf numFmtId="176" fontId="2" fillId="0" borderId="22" xfId="0" applyNumberFormat="1" applyFont="1" applyFill="1" applyBorder="1" applyAlignment="1">
      <alignment horizontal="center" vertical="center" shrinkToFit="1"/>
    </xf>
    <xf numFmtId="176" fontId="2" fillId="0" borderId="45"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12" xfId="0"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23" xfId="0" applyNumberFormat="1" applyFont="1" applyFill="1" applyBorder="1" applyAlignment="1">
      <alignment horizontal="right" vertical="center" shrinkToFit="1"/>
    </xf>
    <xf numFmtId="176" fontId="2" fillId="0" borderId="20" xfId="0" applyNumberFormat="1" applyFont="1" applyFill="1" applyBorder="1" applyAlignment="1">
      <alignment horizontal="center" vertical="center" shrinkToFit="1"/>
    </xf>
    <xf numFmtId="176" fontId="2" fillId="0" borderId="15" xfId="0" applyNumberFormat="1" applyFont="1" applyFill="1" applyBorder="1" applyAlignment="1">
      <alignment horizontal="center" vertical="center" shrinkToFit="1"/>
    </xf>
    <xf numFmtId="176" fontId="2" fillId="0" borderId="39"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39" xfId="0" applyNumberFormat="1" applyFont="1" applyFill="1" applyBorder="1" applyAlignment="1">
      <alignment horizontal="center" vertical="center" shrinkToFit="1"/>
    </xf>
    <xf numFmtId="176" fontId="2" fillId="0" borderId="47" xfId="0" applyNumberFormat="1" applyFont="1" applyFill="1" applyBorder="1" applyAlignment="1">
      <alignment vertical="center" shrinkToFit="1"/>
    </xf>
    <xf numFmtId="178" fontId="2" fillId="0" borderId="22" xfId="0" applyNumberFormat="1" applyFont="1" applyFill="1" applyBorder="1" applyAlignment="1">
      <alignment horizontal="center" vertical="center" shrinkToFit="1"/>
    </xf>
    <xf numFmtId="178" fontId="2" fillId="0" borderId="23" xfId="0" applyNumberFormat="1" applyFont="1" applyFill="1" applyBorder="1" applyAlignment="1">
      <alignment horizontal="center" vertical="center" shrinkToFit="1"/>
    </xf>
    <xf numFmtId="179" fontId="2" fillId="0" borderId="23" xfId="0" applyNumberFormat="1" applyFont="1" applyFill="1" applyBorder="1" applyAlignment="1">
      <alignment horizontal="center" vertical="center" shrinkToFit="1"/>
    </xf>
    <xf numFmtId="179" fontId="2" fillId="0" borderId="26" xfId="0" applyNumberFormat="1" applyFont="1" applyFill="1" applyBorder="1" applyAlignment="1">
      <alignment horizontal="center" vertical="center" shrinkToFit="1"/>
    </xf>
    <xf numFmtId="182" fontId="2" fillId="0" borderId="22"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81" fontId="2" fillId="0" borderId="23" xfId="0" applyNumberFormat="1" applyFont="1" applyFill="1" applyBorder="1" applyAlignment="1">
      <alignment horizontal="center" vertical="center"/>
    </xf>
    <xf numFmtId="182" fontId="2" fillId="0" borderId="11" xfId="0" applyNumberFormat="1" applyFont="1" applyFill="1" applyBorder="1" applyAlignment="1">
      <alignment horizontal="center" vertical="center"/>
    </xf>
    <xf numFmtId="182" fontId="2" fillId="0" borderId="12"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78" fontId="2" fillId="0" borderId="48" xfId="0" applyNumberFormat="1" applyFont="1" applyFill="1" applyBorder="1" applyAlignment="1">
      <alignment horizontal="center" vertical="center" shrinkToFit="1"/>
    </xf>
    <xf numFmtId="179" fontId="2" fillId="0" borderId="49" xfId="0" applyNumberFormat="1" applyFont="1" applyFill="1" applyBorder="1" applyAlignment="1">
      <alignment horizontal="center" vertical="center" shrinkToFit="1"/>
    </xf>
    <xf numFmtId="178" fontId="2" fillId="0" borderId="13" xfId="0" applyNumberFormat="1" applyFont="1" applyFill="1" applyBorder="1" applyAlignment="1">
      <alignment horizontal="center" vertical="center" shrinkToFit="1"/>
    </xf>
    <xf numFmtId="178" fontId="2" fillId="0" borderId="45" xfId="0" applyNumberFormat="1" applyFont="1" applyFill="1" applyBorder="1" applyAlignment="1">
      <alignment horizontal="center" vertical="center" shrinkToFit="1"/>
    </xf>
    <xf numFmtId="178" fontId="2" fillId="0" borderId="12" xfId="0" applyNumberFormat="1" applyFont="1" applyFill="1" applyBorder="1" applyAlignment="1">
      <alignment horizontal="center" vertical="center" shrinkToFit="1"/>
    </xf>
    <xf numFmtId="178" fontId="2" fillId="0" borderId="46" xfId="0" applyNumberFormat="1" applyFont="1" applyFill="1" applyBorder="1" applyAlignment="1">
      <alignment horizontal="center" vertical="center" shrinkToFit="1"/>
    </xf>
    <xf numFmtId="178" fontId="2" fillId="0" borderId="14" xfId="0" applyNumberFormat="1" applyFont="1" applyFill="1" applyBorder="1" applyAlignment="1">
      <alignment horizontal="center" vertical="center" shrinkToFit="1"/>
    </xf>
    <xf numFmtId="0" fontId="2" fillId="6" borderId="50" xfId="0" applyFont="1" applyFill="1" applyBorder="1" applyAlignment="1">
      <alignment horizontal="center" vertical="center"/>
    </xf>
    <xf numFmtId="0" fontId="2" fillId="6" borderId="51" xfId="0" applyFont="1" applyFill="1" applyBorder="1" applyAlignment="1">
      <alignment horizontal="center" vertical="center"/>
    </xf>
    <xf numFmtId="0" fontId="2" fillId="6" borderId="52" xfId="0" applyFont="1" applyFill="1" applyBorder="1" applyAlignment="1">
      <alignment horizontal="center" vertical="center" wrapText="1"/>
    </xf>
    <xf numFmtId="0" fontId="2" fillId="6" borderId="53" xfId="0" applyFont="1" applyFill="1" applyBorder="1" applyAlignment="1">
      <alignment horizontal="center" vertical="center"/>
    </xf>
    <xf numFmtId="0" fontId="2" fillId="6" borderId="54" xfId="0" applyFont="1" applyFill="1" applyBorder="1" applyAlignment="1">
      <alignment horizontal="center" vertical="center" wrapText="1"/>
    </xf>
    <xf numFmtId="0" fontId="2" fillId="6" borderId="55" xfId="0" applyFont="1" applyFill="1" applyBorder="1" applyAlignment="1">
      <alignment horizontal="center" vertical="center"/>
    </xf>
    <xf numFmtId="0" fontId="2" fillId="3" borderId="50"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0" fontId="2" fillId="3" borderId="52" xfId="0" applyFont="1" applyFill="1" applyBorder="1" applyAlignment="1">
      <alignment horizontal="center" vertical="center" wrapText="1"/>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xf>
    <xf numFmtId="0" fontId="1" fillId="3" borderId="54" xfId="0" applyFont="1" applyFill="1" applyBorder="1" applyAlignment="1">
      <alignment horizontal="center" vertical="center" wrapText="1"/>
    </xf>
    <xf numFmtId="0" fontId="1" fillId="3" borderId="55" xfId="0" applyFont="1" applyFill="1" applyBorder="1" applyAlignment="1">
      <alignment horizontal="center" vertical="center"/>
    </xf>
    <xf numFmtId="0" fontId="2" fillId="3" borderId="56" xfId="0" applyFont="1" applyFill="1" applyBorder="1" applyAlignment="1">
      <alignment horizontal="center" vertical="center"/>
    </xf>
    <xf numFmtId="0" fontId="2" fillId="3" borderId="57" xfId="0" applyFont="1" applyFill="1" applyBorder="1" applyAlignment="1">
      <alignment horizontal="center" vertical="center"/>
    </xf>
    <xf numFmtId="0" fontId="1" fillId="3" borderId="55"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1" fillId="6" borderId="54" xfId="0" applyFont="1" applyFill="1" applyBorder="1" applyAlignment="1">
      <alignment horizontal="center" vertical="center" wrapText="1"/>
    </xf>
    <xf numFmtId="0" fontId="1" fillId="6" borderId="55" xfId="0" applyFont="1" applyFill="1" applyBorder="1" applyAlignment="1">
      <alignment horizontal="center" vertical="center"/>
    </xf>
    <xf numFmtId="0" fontId="2" fillId="4" borderId="56" xfId="0" applyFont="1" applyFill="1" applyBorder="1" applyAlignment="1">
      <alignment horizontal="center" vertical="center"/>
    </xf>
    <xf numFmtId="0" fontId="2" fillId="4" borderId="57" xfId="0" applyFont="1" applyFill="1" applyBorder="1" applyAlignment="1">
      <alignment horizontal="center" vertical="center"/>
    </xf>
    <xf numFmtId="0" fontId="2" fillId="4" borderId="54" xfId="0" applyFont="1" applyFill="1" applyBorder="1" applyAlignment="1">
      <alignment horizontal="center" vertical="center" wrapText="1"/>
    </xf>
    <xf numFmtId="0" fontId="2" fillId="4" borderId="55" xfId="0" applyFont="1" applyFill="1" applyBorder="1" applyAlignment="1">
      <alignment horizontal="center" vertical="center"/>
    </xf>
    <xf numFmtId="0" fontId="1" fillId="4" borderId="54" xfId="0" applyFont="1" applyFill="1" applyBorder="1" applyAlignment="1">
      <alignment horizontal="center" vertical="center" wrapText="1"/>
    </xf>
    <xf numFmtId="0" fontId="1" fillId="4" borderId="55" xfId="0" applyFont="1" applyFill="1" applyBorder="1" applyAlignment="1">
      <alignment horizontal="center" vertical="center"/>
    </xf>
    <xf numFmtId="0" fontId="2" fillId="4" borderId="55" xfId="0" applyFont="1" applyFill="1" applyBorder="1" applyAlignment="1">
      <alignment horizontal="center" vertical="center" wrapText="1"/>
    </xf>
    <xf numFmtId="0" fontId="1" fillId="6" borderId="55" xfId="0" applyFont="1" applyFill="1" applyBorder="1" applyAlignment="1">
      <alignment horizontal="center" vertical="center" wrapText="1"/>
    </xf>
    <xf numFmtId="0" fontId="2" fillId="6" borderId="56" xfId="0" applyFont="1" applyFill="1" applyBorder="1" applyAlignment="1">
      <alignment horizontal="center" vertical="center"/>
    </xf>
    <xf numFmtId="0" fontId="2" fillId="6" borderId="57"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4" borderId="50" xfId="0" applyFont="1" applyFill="1" applyBorder="1" applyAlignment="1">
      <alignment horizontal="center" vertical="center"/>
    </xf>
    <xf numFmtId="0" fontId="2" fillId="4" borderId="51" xfId="0" applyFont="1" applyFill="1" applyBorder="1" applyAlignment="1">
      <alignment horizontal="center" vertical="center"/>
    </xf>
    <xf numFmtId="0" fontId="2" fillId="4" borderId="52" xfId="0" applyFont="1" applyFill="1" applyBorder="1" applyAlignment="1">
      <alignment horizontal="center" vertical="center" wrapText="1"/>
    </xf>
    <xf numFmtId="0" fontId="2" fillId="4" borderId="53"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52" xfId="0" applyFont="1" applyFill="1" applyBorder="1" applyAlignment="1">
      <alignment horizontal="center" vertical="center"/>
    </xf>
    <xf numFmtId="0" fontId="1" fillId="4" borderId="55"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59" xfId="0" applyFont="1" applyFill="1" applyBorder="1" applyAlignment="1">
      <alignment horizontal="center" vertical="center"/>
    </xf>
    <xf numFmtId="0" fontId="2" fillId="24" borderId="60" xfId="0" applyFont="1" applyFill="1" applyBorder="1" applyAlignment="1">
      <alignment horizontal="center" vertical="center" shrinkToFit="1"/>
    </xf>
    <xf numFmtId="0" fontId="2" fillId="24" borderId="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1" fillId="24" borderId="62" xfId="0" applyFont="1" applyFill="1" applyBorder="1" applyAlignment="1">
      <alignment horizontal="distributed" vertical="center" shrinkToFit="1"/>
    </xf>
    <xf numFmtId="0" fontId="1" fillId="24" borderId="63" xfId="0" applyFont="1" applyFill="1" applyBorder="1" applyAlignment="1">
      <alignment horizontal="distributed" vertical="center" shrinkToFit="1"/>
    </xf>
    <xf numFmtId="0" fontId="2" fillId="24" borderId="64" xfId="0" applyFont="1" applyFill="1" applyBorder="1" applyAlignment="1">
      <alignment horizontal="distributed" vertical="center" shrinkToFit="1"/>
    </xf>
    <xf numFmtId="0" fontId="2" fillId="24" borderId="65" xfId="0" applyFont="1" applyFill="1" applyBorder="1" applyAlignment="1">
      <alignment horizontal="distributed" vertical="center" shrinkToFit="1"/>
    </xf>
    <xf numFmtId="0" fontId="2" fillId="24" borderId="66" xfId="0" applyFont="1" applyFill="1" applyBorder="1" applyAlignment="1">
      <alignment horizontal="distributed" vertical="center" shrinkToFit="1"/>
    </xf>
    <xf numFmtId="0" fontId="2" fillId="24" borderId="67"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130" zoomScaleSheetLayoutView="130" zoomScalePageLayoutView="0" workbookViewId="0" topLeftCell="A1">
      <selection activeCell="D6" sqref="D6"/>
    </sheetView>
  </sheetViews>
  <sheetFormatPr defaultColWidth="9.00390625" defaultRowHeight="13.5" customHeight="1"/>
  <cols>
    <col min="1" max="1" width="17.25390625" style="1" customWidth="1"/>
    <col min="2" max="16384" width="9.00390625" style="1" customWidth="1"/>
  </cols>
  <sheetData>
    <row r="1" spans="1:13" ht="21" customHeight="1">
      <c r="A1" s="5" t="s">
        <v>67</v>
      </c>
      <c r="B1" s="4"/>
      <c r="C1" s="4"/>
      <c r="D1" s="4"/>
      <c r="E1" s="4"/>
      <c r="F1" s="4"/>
      <c r="G1" s="4"/>
      <c r="H1" s="4"/>
      <c r="I1" s="4"/>
      <c r="J1" s="4"/>
      <c r="K1" s="4"/>
      <c r="L1" s="8"/>
      <c r="M1" s="4"/>
    </row>
    <row r="2" spans="1:13" ht="7.5" customHeight="1">
      <c r="A2" s="5"/>
      <c r="B2" s="4"/>
      <c r="C2" s="4"/>
      <c r="D2" s="4"/>
      <c r="E2" s="4"/>
      <c r="F2" s="4"/>
      <c r="G2" s="4"/>
      <c r="H2" s="4"/>
      <c r="I2" s="4"/>
      <c r="J2" s="4"/>
      <c r="K2" s="4"/>
      <c r="L2" s="4"/>
      <c r="M2" s="4"/>
    </row>
    <row r="3" ht="9" customHeight="1">
      <c r="J3" s="3" t="s">
        <v>12</v>
      </c>
    </row>
    <row r="4" spans="1:10" ht="21" customHeight="1" thickBot="1">
      <c r="A4" s="7" t="s">
        <v>71</v>
      </c>
      <c r="B4" s="9"/>
      <c r="G4" s="47" t="s">
        <v>51</v>
      </c>
      <c r="H4" s="48" t="s">
        <v>52</v>
      </c>
      <c r="I4" s="49" t="s">
        <v>53</v>
      </c>
      <c r="J4" s="50" t="s">
        <v>54</v>
      </c>
    </row>
    <row r="5" spans="7:10" ht="18" customHeight="1" thickTop="1">
      <c r="G5" s="81">
        <v>33630</v>
      </c>
      <c r="H5" s="82">
        <v>329</v>
      </c>
      <c r="I5" s="83">
        <v>2144</v>
      </c>
      <c r="J5" s="84">
        <v>36104</v>
      </c>
    </row>
    <row r="6" ht="14.25">
      <c r="A6" s="6" t="s">
        <v>2</v>
      </c>
    </row>
    <row r="7" spans="8:9" ht="8.25" customHeight="1">
      <c r="H7" s="3" t="s">
        <v>12</v>
      </c>
      <c r="I7" s="3"/>
    </row>
    <row r="8" spans="1:8" ht="13.5" customHeight="1">
      <c r="A8" s="165" t="s">
        <v>0</v>
      </c>
      <c r="B8" s="172" t="s">
        <v>3</v>
      </c>
      <c r="C8" s="171" t="s">
        <v>4</v>
      </c>
      <c r="D8" s="171" t="s">
        <v>5</v>
      </c>
      <c r="E8" s="171" t="s">
        <v>6</v>
      </c>
      <c r="F8" s="145" t="s">
        <v>55</v>
      </c>
      <c r="G8" s="171" t="s">
        <v>7</v>
      </c>
      <c r="H8" s="149" t="s">
        <v>8</v>
      </c>
    </row>
    <row r="9" spans="1:8" ht="13.5" customHeight="1" thickBot="1">
      <c r="A9" s="166"/>
      <c r="B9" s="144"/>
      <c r="C9" s="146"/>
      <c r="D9" s="146"/>
      <c r="E9" s="146"/>
      <c r="F9" s="174"/>
      <c r="G9" s="146"/>
      <c r="H9" s="150"/>
    </row>
    <row r="10" spans="1:8" ht="13.5" customHeight="1" thickTop="1">
      <c r="A10" s="60" t="s">
        <v>9</v>
      </c>
      <c r="B10" s="85">
        <v>61502</v>
      </c>
      <c r="C10" s="86">
        <v>61018</v>
      </c>
      <c r="D10" s="86">
        <v>485</v>
      </c>
      <c r="E10" s="86">
        <v>288</v>
      </c>
      <c r="F10" s="86">
        <v>4719</v>
      </c>
      <c r="G10" s="86">
        <v>46390</v>
      </c>
      <c r="H10" s="10"/>
    </row>
    <row r="11" spans="1:8" ht="13.5" customHeight="1">
      <c r="A11" s="61" t="s">
        <v>72</v>
      </c>
      <c r="B11" s="87">
        <v>3078</v>
      </c>
      <c r="C11" s="88">
        <v>1768</v>
      </c>
      <c r="D11" s="88">
        <v>1310</v>
      </c>
      <c r="E11" s="88">
        <v>1310</v>
      </c>
      <c r="F11" s="89" t="s">
        <v>99</v>
      </c>
      <c r="G11" s="89" t="s">
        <v>99</v>
      </c>
      <c r="H11" s="11"/>
    </row>
    <row r="12" spans="1:8" ht="13.5" customHeight="1">
      <c r="A12" s="20" t="s">
        <v>73</v>
      </c>
      <c r="B12" s="87">
        <v>28</v>
      </c>
      <c r="C12" s="88">
        <v>0</v>
      </c>
      <c r="D12" s="88">
        <v>28</v>
      </c>
      <c r="E12" s="88">
        <v>28</v>
      </c>
      <c r="F12" s="89" t="s">
        <v>99</v>
      </c>
      <c r="G12" s="89" t="s">
        <v>99</v>
      </c>
      <c r="H12" s="11"/>
    </row>
    <row r="13" spans="1:8" ht="13.5" customHeight="1">
      <c r="A13" s="62" t="s">
        <v>74</v>
      </c>
      <c r="B13" s="90">
        <v>13</v>
      </c>
      <c r="C13" s="91">
        <v>13</v>
      </c>
      <c r="D13" s="91">
        <v>0</v>
      </c>
      <c r="E13" s="91">
        <v>0</v>
      </c>
      <c r="F13" s="91">
        <v>4</v>
      </c>
      <c r="G13" s="91">
        <v>68</v>
      </c>
      <c r="H13" s="15"/>
    </row>
    <row r="14" spans="1:8" ht="13.5" customHeight="1" thickBot="1">
      <c r="A14" s="63" t="s">
        <v>75</v>
      </c>
      <c r="B14" s="94">
        <v>64622</v>
      </c>
      <c r="C14" s="92">
        <f>SUM(C10:C13)</f>
        <v>62799</v>
      </c>
      <c r="D14" s="92">
        <v>1822</v>
      </c>
      <c r="E14" s="92">
        <f>SUM(E10:E13)</f>
        <v>1626</v>
      </c>
      <c r="F14" s="64"/>
      <c r="G14" s="92">
        <f>SUM(G10:G13)</f>
        <v>46458</v>
      </c>
      <c r="H14" s="65"/>
    </row>
    <row r="15" spans="1:8" ht="13.5" customHeight="1" thickTop="1">
      <c r="A15" s="22" t="s">
        <v>1</v>
      </c>
      <c r="B15" s="95">
        <v>64493</v>
      </c>
      <c r="C15" s="93">
        <v>62671</v>
      </c>
      <c r="D15" s="93">
        <v>1822</v>
      </c>
      <c r="E15" s="93">
        <v>1626</v>
      </c>
      <c r="F15" s="43"/>
      <c r="G15" s="93">
        <v>46458</v>
      </c>
      <c r="H15" s="18"/>
    </row>
    <row r="16" spans="1:8" ht="13.5" customHeight="1">
      <c r="A16" s="46" t="s">
        <v>66</v>
      </c>
      <c r="B16" s="44"/>
      <c r="C16" s="44"/>
      <c r="D16" s="44"/>
      <c r="E16" s="44"/>
      <c r="F16" s="44"/>
      <c r="G16" s="44"/>
      <c r="H16" s="45"/>
    </row>
    <row r="17" ht="6" customHeight="1"/>
    <row r="18" ht="14.25">
      <c r="A18" s="6" t="s">
        <v>10</v>
      </c>
    </row>
    <row r="19" spans="9:12" ht="6.75" customHeight="1">
      <c r="I19" s="3" t="s">
        <v>12</v>
      </c>
      <c r="K19" s="3"/>
      <c r="L19" s="3"/>
    </row>
    <row r="20" spans="1:9" ht="13.5" customHeight="1">
      <c r="A20" s="167" t="s">
        <v>0</v>
      </c>
      <c r="B20" s="169" t="s">
        <v>43</v>
      </c>
      <c r="C20" s="157" t="s">
        <v>44</v>
      </c>
      <c r="D20" s="157" t="s">
        <v>45</v>
      </c>
      <c r="E20" s="159" t="s">
        <v>46</v>
      </c>
      <c r="F20" s="157" t="s">
        <v>55</v>
      </c>
      <c r="G20" s="157" t="s">
        <v>11</v>
      </c>
      <c r="H20" s="159" t="s">
        <v>41</v>
      </c>
      <c r="I20" s="155" t="s">
        <v>8</v>
      </c>
    </row>
    <row r="21" spans="1:9" ht="13.5" customHeight="1" thickBot="1">
      <c r="A21" s="168"/>
      <c r="B21" s="170"/>
      <c r="C21" s="158"/>
      <c r="D21" s="158"/>
      <c r="E21" s="160"/>
      <c r="F21" s="161"/>
      <c r="G21" s="161"/>
      <c r="H21" s="173"/>
      <c r="I21" s="156"/>
    </row>
    <row r="22" spans="1:9" ht="13.5" customHeight="1" thickTop="1">
      <c r="A22" s="66" t="s">
        <v>76</v>
      </c>
      <c r="B22" s="96">
        <v>3844</v>
      </c>
      <c r="C22" s="97">
        <v>3623</v>
      </c>
      <c r="D22" s="97">
        <v>221</v>
      </c>
      <c r="E22" s="97">
        <v>4897</v>
      </c>
      <c r="F22" s="98" t="s">
        <v>102</v>
      </c>
      <c r="G22" s="97">
        <v>16686</v>
      </c>
      <c r="H22" s="97">
        <v>267</v>
      </c>
      <c r="I22" s="99" t="s">
        <v>96</v>
      </c>
    </row>
    <row r="23" spans="1:9" ht="13.5" customHeight="1">
      <c r="A23" s="66" t="s">
        <v>77</v>
      </c>
      <c r="B23" s="100">
        <v>7018</v>
      </c>
      <c r="C23" s="101">
        <v>6962</v>
      </c>
      <c r="D23" s="101">
        <v>57</v>
      </c>
      <c r="E23" s="101">
        <v>0</v>
      </c>
      <c r="F23" s="101">
        <v>2531</v>
      </c>
      <c r="G23" s="101">
        <v>43350</v>
      </c>
      <c r="H23" s="101">
        <v>33466</v>
      </c>
      <c r="I23" s="102"/>
    </row>
    <row r="24" spans="1:9" ht="13.5" customHeight="1">
      <c r="A24" s="20" t="s">
        <v>78</v>
      </c>
      <c r="B24" s="100">
        <v>951</v>
      </c>
      <c r="C24" s="101">
        <v>951</v>
      </c>
      <c r="D24" s="101">
        <v>0</v>
      </c>
      <c r="E24" s="101">
        <v>0</v>
      </c>
      <c r="F24" s="101">
        <v>563</v>
      </c>
      <c r="G24" s="101">
        <v>6472</v>
      </c>
      <c r="H24" s="101">
        <v>6155</v>
      </c>
      <c r="I24" s="102"/>
    </row>
    <row r="25" spans="1:9" ht="13.5" customHeight="1">
      <c r="A25" s="60" t="s">
        <v>79</v>
      </c>
      <c r="B25" s="100">
        <v>42</v>
      </c>
      <c r="C25" s="101">
        <v>42</v>
      </c>
      <c r="D25" s="101">
        <v>0</v>
      </c>
      <c r="E25" s="101">
        <v>0</v>
      </c>
      <c r="F25" s="103" t="s">
        <v>99</v>
      </c>
      <c r="G25" s="89" t="s">
        <v>99</v>
      </c>
      <c r="H25" s="89" t="s">
        <v>100</v>
      </c>
      <c r="I25" s="102"/>
    </row>
    <row r="26" spans="1:9" ht="13.5" customHeight="1">
      <c r="A26" s="20" t="s">
        <v>80</v>
      </c>
      <c r="B26" s="104">
        <v>16194</v>
      </c>
      <c r="C26" s="105">
        <v>16189</v>
      </c>
      <c r="D26" s="105">
        <v>5</v>
      </c>
      <c r="E26" s="105">
        <v>5</v>
      </c>
      <c r="F26" s="105">
        <v>1350</v>
      </c>
      <c r="G26" s="89" t="s">
        <v>100</v>
      </c>
      <c r="H26" s="89" t="s">
        <v>100</v>
      </c>
      <c r="I26" s="106"/>
    </row>
    <row r="27" spans="1:9" ht="13.5" customHeight="1">
      <c r="A27" s="66" t="s">
        <v>81</v>
      </c>
      <c r="B27" s="104">
        <v>11</v>
      </c>
      <c r="C27" s="105">
        <v>10</v>
      </c>
      <c r="D27" s="105">
        <v>1</v>
      </c>
      <c r="E27" s="105">
        <v>1</v>
      </c>
      <c r="F27" s="105">
        <v>2</v>
      </c>
      <c r="G27" s="89" t="s">
        <v>100</v>
      </c>
      <c r="H27" s="89" t="s">
        <v>100</v>
      </c>
      <c r="I27" s="106"/>
    </row>
    <row r="28" spans="1:9" ht="13.5" customHeight="1">
      <c r="A28" s="67" t="s">
        <v>82</v>
      </c>
      <c r="B28" s="107">
        <v>2200</v>
      </c>
      <c r="C28" s="108">
        <v>2197</v>
      </c>
      <c r="D28" s="108">
        <v>3</v>
      </c>
      <c r="E28" s="108">
        <v>3</v>
      </c>
      <c r="F28" s="108">
        <v>1172</v>
      </c>
      <c r="G28" s="89" t="s">
        <v>100</v>
      </c>
      <c r="H28" s="89" t="s">
        <v>100</v>
      </c>
      <c r="I28" s="109"/>
    </row>
    <row r="29" spans="1:9" ht="13.5" customHeight="1">
      <c r="A29" s="22" t="s">
        <v>15</v>
      </c>
      <c r="B29" s="23"/>
      <c r="C29" s="24"/>
      <c r="D29" s="24"/>
      <c r="E29" s="80">
        <f>SUM(E22:E28)</f>
        <v>4906</v>
      </c>
      <c r="F29" s="17"/>
      <c r="G29" s="80">
        <f>SUM(G22:G28)</f>
        <v>66508</v>
      </c>
      <c r="H29" s="80">
        <f>SUM(H22:H28)</f>
        <v>39888</v>
      </c>
      <c r="I29" s="19"/>
    </row>
    <row r="30" ht="10.5">
      <c r="A30" s="1" t="s">
        <v>60</v>
      </c>
    </row>
    <row r="31" ht="10.5">
      <c r="A31" s="1" t="s">
        <v>62</v>
      </c>
    </row>
    <row r="32" ht="10.5">
      <c r="A32" s="1" t="s">
        <v>49</v>
      </c>
    </row>
    <row r="33" ht="10.5">
      <c r="A33" s="1" t="s">
        <v>48</v>
      </c>
    </row>
    <row r="34" ht="6" customHeight="1"/>
    <row r="35" ht="14.25">
      <c r="A35" s="6" t="s">
        <v>13</v>
      </c>
    </row>
    <row r="36" spans="9:10" ht="9" customHeight="1">
      <c r="I36" s="3" t="s">
        <v>12</v>
      </c>
      <c r="J36" s="3"/>
    </row>
    <row r="37" spans="1:9" ht="13.5" customHeight="1">
      <c r="A37" s="135" t="s">
        <v>14</v>
      </c>
      <c r="B37" s="137" t="s">
        <v>43</v>
      </c>
      <c r="C37" s="139" t="s">
        <v>44</v>
      </c>
      <c r="D37" s="139" t="s">
        <v>45</v>
      </c>
      <c r="E37" s="153" t="s">
        <v>46</v>
      </c>
      <c r="F37" s="139" t="s">
        <v>55</v>
      </c>
      <c r="G37" s="139" t="s">
        <v>11</v>
      </c>
      <c r="H37" s="153" t="s">
        <v>42</v>
      </c>
      <c r="I37" s="163" t="s">
        <v>8</v>
      </c>
    </row>
    <row r="38" spans="1:9" ht="13.5" customHeight="1" thickBot="1">
      <c r="A38" s="136"/>
      <c r="B38" s="138"/>
      <c r="C38" s="140"/>
      <c r="D38" s="140"/>
      <c r="E38" s="154"/>
      <c r="F38" s="152"/>
      <c r="G38" s="152"/>
      <c r="H38" s="162"/>
      <c r="I38" s="164"/>
    </row>
    <row r="39" spans="1:9" ht="18" customHeight="1" thickTop="1">
      <c r="A39" s="68" t="s">
        <v>83</v>
      </c>
      <c r="B39" s="96">
        <v>165</v>
      </c>
      <c r="C39" s="97">
        <v>152</v>
      </c>
      <c r="D39" s="97">
        <v>13</v>
      </c>
      <c r="E39" s="97">
        <v>2</v>
      </c>
      <c r="F39" s="97">
        <v>4</v>
      </c>
      <c r="G39" s="98" t="s">
        <v>99</v>
      </c>
      <c r="H39" s="98" t="s">
        <v>99</v>
      </c>
      <c r="I39" s="14"/>
    </row>
    <row r="40" spans="1:9" ht="18" customHeight="1">
      <c r="A40" s="69" t="s">
        <v>84</v>
      </c>
      <c r="B40" s="104">
        <v>28</v>
      </c>
      <c r="C40" s="105">
        <v>24</v>
      </c>
      <c r="D40" s="105">
        <v>4</v>
      </c>
      <c r="E40" s="105">
        <v>4</v>
      </c>
      <c r="F40" s="89" t="s">
        <v>99</v>
      </c>
      <c r="G40" s="89" t="s">
        <v>99</v>
      </c>
      <c r="H40" s="89" t="s">
        <v>99</v>
      </c>
      <c r="I40" s="13"/>
    </row>
    <row r="41" spans="1:9" ht="18" customHeight="1">
      <c r="A41" s="69" t="s">
        <v>103</v>
      </c>
      <c r="B41" s="104">
        <v>26</v>
      </c>
      <c r="C41" s="105">
        <v>23</v>
      </c>
      <c r="D41" s="105">
        <v>3</v>
      </c>
      <c r="E41" s="105">
        <v>3</v>
      </c>
      <c r="F41" s="89" t="s">
        <v>99</v>
      </c>
      <c r="G41" s="89" t="s">
        <v>99</v>
      </c>
      <c r="H41" s="89" t="s">
        <v>99</v>
      </c>
      <c r="I41" s="13"/>
    </row>
    <row r="42" spans="1:9" ht="18" customHeight="1">
      <c r="A42" s="70" t="s">
        <v>85</v>
      </c>
      <c r="B42" s="104">
        <v>82</v>
      </c>
      <c r="C42" s="105">
        <v>82</v>
      </c>
      <c r="D42" s="105">
        <v>0</v>
      </c>
      <c r="E42" s="105">
        <v>0</v>
      </c>
      <c r="F42" s="89" t="s">
        <v>99</v>
      </c>
      <c r="G42" s="89" t="s">
        <v>99</v>
      </c>
      <c r="H42" s="89" t="s">
        <v>99</v>
      </c>
      <c r="I42" s="13"/>
    </row>
    <row r="43" spans="1:9" ht="18" customHeight="1">
      <c r="A43" s="69" t="s">
        <v>86</v>
      </c>
      <c r="B43" s="104">
        <v>11850</v>
      </c>
      <c r="C43" s="105">
        <v>11817</v>
      </c>
      <c r="D43" s="105">
        <v>34</v>
      </c>
      <c r="E43" s="105">
        <v>34</v>
      </c>
      <c r="F43" s="110">
        <v>183</v>
      </c>
      <c r="G43" s="89" t="s">
        <v>99</v>
      </c>
      <c r="H43" s="89" t="s">
        <v>99</v>
      </c>
      <c r="I43" s="13"/>
    </row>
    <row r="44" spans="1:9" ht="18" customHeight="1">
      <c r="A44" s="71" t="s">
        <v>87</v>
      </c>
      <c r="B44" s="104">
        <v>312</v>
      </c>
      <c r="C44" s="105">
        <v>169</v>
      </c>
      <c r="D44" s="105">
        <v>143</v>
      </c>
      <c r="E44" s="105">
        <v>143</v>
      </c>
      <c r="F44" s="89" t="s">
        <v>99</v>
      </c>
      <c r="G44" s="89" t="s">
        <v>99</v>
      </c>
      <c r="H44" s="89" t="s">
        <v>99</v>
      </c>
      <c r="I44" s="13"/>
    </row>
    <row r="45" spans="1:9" ht="18" customHeight="1">
      <c r="A45" s="72" t="s">
        <v>88</v>
      </c>
      <c r="B45" s="104">
        <v>190</v>
      </c>
      <c r="C45" s="105">
        <v>186</v>
      </c>
      <c r="D45" s="105">
        <v>5</v>
      </c>
      <c r="E45" s="105">
        <v>5</v>
      </c>
      <c r="F45" s="110">
        <v>13</v>
      </c>
      <c r="G45" s="89" t="s">
        <v>99</v>
      </c>
      <c r="H45" s="89" t="s">
        <v>99</v>
      </c>
      <c r="I45" s="13"/>
    </row>
    <row r="46" spans="1:9" ht="18" customHeight="1">
      <c r="A46" s="72" t="s">
        <v>89</v>
      </c>
      <c r="B46" s="104">
        <v>161970</v>
      </c>
      <c r="C46" s="105">
        <v>159131</v>
      </c>
      <c r="D46" s="105">
        <v>2839</v>
      </c>
      <c r="E46" s="105">
        <v>2839</v>
      </c>
      <c r="F46" s="105">
        <v>1106</v>
      </c>
      <c r="G46" s="89" t="s">
        <v>99</v>
      </c>
      <c r="H46" s="89" t="s">
        <v>99</v>
      </c>
      <c r="I46" s="13"/>
    </row>
    <row r="47" spans="1:9" ht="18" customHeight="1">
      <c r="A47" s="20" t="s">
        <v>90</v>
      </c>
      <c r="B47" s="104">
        <v>550</v>
      </c>
      <c r="C47" s="105">
        <v>543</v>
      </c>
      <c r="D47" s="105">
        <v>7</v>
      </c>
      <c r="E47" s="105">
        <v>7</v>
      </c>
      <c r="F47" s="110">
        <v>121</v>
      </c>
      <c r="G47" s="110">
        <v>170</v>
      </c>
      <c r="H47" s="110">
        <v>51</v>
      </c>
      <c r="I47" s="13" t="s">
        <v>97</v>
      </c>
    </row>
    <row r="48" spans="1:9" ht="18" customHeight="1">
      <c r="A48" s="21" t="s">
        <v>91</v>
      </c>
      <c r="B48" s="107">
        <v>473</v>
      </c>
      <c r="C48" s="108">
        <v>481</v>
      </c>
      <c r="D48" s="108">
        <v>-7</v>
      </c>
      <c r="E48" s="108">
        <v>518</v>
      </c>
      <c r="F48" s="89" t="s">
        <v>99</v>
      </c>
      <c r="G48" s="89" t="s">
        <v>99</v>
      </c>
      <c r="H48" s="89" t="s">
        <v>99</v>
      </c>
      <c r="I48" s="79" t="s">
        <v>98</v>
      </c>
    </row>
    <row r="49" spans="1:9" ht="13.5" customHeight="1">
      <c r="A49" s="22" t="s">
        <v>16</v>
      </c>
      <c r="B49" s="111"/>
      <c r="C49" s="112"/>
      <c r="D49" s="112"/>
      <c r="E49" s="113">
        <f>SUM(E39:E48)</f>
        <v>3555</v>
      </c>
      <c r="F49" s="114"/>
      <c r="G49" s="113">
        <f>SUM(G39:G48)</f>
        <v>170</v>
      </c>
      <c r="H49" s="113">
        <f>SUM(H39:H48)</f>
        <v>51</v>
      </c>
      <c r="I49" s="25"/>
    </row>
    <row r="50" ht="6" customHeight="1">
      <c r="A50" s="2"/>
    </row>
    <row r="51" ht="14.25">
      <c r="A51" s="6" t="s">
        <v>56</v>
      </c>
    </row>
    <row r="52" ht="7.5" customHeight="1">
      <c r="J52" s="3" t="s">
        <v>12</v>
      </c>
    </row>
    <row r="53" spans="1:10" ht="13.5" customHeight="1">
      <c r="A53" s="141" t="s">
        <v>17</v>
      </c>
      <c r="B53" s="143" t="s">
        <v>19</v>
      </c>
      <c r="C53" s="145" t="s">
        <v>47</v>
      </c>
      <c r="D53" s="145" t="s">
        <v>20</v>
      </c>
      <c r="E53" s="145" t="s">
        <v>21</v>
      </c>
      <c r="F53" s="145" t="s">
        <v>22</v>
      </c>
      <c r="G53" s="147" t="s">
        <v>23</v>
      </c>
      <c r="H53" s="147" t="s">
        <v>24</v>
      </c>
      <c r="I53" s="147" t="s">
        <v>59</v>
      </c>
      <c r="J53" s="149" t="s">
        <v>8</v>
      </c>
    </row>
    <row r="54" spans="1:10" ht="13.5" customHeight="1" thickBot="1">
      <c r="A54" s="142"/>
      <c r="B54" s="144"/>
      <c r="C54" s="146"/>
      <c r="D54" s="146"/>
      <c r="E54" s="146"/>
      <c r="F54" s="146"/>
      <c r="G54" s="148"/>
      <c r="H54" s="148"/>
      <c r="I54" s="151"/>
      <c r="J54" s="150"/>
    </row>
    <row r="55" spans="1:10" ht="13.5" customHeight="1" thickTop="1">
      <c r="A55" s="73" t="s">
        <v>92</v>
      </c>
      <c r="B55" s="96">
        <v>0</v>
      </c>
      <c r="C55" s="97">
        <v>60</v>
      </c>
      <c r="D55" s="97">
        <v>50</v>
      </c>
      <c r="E55" s="97">
        <v>26</v>
      </c>
      <c r="F55" s="89" t="s">
        <v>99</v>
      </c>
      <c r="G55" s="89" t="s">
        <v>99</v>
      </c>
      <c r="H55" s="89" t="s">
        <v>99</v>
      </c>
      <c r="I55" s="89" t="s">
        <v>99</v>
      </c>
      <c r="J55" s="12"/>
    </row>
    <row r="56" spans="1:10" ht="13.5" customHeight="1">
      <c r="A56" s="74" t="s">
        <v>93</v>
      </c>
      <c r="B56" s="104">
        <v>0</v>
      </c>
      <c r="C56" s="105">
        <v>159</v>
      </c>
      <c r="D56" s="105">
        <v>150</v>
      </c>
      <c r="E56" s="105">
        <v>22</v>
      </c>
      <c r="F56" s="89" t="s">
        <v>99</v>
      </c>
      <c r="G56" s="89" t="s">
        <v>99</v>
      </c>
      <c r="H56" s="89" t="s">
        <v>99</v>
      </c>
      <c r="I56" s="89" t="s">
        <v>99</v>
      </c>
      <c r="J56" s="13"/>
    </row>
    <row r="57" spans="1:10" ht="13.5" customHeight="1">
      <c r="A57" s="74" t="s">
        <v>94</v>
      </c>
      <c r="B57" s="104">
        <v>11</v>
      </c>
      <c r="C57" s="105">
        <v>141</v>
      </c>
      <c r="D57" s="105">
        <v>55</v>
      </c>
      <c r="E57" s="89" t="s">
        <v>99</v>
      </c>
      <c r="F57" s="89" t="s">
        <v>99</v>
      </c>
      <c r="G57" s="89" t="s">
        <v>99</v>
      </c>
      <c r="H57" s="89" t="s">
        <v>99</v>
      </c>
      <c r="I57" s="89" t="s">
        <v>99</v>
      </c>
      <c r="J57" s="13"/>
    </row>
    <row r="58" spans="1:10" ht="13.5" customHeight="1">
      <c r="A58" s="67" t="s">
        <v>95</v>
      </c>
      <c r="B58" s="107">
        <v>52</v>
      </c>
      <c r="C58" s="108">
        <v>2301</v>
      </c>
      <c r="D58" s="108">
        <v>10</v>
      </c>
      <c r="E58" s="89" t="s">
        <v>99</v>
      </c>
      <c r="F58" s="89" t="s">
        <v>99</v>
      </c>
      <c r="G58" s="108">
        <v>9842</v>
      </c>
      <c r="H58" s="89" t="s">
        <v>99</v>
      </c>
      <c r="I58" s="108">
        <v>7695</v>
      </c>
      <c r="J58" s="16"/>
    </row>
    <row r="59" spans="1:10" ht="13.5" customHeight="1">
      <c r="A59" s="26" t="s">
        <v>18</v>
      </c>
      <c r="B59" s="115"/>
      <c r="C59" s="114"/>
      <c r="D59" s="113">
        <f>SUM(D55:D58)</f>
        <v>265</v>
      </c>
      <c r="E59" s="113">
        <f>SUM(E55:E58)</f>
        <v>48</v>
      </c>
      <c r="F59" s="116" t="s">
        <v>101</v>
      </c>
      <c r="G59" s="113">
        <f>G58</f>
        <v>9842</v>
      </c>
      <c r="H59" s="116" t="s">
        <v>100</v>
      </c>
      <c r="I59" s="113">
        <f>SUM(I55:I58)</f>
        <v>7695</v>
      </c>
      <c r="J59" s="19"/>
    </row>
    <row r="60" ht="10.5">
      <c r="A60" s="1" t="s">
        <v>61</v>
      </c>
    </row>
    <row r="61" ht="6" customHeight="1"/>
    <row r="62" ht="14.25">
      <c r="A62" s="6" t="s">
        <v>39</v>
      </c>
    </row>
    <row r="63" ht="6.75" customHeight="1">
      <c r="D63" s="3" t="s">
        <v>12</v>
      </c>
    </row>
    <row r="64" spans="1:4" ht="21.75" thickBot="1">
      <c r="A64" s="51" t="s">
        <v>34</v>
      </c>
      <c r="B64" s="52" t="s">
        <v>69</v>
      </c>
      <c r="C64" s="53" t="s">
        <v>70</v>
      </c>
      <c r="D64" s="54" t="s">
        <v>50</v>
      </c>
    </row>
    <row r="65" spans="1:4" ht="13.5" customHeight="1" thickTop="1">
      <c r="A65" s="27" t="s">
        <v>35</v>
      </c>
      <c r="B65" s="97">
        <v>7585</v>
      </c>
      <c r="C65" s="97">
        <v>3818</v>
      </c>
      <c r="D65" s="14">
        <f>C65-B65</f>
        <v>-3767</v>
      </c>
    </row>
    <row r="66" spans="1:4" ht="13.5" customHeight="1">
      <c r="A66" s="28" t="s">
        <v>36</v>
      </c>
      <c r="B66" s="105">
        <v>4247</v>
      </c>
      <c r="C66" s="105">
        <v>4294</v>
      </c>
      <c r="D66" s="13">
        <f>C66-B66</f>
        <v>47</v>
      </c>
    </row>
    <row r="67" spans="1:4" ht="13.5" customHeight="1">
      <c r="A67" s="29" t="s">
        <v>37</v>
      </c>
      <c r="B67" s="108">
        <v>2770</v>
      </c>
      <c r="C67" s="108">
        <v>2070</v>
      </c>
      <c r="D67" s="16">
        <f>C67-B67</f>
        <v>-700</v>
      </c>
    </row>
    <row r="68" spans="1:4" ht="13.5" customHeight="1">
      <c r="A68" s="30" t="s">
        <v>38</v>
      </c>
      <c r="B68" s="117">
        <f>SUM(B65:B67)</f>
        <v>14602</v>
      </c>
      <c r="C68" s="113">
        <f>SUM(C65:C67)</f>
        <v>10182</v>
      </c>
      <c r="D68" s="19">
        <f>SUM(D65:D67)</f>
        <v>-4420</v>
      </c>
    </row>
    <row r="69" spans="1:4" ht="10.5">
      <c r="A69" s="1" t="s">
        <v>58</v>
      </c>
      <c r="B69" s="31"/>
      <c r="C69" s="31"/>
      <c r="D69" s="31"/>
    </row>
    <row r="70" spans="1:4" ht="6" customHeight="1">
      <c r="A70" s="32"/>
      <c r="B70" s="31"/>
      <c r="C70" s="31"/>
      <c r="D70" s="31"/>
    </row>
    <row r="71" ht="14.25">
      <c r="A71" s="6" t="s">
        <v>57</v>
      </c>
    </row>
    <row r="72" ht="6" customHeight="1">
      <c r="A72" s="6"/>
    </row>
    <row r="73" spans="1:11" ht="21.75" thickBot="1">
      <c r="A73" s="55" t="s">
        <v>33</v>
      </c>
      <c r="B73" s="56" t="s">
        <v>69</v>
      </c>
      <c r="C73" s="57" t="s">
        <v>70</v>
      </c>
      <c r="D73" s="57" t="s">
        <v>50</v>
      </c>
      <c r="E73" s="58" t="s">
        <v>31</v>
      </c>
      <c r="F73" s="59" t="s">
        <v>32</v>
      </c>
      <c r="G73" s="175" t="s">
        <v>40</v>
      </c>
      <c r="H73" s="176"/>
      <c r="I73" s="56" t="s">
        <v>69</v>
      </c>
      <c r="J73" s="57" t="s">
        <v>70</v>
      </c>
      <c r="K73" s="59" t="s">
        <v>50</v>
      </c>
    </row>
    <row r="74" spans="1:11" ht="13.5" customHeight="1" thickTop="1">
      <c r="A74" s="27" t="s">
        <v>25</v>
      </c>
      <c r="B74" s="118">
        <v>4.51</v>
      </c>
      <c r="C74" s="118">
        <v>4.5</v>
      </c>
      <c r="D74" s="33">
        <f aca="true" t="shared" si="0" ref="D74:D79">C74-B74</f>
        <v>-0.009999999999999787</v>
      </c>
      <c r="E74" s="122">
        <v>-11.57</v>
      </c>
      <c r="F74" s="125">
        <v>-20</v>
      </c>
      <c r="G74" s="185" t="s">
        <v>76</v>
      </c>
      <c r="H74" s="186"/>
      <c r="I74" s="128" t="s">
        <v>100</v>
      </c>
      <c r="J74" s="129" t="s">
        <v>100</v>
      </c>
      <c r="K74" s="130" t="s">
        <v>100</v>
      </c>
    </row>
    <row r="75" spans="1:11" ht="13.5" customHeight="1">
      <c r="A75" s="28" t="s">
        <v>26</v>
      </c>
      <c r="B75" s="119">
        <v>16.23</v>
      </c>
      <c r="C75" s="119">
        <v>18.09</v>
      </c>
      <c r="D75" s="34">
        <f t="shared" si="0"/>
        <v>1.8599999999999994</v>
      </c>
      <c r="E75" s="123">
        <v>-16.57</v>
      </c>
      <c r="F75" s="126">
        <v>-40</v>
      </c>
      <c r="G75" s="183" t="s">
        <v>77</v>
      </c>
      <c r="H75" s="184"/>
      <c r="I75" s="131" t="s">
        <v>100</v>
      </c>
      <c r="J75" s="120" t="s">
        <v>100</v>
      </c>
      <c r="K75" s="132" t="s">
        <v>100</v>
      </c>
    </row>
    <row r="76" spans="1:11" ht="13.5" customHeight="1">
      <c r="A76" s="28" t="s">
        <v>27</v>
      </c>
      <c r="B76" s="120">
        <v>9.2</v>
      </c>
      <c r="C76" s="120">
        <v>8.8</v>
      </c>
      <c r="D76" s="35">
        <f t="shared" si="0"/>
        <v>-0.3999999999999986</v>
      </c>
      <c r="E76" s="124">
        <v>25</v>
      </c>
      <c r="F76" s="127">
        <v>35</v>
      </c>
      <c r="G76" s="181" t="s">
        <v>78</v>
      </c>
      <c r="H76" s="182"/>
      <c r="I76" s="133" t="s">
        <v>100</v>
      </c>
      <c r="J76" s="121" t="s">
        <v>100</v>
      </c>
      <c r="K76" s="134" t="s">
        <v>100</v>
      </c>
    </row>
    <row r="77" spans="1:11" ht="13.5" customHeight="1">
      <c r="A77" s="28" t="s">
        <v>28</v>
      </c>
      <c r="B77" s="120">
        <v>71.2</v>
      </c>
      <c r="C77" s="120">
        <v>80.2</v>
      </c>
      <c r="D77" s="35">
        <f t="shared" si="0"/>
        <v>9</v>
      </c>
      <c r="E77" s="124">
        <v>350</v>
      </c>
      <c r="F77" s="36"/>
      <c r="G77" s="179"/>
      <c r="H77" s="180"/>
      <c r="I77" s="75"/>
      <c r="J77" s="76"/>
      <c r="K77" s="75"/>
    </row>
    <row r="78" spans="1:11" ht="13.5" customHeight="1">
      <c r="A78" s="28" t="s">
        <v>29</v>
      </c>
      <c r="B78" s="119">
        <v>1.05</v>
      </c>
      <c r="C78" s="119">
        <v>1.041</v>
      </c>
      <c r="D78" s="34">
        <f t="shared" si="0"/>
        <v>-0.009000000000000119</v>
      </c>
      <c r="E78" s="37"/>
      <c r="F78" s="38"/>
      <c r="G78" s="177"/>
      <c r="H78" s="178"/>
      <c r="I78" s="77"/>
      <c r="J78" s="78"/>
      <c r="K78" s="77"/>
    </row>
    <row r="79" spans="1:11" ht="13.5" customHeight="1">
      <c r="A79" s="39" t="s">
        <v>30</v>
      </c>
      <c r="B79" s="121">
        <v>84.1</v>
      </c>
      <c r="C79" s="121">
        <v>91.3</v>
      </c>
      <c r="D79" s="40">
        <f t="shared" si="0"/>
        <v>7.200000000000003</v>
      </c>
      <c r="E79" s="41"/>
      <c r="F79" s="42"/>
      <c r="G79" s="177"/>
      <c r="H79" s="178"/>
      <c r="I79" s="77"/>
      <c r="J79" s="78"/>
      <c r="K79" s="77"/>
    </row>
    <row r="80" ht="10.5">
      <c r="A80" s="1" t="s">
        <v>64</v>
      </c>
    </row>
    <row r="81" ht="10.5">
      <c r="A81" s="1" t="s">
        <v>65</v>
      </c>
    </row>
    <row r="82" ht="10.5">
      <c r="A82" s="1" t="s">
        <v>63</v>
      </c>
    </row>
    <row r="83" ht="10.5" customHeight="1">
      <c r="A83" s="1" t="s">
        <v>68</v>
      </c>
    </row>
  </sheetData>
  <sheetProtection/>
  <mergeCells count="43">
    <mergeCell ref="G75:H75"/>
    <mergeCell ref="G74:H74"/>
    <mergeCell ref="G79:H79"/>
    <mergeCell ref="G78:H78"/>
    <mergeCell ref="G77:H77"/>
    <mergeCell ref="G76:H76"/>
    <mergeCell ref="H20:H21"/>
    <mergeCell ref="G8:G9"/>
    <mergeCell ref="F8:F9"/>
    <mergeCell ref="G73:H73"/>
    <mergeCell ref="A8:A9"/>
    <mergeCell ref="H8:H9"/>
    <mergeCell ref="A20:A21"/>
    <mergeCell ref="B20:B21"/>
    <mergeCell ref="C20:C21"/>
    <mergeCell ref="D8:D9"/>
    <mergeCell ref="C8:C9"/>
    <mergeCell ref="E8:E9"/>
    <mergeCell ref="B8:B9"/>
    <mergeCell ref="G20:G21"/>
    <mergeCell ref="F37:F38"/>
    <mergeCell ref="D37:D38"/>
    <mergeCell ref="E37:E38"/>
    <mergeCell ref="I20:I21"/>
    <mergeCell ref="D20:D21"/>
    <mergeCell ref="E20:E21"/>
    <mergeCell ref="F20:F21"/>
    <mergeCell ref="H37:H38"/>
    <mergeCell ref="I37:I38"/>
    <mergeCell ref="G37:G38"/>
    <mergeCell ref="D53:D54"/>
    <mergeCell ref="E53:E54"/>
    <mergeCell ref="H53:H54"/>
    <mergeCell ref="J53:J54"/>
    <mergeCell ref="F53:F54"/>
    <mergeCell ref="G53:G54"/>
    <mergeCell ref="I53:I54"/>
    <mergeCell ref="A37:A38"/>
    <mergeCell ref="B37:B38"/>
    <mergeCell ref="C37:C38"/>
    <mergeCell ref="A53:A54"/>
    <mergeCell ref="B53:B54"/>
    <mergeCell ref="C53:C54"/>
  </mergeCells>
  <printOptions/>
  <pageMargins left="0.4330708661417323" right="0.3937007874015748" top="0.54" bottom="0.1968503937007874" header="0.1968503937007874" footer="0.1968503937007874"/>
  <pageSetup horizontalDpi="600" verticalDpi="600" orientation="portrait" paperSize="9" scale="85" r:id="rId1"/>
  <rowBreaks count="1" manualBreakCount="1">
    <brk id="69"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2011-03-14T02:41:56Z</cp:lastPrinted>
  <dcterms:created xsi:type="dcterms:W3CDTF">1997-01-08T22:48:59Z</dcterms:created>
  <dcterms:modified xsi:type="dcterms:W3CDTF">2011-03-14T02:41:57Z</dcterms:modified>
  <cp:category/>
  <cp:version/>
  <cp:contentType/>
  <cp:contentStatus/>
</cp:coreProperties>
</file>