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<sst xmlns="http://schemas.openxmlformats.org/spreadsheetml/2006/main" count="196" uniqueCount="112">
  <si>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</si>
  <si>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</si>
  <si>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</si>
  <si>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</si>
  <si>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</si>
  <si>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</si>
  <si>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</si>
  <si>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</si>
  <si>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</si>
  <si>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</si>
  <si>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</si>
  <si>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</si>
  <si>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</si>
  <si>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</si>
  <si>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</si>
  <si>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</si>
  <si>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</si>
  <si>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</si>
  <si>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</si>
  <si>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</si>
  <si>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</si>
  <si>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</si>
  <si>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</si>
  <si>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</si>
  <si>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</si>
  <si>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</si>
  <si>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</si>
  <si>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</si>
  <si>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</si>
  <si>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</si>
  <si>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</si>
  <si>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</si>
  <si>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</si>
  <si>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</si>
  <si>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</si>
  <si>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</si>
  <si>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</si>
  <si>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</si>
  <si>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</si>
  <si>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</si>
  <si>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</si>
  <si>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</si>
  <si>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</si>
  <si>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</si>
  <si>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</si>
  <si>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</si>
  <si>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</si>
  <si>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</si>
  <si>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</si>
  <si>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</si>
  <si>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</si>
  <si>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</si>
  <si>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</si>
  <si>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</si>
  <si>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</si>
  <si>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</si>
  <si>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</si>
  <si>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</si>
  <si>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</si>
  <si>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</si>
  <si>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</si>
  <si>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</si>
  <si>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</si>
  <si>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</si>
  <si>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</si>
  <si>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</si>
  <si>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</si>
  <si>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</si>
  <si>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</si>
  <si>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</si>
  <si>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</si>
  <si>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熊野市</t>
  </si>
  <si>
    <t>市有林整備事業特別会計</t>
  </si>
  <si>
    <t>紀和診療所事業特別会計</t>
  </si>
  <si>
    <t>―</t>
  </si>
  <si>
    <t>国民健康保険事業特別会計</t>
  </si>
  <si>
    <t>老人保健事業特別会計</t>
  </si>
  <si>
    <t>後期高齢者医療事業特別会計</t>
  </si>
  <si>
    <t>水道事業会計</t>
  </si>
  <si>
    <t>青年の家事業特別会計</t>
  </si>
  <si>
    <t>紀和地区水道事業特別会計</t>
  </si>
  <si>
    <t>―</t>
  </si>
  <si>
    <t>―</t>
  </si>
  <si>
    <t>法適用企業</t>
  </si>
  <si>
    <t>―</t>
  </si>
  <si>
    <t>三重県地方税管理回収機構
&lt;一般会計&gt;</t>
  </si>
  <si>
    <r>
      <t>三重県後期高齢者医療広域連合</t>
    </r>
    <r>
      <rPr>
        <sz val="7"/>
        <rFont val="ＭＳ Ｐゴシック"/>
        <family val="3"/>
      </rPr>
      <t>　
&lt;一般会計&gt;</t>
    </r>
  </si>
  <si>
    <t>三重県自治会館組合
&lt;一般会計&gt;</t>
  </si>
  <si>
    <t>三重県自治会館組合
&lt;共有デジタル地図特別会計&gt;</t>
  </si>
  <si>
    <t>紀南介護保険広域連合
&lt;一般会計&gt;</t>
  </si>
  <si>
    <t>紀南介護保険広域連合
&lt;介護保険事業特別会計&gt;</t>
  </si>
  <si>
    <t>東紀州農業共済事務組合
&lt;農業共済事業特別会計&gt;</t>
  </si>
  <si>
    <t>法適用企業</t>
  </si>
  <si>
    <t>紀南特別養護老人ホーム
&lt;一般会計&gt;</t>
  </si>
  <si>
    <t>紀南社会福祉施設組合
&lt;一般会計&gt;</t>
  </si>
  <si>
    <t>紀南社会福祉施設組合
&lt;指定訪問介護特別会計&gt;</t>
  </si>
  <si>
    <t>南牟婁清掃施設組合
&lt;一般会計&gt;</t>
  </si>
  <si>
    <t>三重県自治会館組合
&lt;物品特別会計&gt;</t>
  </si>
  <si>
    <r>
      <t>三重県後期高齢者医療広域連合</t>
    </r>
    <r>
      <rPr>
        <sz val="7"/>
        <rFont val="ＭＳ Ｐゴシック"/>
        <family val="3"/>
      </rPr>
      <t>　
&lt;後期高齢者医療特別会計&gt;</t>
    </r>
  </si>
  <si>
    <t>―</t>
  </si>
  <si>
    <t>―</t>
  </si>
  <si>
    <t>熊野市土地開発公社</t>
  </si>
  <si>
    <t>紀和町ふるさと公社</t>
  </si>
  <si>
    <t>紀和町観光開発公社</t>
  </si>
  <si>
    <t>熊野市観光公社</t>
  </si>
  <si>
    <t>△1</t>
  </si>
  <si>
    <t>―</t>
  </si>
  <si>
    <t>―</t>
  </si>
  <si>
    <t>△200</t>
  </si>
  <si>
    <t>△186</t>
  </si>
  <si>
    <t>―</t>
  </si>
  <si>
    <r>
      <t xml:space="preserve">紀南病院組合
</t>
    </r>
    <r>
      <rPr>
        <sz val="6"/>
        <rFont val="ＭＳ Ｐゴシック"/>
        <family val="3"/>
      </rPr>
      <t>&lt;紀南病院組合病院事業会計&gt;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</si>
</sst>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double"/>
      <bottom style="hair"/>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7" fillId="0" borderId="0">
      <alignment vertical="center"/>
      <protection/>
    </xf>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8" xfId="48"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38" fontId="24" fillId="0" borderId="34" xfId="48" applyFont="1" applyFill="1" applyBorder="1" applyAlignment="1">
      <alignment vertical="center" wrapText="1"/>
    </xf>
    <xf numFmtId="38" fontId="1" fillId="0" borderId="49" xfId="48" applyFont="1" applyFill="1" applyBorder="1" applyAlignment="1">
      <alignment vertical="center" wrapTex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38" fontId="24" fillId="0" borderId="35" xfId="48" applyFont="1" applyFill="1" applyBorder="1" applyAlignment="1">
      <alignment vertical="center" wrapText="1"/>
    </xf>
    <xf numFmtId="176" fontId="2" fillId="0" borderId="21" xfId="0" applyNumberFormat="1" applyFont="1" applyFill="1" applyBorder="1" applyAlignment="1">
      <alignment horizontal="right" vertical="center" shrinkToFit="1"/>
    </xf>
    <xf numFmtId="6" fontId="24" fillId="0" borderId="35" xfId="58" applyFont="1" applyFill="1" applyBorder="1" applyAlignment="1">
      <alignment vertical="center" wrapTex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38" fontId="1" fillId="0" borderId="53" xfId="48" applyFont="1" applyFill="1" applyBorder="1" applyAlignment="1">
      <alignment vertical="center" wrapText="1"/>
    </xf>
    <xf numFmtId="176" fontId="2" fillId="24" borderId="21" xfId="0" applyNumberFormat="1" applyFont="1" applyFill="1" applyBorder="1" applyAlignment="1">
      <alignment horizontal="right" vertical="center" shrinkToFit="1"/>
    </xf>
    <xf numFmtId="176" fontId="2" fillId="0" borderId="21" xfId="0" applyNumberFormat="1" applyFont="1" applyFill="1" applyBorder="1" applyAlignment="1">
      <alignment horizontal="center" vertical="center" shrinkToFit="1"/>
    </xf>
    <xf numFmtId="0" fontId="25" fillId="0" borderId="54" xfId="61" applyFont="1" applyFill="1" applyBorder="1">
      <alignment vertical="center"/>
      <protection/>
    </xf>
    <xf numFmtId="0" fontId="25" fillId="0" borderId="35" xfId="61" applyFont="1" applyFill="1" applyBorder="1">
      <alignment vertical="center"/>
      <protection/>
    </xf>
    <xf numFmtId="0" fontId="25" fillId="0" borderId="36" xfId="61" applyFont="1" applyFill="1" applyBorder="1">
      <alignment vertical="center"/>
      <protection/>
    </xf>
    <xf numFmtId="38" fontId="25" fillId="0" borderId="54" xfId="50" applyFont="1" applyFill="1" applyBorder="1" applyAlignment="1">
      <alignment horizontal="right" vertical="center"/>
    </xf>
    <xf numFmtId="38" fontId="25" fillId="0" borderId="35" xfId="50" applyFont="1" applyFill="1" applyBorder="1" applyAlignment="1">
      <alignment vertical="center"/>
    </xf>
    <xf numFmtId="38" fontId="25" fillId="0" borderId="36" xfId="50" applyFont="1" applyFill="1" applyBorder="1" applyAlignment="1">
      <alignment vertical="center"/>
    </xf>
    <xf numFmtId="176" fontId="2" fillId="24" borderId="22"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30" xfId="0" applyNumberFormat="1" applyFont="1" applyFill="1" applyBorder="1" applyAlignment="1">
      <alignment horizontal="right" vertical="center" shrinkToFit="1"/>
    </xf>
    <xf numFmtId="176" fontId="2" fillId="24" borderId="33" xfId="0" applyNumberFormat="1" applyFont="1" applyFill="1" applyBorder="1" applyAlignment="1">
      <alignment horizontal="right" vertical="center" shrinkToFit="1"/>
    </xf>
    <xf numFmtId="178" fontId="2" fillId="24" borderId="29" xfId="0" applyNumberFormat="1" applyFont="1" applyFill="1" applyBorder="1" applyAlignment="1">
      <alignment horizontal="center" vertical="center" shrinkToFit="1"/>
    </xf>
    <xf numFmtId="178" fontId="2" fillId="24" borderId="55" xfId="0" applyNumberFormat="1" applyFont="1" applyFill="1" applyBorder="1" applyAlignment="1">
      <alignment horizontal="center" vertical="center" shrinkToFit="1"/>
    </xf>
    <xf numFmtId="179" fontId="2" fillId="24" borderId="56" xfId="0" applyNumberFormat="1" applyFont="1" applyFill="1" applyBorder="1" applyAlignment="1">
      <alignment horizontal="center" vertical="center" shrinkToFit="1"/>
    </xf>
    <xf numFmtId="178" fontId="2" fillId="24" borderId="57"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6" fontId="2" fillId="0" borderId="51" xfId="0" applyNumberFormat="1" applyFont="1" applyFill="1" applyBorder="1" applyAlignment="1">
      <alignment horizontal="right"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zoomScaleSheetLayoutView="5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2092</v>
      </c>
      <c r="H5" s="13">
        <v>4206</v>
      </c>
      <c r="I5" s="14">
        <v>416</v>
      </c>
      <c r="J5" s="15">
        <v>6714</v>
      </c>
    </row>
    <row r="6" ht="14.25">
      <c r="A6" s="6" t="s">
        <v>2</v>
      </c>
    </row>
    <row r="7" spans="8:9" ht="10.5">
      <c r="H7" s="3" t="s">
        <v>12</v>
      </c>
      <c r="I7" s="3"/>
    </row>
    <row r="8" spans="1:8" ht="13.5" customHeight="1">
      <c r="A8" s="127" t="s">
        <v>0</v>
      </c>
      <c r="B8" s="142" t="s">
        <v>3</v>
      </c>
      <c r="C8" s="140" t="s">
        <v>4</v>
      </c>
      <c r="D8" s="140" t="s">
        <v>5</v>
      </c>
      <c r="E8" s="140" t="s">
        <v>6</v>
      </c>
      <c r="F8" s="131" t="s">
        <v>55</v>
      </c>
      <c r="G8" s="140" t="s">
        <v>7</v>
      </c>
      <c r="H8" s="137" t="s">
        <v>8</v>
      </c>
    </row>
    <row r="9" spans="1:8" ht="13.5" customHeight="1" thickBot="1">
      <c r="A9" s="128"/>
      <c r="B9" s="130"/>
      <c r="C9" s="132"/>
      <c r="D9" s="132"/>
      <c r="E9" s="132"/>
      <c r="F9" s="141"/>
      <c r="G9" s="132"/>
      <c r="H9" s="138"/>
    </row>
    <row r="10" spans="1:8" ht="13.5" customHeight="1" thickTop="1">
      <c r="A10" s="39" t="s">
        <v>9</v>
      </c>
      <c r="B10" s="16">
        <v>13143</v>
      </c>
      <c r="C10" s="17">
        <v>12777</v>
      </c>
      <c r="D10" s="17">
        <v>366</v>
      </c>
      <c r="E10" s="17">
        <v>295</v>
      </c>
      <c r="F10" s="88" t="s">
        <v>74</v>
      </c>
      <c r="G10" s="17">
        <v>11076</v>
      </c>
      <c r="H10" s="18"/>
    </row>
    <row r="11" spans="1:8" ht="13.5" customHeight="1">
      <c r="A11" s="40" t="s">
        <v>72</v>
      </c>
      <c r="B11" s="19">
        <v>31</v>
      </c>
      <c r="C11" s="20">
        <v>28</v>
      </c>
      <c r="D11" s="20">
        <v>3</v>
      </c>
      <c r="E11" s="20">
        <v>3</v>
      </c>
      <c r="F11" s="20">
        <v>10</v>
      </c>
      <c r="G11" s="20">
        <v>203</v>
      </c>
      <c r="H11" s="21"/>
    </row>
    <row r="12" spans="1:8" ht="13.5" customHeight="1">
      <c r="A12" s="40" t="s">
        <v>73</v>
      </c>
      <c r="B12" s="19">
        <v>99</v>
      </c>
      <c r="C12" s="20">
        <v>85</v>
      </c>
      <c r="D12" s="20">
        <v>14</v>
      </c>
      <c r="E12" s="20">
        <v>14</v>
      </c>
      <c r="F12" s="20">
        <v>0</v>
      </c>
      <c r="G12" s="20">
        <v>9</v>
      </c>
      <c r="H12" s="21"/>
    </row>
    <row r="13" spans="1:8" ht="13.5" customHeight="1">
      <c r="A13" s="44" t="s">
        <v>1</v>
      </c>
      <c r="B13" s="29">
        <v>13263</v>
      </c>
      <c r="C13" s="30">
        <v>12880</v>
      </c>
      <c r="D13" s="30">
        <v>383</v>
      </c>
      <c r="E13" s="30">
        <f>SUM(E10:E12)</f>
        <v>312</v>
      </c>
      <c r="F13" s="76"/>
      <c r="G13" s="30">
        <f>SUM(G10:G12)</f>
        <v>11288</v>
      </c>
      <c r="H13" s="37"/>
    </row>
    <row r="14" spans="1:8" ht="13.5" customHeight="1">
      <c r="A14" s="79" t="s">
        <v>66</v>
      </c>
      <c r="B14" s="77"/>
      <c r="C14" s="77"/>
      <c r="D14" s="77"/>
      <c r="E14" s="77"/>
      <c r="F14" s="77"/>
      <c r="G14" s="77"/>
      <c r="H14" s="78"/>
    </row>
    <row r="15" ht="9.75" customHeight="1"/>
    <row r="16" ht="14.25">
      <c r="A16" s="6" t="s">
        <v>10</v>
      </c>
    </row>
    <row r="17" spans="9:12" ht="10.5">
      <c r="I17" s="3" t="s">
        <v>12</v>
      </c>
      <c r="K17" s="3"/>
      <c r="L17" s="3"/>
    </row>
    <row r="18" spans="1:9" ht="13.5" customHeight="1">
      <c r="A18" s="127" t="s">
        <v>0</v>
      </c>
      <c r="B18" s="129" t="s">
        <v>43</v>
      </c>
      <c r="C18" s="131" t="s">
        <v>44</v>
      </c>
      <c r="D18" s="131" t="s">
        <v>45</v>
      </c>
      <c r="E18" s="135" t="s">
        <v>46</v>
      </c>
      <c r="F18" s="131" t="s">
        <v>55</v>
      </c>
      <c r="G18" s="131" t="s">
        <v>11</v>
      </c>
      <c r="H18" s="135" t="s">
        <v>41</v>
      </c>
      <c r="I18" s="137" t="s">
        <v>8</v>
      </c>
    </row>
    <row r="19" spans="1:9" ht="13.5" customHeight="1" thickBot="1">
      <c r="A19" s="128"/>
      <c r="B19" s="130"/>
      <c r="C19" s="132"/>
      <c r="D19" s="132"/>
      <c r="E19" s="136"/>
      <c r="F19" s="141"/>
      <c r="G19" s="141"/>
      <c r="H19" s="139"/>
      <c r="I19" s="138"/>
    </row>
    <row r="20" spans="1:9" ht="13.5" customHeight="1" thickTop="1">
      <c r="A20" s="39" t="s">
        <v>75</v>
      </c>
      <c r="B20" s="22">
        <v>2771</v>
      </c>
      <c r="C20" s="23">
        <v>2595</v>
      </c>
      <c r="D20" s="23">
        <v>176</v>
      </c>
      <c r="E20" s="23">
        <v>176</v>
      </c>
      <c r="F20" s="23">
        <v>303</v>
      </c>
      <c r="G20" s="89" t="s">
        <v>81</v>
      </c>
      <c r="H20" s="89" t="s">
        <v>81</v>
      </c>
      <c r="I20" s="24"/>
    </row>
    <row r="21" spans="1:9" ht="13.5" customHeight="1">
      <c r="A21" s="40" t="s">
        <v>76</v>
      </c>
      <c r="B21" s="25">
        <v>4</v>
      </c>
      <c r="C21" s="26">
        <v>4</v>
      </c>
      <c r="D21" s="26">
        <v>0</v>
      </c>
      <c r="E21" s="26">
        <v>0</v>
      </c>
      <c r="F21" s="26">
        <v>4</v>
      </c>
      <c r="G21" s="90" t="s">
        <v>82</v>
      </c>
      <c r="H21" s="90" t="s">
        <v>82</v>
      </c>
      <c r="I21" s="27"/>
    </row>
    <row r="22" spans="1:9" ht="13.5" customHeight="1">
      <c r="A22" s="40" t="s">
        <v>77</v>
      </c>
      <c r="B22" s="25">
        <v>492</v>
      </c>
      <c r="C22" s="26">
        <v>489</v>
      </c>
      <c r="D22" s="26">
        <v>4</v>
      </c>
      <c r="E22" s="26">
        <v>4</v>
      </c>
      <c r="F22" s="26">
        <v>316</v>
      </c>
      <c r="G22" s="90" t="s">
        <v>82</v>
      </c>
      <c r="H22" s="90" t="s">
        <v>82</v>
      </c>
      <c r="I22" s="27"/>
    </row>
    <row r="23" spans="1:9" ht="13.5" customHeight="1">
      <c r="A23" s="40" t="s">
        <v>78</v>
      </c>
      <c r="B23" s="25">
        <v>337</v>
      </c>
      <c r="C23" s="26">
        <v>327</v>
      </c>
      <c r="D23" s="26">
        <v>10</v>
      </c>
      <c r="E23" s="26">
        <v>291</v>
      </c>
      <c r="F23" s="101">
        <v>126</v>
      </c>
      <c r="G23" s="26">
        <v>1876</v>
      </c>
      <c r="H23" s="26">
        <v>812</v>
      </c>
      <c r="I23" s="27" t="s">
        <v>83</v>
      </c>
    </row>
    <row r="24" spans="1:9" ht="13.5" customHeight="1">
      <c r="A24" s="39" t="s">
        <v>79</v>
      </c>
      <c r="B24" s="86">
        <v>10</v>
      </c>
      <c r="C24" s="87">
        <v>7</v>
      </c>
      <c r="D24" s="87">
        <v>3</v>
      </c>
      <c r="E24" s="87">
        <v>3</v>
      </c>
      <c r="F24" s="91" t="s">
        <v>84</v>
      </c>
      <c r="G24" s="91" t="s">
        <v>82</v>
      </c>
      <c r="H24" s="91" t="s">
        <v>82</v>
      </c>
      <c r="I24" s="24"/>
    </row>
    <row r="25" spans="1:9" ht="13.5" customHeight="1">
      <c r="A25" s="41" t="s">
        <v>80</v>
      </c>
      <c r="B25" s="31">
        <v>78</v>
      </c>
      <c r="C25" s="32">
        <v>77</v>
      </c>
      <c r="D25" s="32">
        <v>1</v>
      </c>
      <c r="E25" s="32">
        <v>1</v>
      </c>
      <c r="F25" s="32">
        <v>63</v>
      </c>
      <c r="G25" s="32">
        <v>599</v>
      </c>
      <c r="H25" s="32">
        <v>491</v>
      </c>
      <c r="I25" s="33"/>
    </row>
    <row r="26" spans="1:9" ht="13.5" customHeight="1">
      <c r="A26" s="44" t="s">
        <v>15</v>
      </c>
      <c r="B26" s="45"/>
      <c r="C26" s="46"/>
      <c r="D26" s="46"/>
      <c r="E26" s="34">
        <f>SUM(E20:E25)</f>
        <v>475</v>
      </c>
      <c r="F26" s="36"/>
      <c r="G26" s="34">
        <f>SUM(G20:G25)</f>
        <v>2475</v>
      </c>
      <c r="H26" s="34">
        <f>SUM(H20:H25)</f>
        <v>1303</v>
      </c>
      <c r="I26" s="38"/>
    </row>
    <row r="27" ht="10.5">
      <c r="A27" s="1" t="s">
        <v>60</v>
      </c>
    </row>
    <row r="28" ht="10.5">
      <c r="A28" s="1" t="s">
        <v>62</v>
      </c>
    </row>
    <row r="29" ht="10.5">
      <c r="A29" s="1" t="s">
        <v>49</v>
      </c>
    </row>
    <row r="30" ht="10.5">
      <c r="A30" s="1" t="s">
        <v>48</v>
      </c>
    </row>
    <row r="31" ht="9.75" customHeight="1"/>
    <row r="32" ht="14.25">
      <c r="A32" s="6" t="s">
        <v>13</v>
      </c>
    </row>
    <row r="33" spans="9:10" ht="10.5">
      <c r="I33" s="3" t="s">
        <v>12</v>
      </c>
      <c r="J33" s="3"/>
    </row>
    <row r="34" spans="1:9" ht="13.5" customHeight="1">
      <c r="A34" s="127" t="s">
        <v>14</v>
      </c>
      <c r="B34" s="129" t="s">
        <v>43</v>
      </c>
      <c r="C34" s="131" t="s">
        <v>44</v>
      </c>
      <c r="D34" s="131" t="s">
        <v>45</v>
      </c>
      <c r="E34" s="135" t="s">
        <v>46</v>
      </c>
      <c r="F34" s="131" t="s">
        <v>55</v>
      </c>
      <c r="G34" s="131" t="s">
        <v>11</v>
      </c>
      <c r="H34" s="135" t="s">
        <v>42</v>
      </c>
      <c r="I34" s="137" t="s">
        <v>8</v>
      </c>
    </row>
    <row r="35" spans="1:9" ht="13.5" customHeight="1" thickBot="1">
      <c r="A35" s="128"/>
      <c r="B35" s="130"/>
      <c r="C35" s="132"/>
      <c r="D35" s="132"/>
      <c r="E35" s="136"/>
      <c r="F35" s="141"/>
      <c r="G35" s="141"/>
      <c r="H35" s="139"/>
      <c r="I35" s="138"/>
    </row>
    <row r="36" spans="1:9" ht="20.25" thickTop="1">
      <c r="A36" s="92" t="s">
        <v>85</v>
      </c>
      <c r="B36" s="22">
        <v>312</v>
      </c>
      <c r="C36" s="23">
        <v>169</v>
      </c>
      <c r="D36" s="23">
        <v>143</v>
      </c>
      <c r="E36" s="23">
        <v>143</v>
      </c>
      <c r="F36" s="89" t="s">
        <v>99</v>
      </c>
      <c r="G36" s="89" t="s">
        <v>99</v>
      </c>
      <c r="H36" s="89" t="s">
        <v>100</v>
      </c>
      <c r="I36" s="28"/>
    </row>
    <row r="37" spans="1:9" ht="19.5">
      <c r="A37" s="97" t="s">
        <v>94</v>
      </c>
      <c r="B37" s="25">
        <v>133</v>
      </c>
      <c r="C37" s="26">
        <v>129</v>
      </c>
      <c r="D37" s="26">
        <v>4</v>
      </c>
      <c r="E37" s="26">
        <v>4</v>
      </c>
      <c r="F37" s="103">
        <v>2</v>
      </c>
      <c r="G37" s="90" t="s">
        <v>100</v>
      </c>
      <c r="H37" s="90" t="s">
        <v>100</v>
      </c>
      <c r="I37" s="27"/>
    </row>
    <row r="38" spans="1:9" ht="19.5">
      <c r="A38" s="97" t="s">
        <v>95</v>
      </c>
      <c r="B38" s="25">
        <v>15</v>
      </c>
      <c r="C38" s="26">
        <v>14</v>
      </c>
      <c r="D38" s="26">
        <v>0</v>
      </c>
      <c r="E38" s="26">
        <v>0</v>
      </c>
      <c r="F38" s="90" t="s">
        <v>100</v>
      </c>
      <c r="G38" s="90" t="s">
        <v>100</v>
      </c>
      <c r="H38" s="90" t="s">
        <v>100</v>
      </c>
      <c r="I38" s="27"/>
    </row>
    <row r="39" spans="1:9" ht="18.75">
      <c r="A39" s="97" t="s">
        <v>111</v>
      </c>
      <c r="B39" s="100">
        <v>4169</v>
      </c>
      <c r="C39" s="101">
        <v>4262</v>
      </c>
      <c r="D39" s="101">
        <v>-93</v>
      </c>
      <c r="E39" s="101">
        <v>1407</v>
      </c>
      <c r="F39" s="98">
        <v>0</v>
      </c>
      <c r="G39" s="26">
        <v>3278</v>
      </c>
      <c r="H39" s="26">
        <v>843</v>
      </c>
      <c r="I39" s="27" t="s">
        <v>92</v>
      </c>
    </row>
    <row r="40" spans="1:9" ht="19.5">
      <c r="A40" s="92" t="s">
        <v>96</v>
      </c>
      <c r="B40" s="25">
        <v>567</v>
      </c>
      <c r="C40" s="26">
        <v>514</v>
      </c>
      <c r="D40" s="26">
        <v>53</v>
      </c>
      <c r="E40" s="26">
        <v>53</v>
      </c>
      <c r="F40" s="26">
        <v>1</v>
      </c>
      <c r="G40" s="26">
        <v>1279</v>
      </c>
      <c r="H40" s="26">
        <v>118</v>
      </c>
      <c r="I40" s="27"/>
    </row>
    <row r="41" spans="1:9" ht="19.5">
      <c r="A41" s="97" t="s">
        <v>93</v>
      </c>
      <c r="B41" s="94">
        <v>399</v>
      </c>
      <c r="C41" s="95">
        <v>336</v>
      </c>
      <c r="D41" s="95">
        <v>63</v>
      </c>
      <c r="E41" s="95">
        <v>63</v>
      </c>
      <c r="F41" s="104" t="s">
        <v>100</v>
      </c>
      <c r="G41" s="95">
        <v>10</v>
      </c>
      <c r="H41" s="90" t="s">
        <v>100</v>
      </c>
      <c r="I41" s="96"/>
    </row>
    <row r="42" spans="1:9" ht="19.5">
      <c r="A42" s="97" t="s">
        <v>87</v>
      </c>
      <c r="B42" s="25">
        <v>165</v>
      </c>
      <c r="C42" s="26">
        <v>152</v>
      </c>
      <c r="D42" s="26">
        <v>13</v>
      </c>
      <c r="E42" s="26">
        <v>2</v>
      </c>
      <c r="F42" s="98">
        <v>4</v>
      </c>
      <c r="G42" s="90" t="s">
        <v>100</v>
      </c>
      <c r="H42" s="90" t="s">
        <v>100</v>
      </c>
      <c r="I42" s="27"/>
    </row>
    <row r="43" spans="1:9" ht="19.5">
      <c r="A43" s="99" t="s">
        <v>88</v>
      </c>
      <c r="B43" s="25">
        <v>28</v>
      </c>
      <c r="C43" s="26">
        <v>24</v>
      </c>
      <c r="D43" s="26">
        <v>4</v>
      </c>
      <c r="E43" s="26">
        <v>4</v>
      </c>
      <c r="F43" s="90" t="s">
        <v>100</v>
      </c>
      <c r="G43" s="90" t="s">
        <v>100</v>
      </c>
      <c r="H43" s="90" t="s">
        <v>100</v>
      </c>
      <c r="I43" s="27"/>
    </row>
    <row r="44" spans="1:9" ht="19.5">
      <c r="A44" s="99" t="s">
        <v>97</v>
      </c>
      <c r="B44" s="25">
        <v>26</v>
      </c>
      <c r="C44" s="26">
        <v>23</v>
      </c>
      <c r="D44" s="26">
        <v>3</v>
      </c>
      <c r="E44" s="26">
        <v>3</v>
      </c>
      <c r="F44" s="90" t="s">
        <v>100</v>
      </c>
      <c r="G44" s="90" t="s">
        <v>100</v>
      </c>
      <c r="H44" s="90" t="s">
        <v>100</v>
      </c>
      <c r="I44" s="27"/>
    </row>
    <row r="45" spans="1:9" ht="19.5">
      <c r="A45" s="97" t="s">
        <v>91</v>
      </c>
      <c r="B45" s="100">
        <v>220</v>
      </c>
      <c r="C45" s="101">
        <v>214</v>
      </c>
      <c r="D45" s="101">
        <v>6</v>
      </c>
      <c r="E45" s="26">
        <v>70</v>
      </c>
      <c r="F45" s="90" t="s">
        <v>100</v>
      </c>
      <c r="G45" s="90" t="s">
        <v>100</v>
      </c>
      <c r="H45" s="90" t="s">
        <v>100</v>
      </c>
      <c r="I45" s="27" t="s">
        <v>92</v>
      </c>
    </row>
    <row r="46" spans="1:9" ht="19.5">
      <c r="A46" s="97" t="s">
        <v>89</v>
      </c>
      <c r="B46" s="25">
        <v>729</v>
      </c>
      <c r="C46" s="26">
        <v>726</v>
      </c>
      <c r="D46" s="26">
        <v>3</v>
      </c>
      <c r="E46" s="26">
        <v>3</v>
      </c>
      <c r="F46" s="98">
        <v>29</v>
      </c>
      <c r="G46" s="90" t="s">
        <v>100</v>
      </c>
      <c r="H46" s="90" t="s">
        <v>100</v>
      </c>
      <c r="I46" s="27"/>
    </row>
    <row r="47" spans="1:9" ht="19.5">
      <c r="A47" s="97" t="s">
        <v>90</v>
      </c>
      <c r="B47" s="25">
        <v>4497</v>
      </c>
      <c r="C47" s="26">
        <v>4444</v>
      </c>
      <c r="D47" s="26">
        <v>53</v>
      </c>
      <c r="E47" s="26">
        <v>53</v>
      </c>
      <c r="F47" s="103">
        <v>685</v>
      </c>
      <c r="G47" s="90" t="s">
        <v>100</v>
      </c>
      <c r="H47" s="90" t="s">
        <v>100</v>
      </c>
      <c r="I47" s="27"/>
    </row>
    <row r="48" spans="1:9" ht="19.5">
      <c r="A48" s="102" t="s">
        <v>86</v>
      </c>
      <c r="B48" s="25">
        <v>190</v>
      </c>
      <c r="C48" s="26">
        <v>186</v>
      </c>
      <c r="D48" s="26">
        <v>4</v>
      </c>
      <c r="E48" s="26">
        <v>5</v>
      </c>
      <c r="F48" s="98">
        <v>13</v>
      </c>
      <c r="G48" s="90" t="s">
        <v>100</v>
      </c>
      <c r="H48" s="90" t="s">
        <v>100</v>
      </c>
      <c r="I48" s="27"/>
    </row>
    <row r="49" spans="1:9" ht="19.5">
      <c r="A49" s="93" t="s">
        <v>98</v>
      </c>
      <c r="B49" s="94">
        <v>161970</v>
      </c>
      <c r="C49" s="95">
        <v>159131</v>
      </c>
      <c r="D49" s="95">
        <v>2839</v>
      </c>
      <c r="E49" s="95">
        <v>2839</v>
      </c>
      <c r="F49" s="126">
        <v>1106</v>
      </c>
      <c r="G49" s="90" t="s">
        <v>82</v>
      </c>
      <c r="H49" s="90" t="s">
        <v>82</v>
      </c>
      <c r="I49" s="96"/>
    </row>
    <row r="50" spans="1:9" ht="13.5" customHeight="1">
      <c r="A50" s="44" t="s">
        <v>16</v>
      </c>
      <c r="B50" s="45"/>
      <c r="C50" s="46"/>
      <c r="D50" s="46"/>
      <c r="E50" s="34">
        <f>SUM(E36:E49)</f>
        <v>4649</v>
      </c>
      <c r="F50" s="36"/>
      <c r="G50" s="34">
        <f>SUM(G36:G49)</f>
        <v>4567</v>
      </c>
      <c r="H50" s="34">
        <f>SUM(H36:H49)</f>
        <v>961</v>
      </c>
      <c r="I50" s="47"/>
    </row>
    <row r="51" ht="9.75" customHeight="1">
      <c r="A51" s="2"/>
    </row>
    <row r="52" ht="14.25">
      <c r="A52" s="6" t="s">
        <v>56</v>
      </c>
    </row>
    <row r="53" ht="10.5">
      <c r="J53" s="3" t="s">
        <v>12</v>
      </c>
    </row>
    <row r="54" spans="1:10" ht="13.5" customHeight="1">
      <c r="A54" s="133" t="s">
        <v>17</v>
      </c>
      <c r="B54" s="129" t="s">
        <v>19</v>
      </c>
      <c r="C54" s="131" t="s">
        <v>47</v>
      </c>
      <c r="D54" s="131" t="s">
        <v>20</v>
      </c>
      <c r="E54" s="131" t="s">
        <v>21</v>
      </c>
      <c r="F54" s="131" t="s">
        <v>22</v>
      </c>
      <c r="G54" s="135" t="s">
        <v>23</v>
      </c>
      <c r="H54" s="135" t="s">
        <v>24</v>
      </c>
      <c r="I54" s="135" t="s">
        <v>59</v>
      </c>
      <c r="J54" s="137" t="s">
        <v>8</v>
      </c>
    </row>
    <row r="55" spans="1:10" ht="13.5" customHeight="1" thickBot="1">
      <c r="A55" s="134"/>
      <c r="B55" s="130"/>
      <c r="C55" s="132"/>
      <c r="D55" s="132"/>
      <c r="E55" s="132"/>
      <c r="F55" s="132"/>
      <c r="G55" s="136"/>
      <c r="H55" s="136"/>
      <c r="I55" s="139"/>
      <c r="J55" s="138"/>
    </row>
    <row r="56" spans="1:10" ht="13.5" customHeight="1" thickTop="1">
      <c r="A56" s="105" t="s">
        <v>101</v>
      </c>
      <c r="B56" s="108" t="s">
        <v>105</v>
      </c>
      <c r="C56" s="23">
        <v>11</v>
      </c>
      <c r="D56" s="23">
        <v>10</v>
      </c>
      <c r="E56" s="89" t="s">
        <v>106</v>
      </c>
      <c r="F56" s="89" t="s">
        <v>106</v>
      </c>
      <c r="G56" s="23">
        <v>19</v>
      </c>
      <c r="H56" s="90" t="s">
        <v>107</v>
      </c>
      <c r="I56" s="90" t="s">
        <v>107</v>
      </c>
      <c r="J56" s="111"/>
    </row>
    <row r="57" spans="1:10" ht="13.5" customHeight="1">
      <c r="A57" s="106" t="s">
        <v>102</v>
      </c>
      <c r="B57" s="109">
        <v>82</v>
      </c>
      <c r="C57" s="26">
        <v>191</v>
      </c>
      <c r="D57" s="26">
        <v>9</v>
      </c>
      <c r="E57" s="26">
        <v>132</v>
      </c>
      <c r="F57" s="90" t="s">
        <v>107</v>
      </c>
      <c r="G57" s="90" t="s">
        <v>107</v>
      </c>
      <c r="H57" s="90" t="s">
        <v>107</v>
      </c>
      <c r="I57" s="90" t="s">
        <v>107</v>
      </c>
      <c r="J57" s="111"/>
    </row>
    <row r="58" spans="1:10" ht="13.5" customHeight="1">
      <c r="A58" s="106" t="s">
        <v>103</v>
      </c>
      <c r="B58" s="109">
        <v>0</v>
      </c>
      <c r="C58" s="26">
        <v>34</v>
      </c>
      <c r="D58" s="26">
        <v>10</v>
      </c>
      <c r="E58" s="26"/>
      <c r="F58" s="90" t="s">
        <v>107</v>
      </c>
      <c r="G58" s="90" t="s">
        <v>107</v>
      </c>
      <c r="H58" s="90" t="s">
        <v>107</v>
      </c>
      <c r="I58" s="90" t="s">
        <v>107</v>
      </c>
      <c r="J58" s="111"/>
    </row>
    <row r="59" spans="1:10" ht="13.5" customHeight="1">
      <c r="A59" s="107" t="s">
        <v>104</v>
      </c>
      <c r="B59" s="110">
        <v>0</v>
      </c>
      <c r="C59" s="32">
        <v>3</v>
      </c>
      <c r="D59" s="32">
        <v>3</v>
      </c>
      <c r="E59" s="32">
        <v>18</v>
      </c>
      <c r="F59" s="90" t="s">
        <v>107</v>
      </c>
      <c r="G59" s="90" t="s">
        <v>107</v>
      </c>
      <c r="H59" s="90" t="s">
        <v>107</v>
      </c>
      <c r="I59" s="90" t="s">
        <v>107</v>
      </c>
      <c r="J59" s="111"/>
    </row>
    <row r="60" spans="1:10" ht="13.5" customHeight="1">
      <c r="A60" s="48" t="s">
        <v>18</v>
      </c>
      <c r="B60" s="35"/>
      <c r="C60" s="36"/>
      <c r="D60" s="34">
        <f>SUM(D56:D59)</f>
        <v>32</v>
      </c>
      <c r="E60" s="34">
        <f>SUM(E56:E59)</f>
        <v>150</v>
      </c>
      <c r="F60" s="112" t="s">
        <v>82</v>
      </c>
      <c r="G60" s="34">
        <f>SUM(G56:G59)</f>
        <v>19</v>
      </c>
      <c r="H60" s="112" t="s">
        <v>82</v>
      </c>
      <c r="I60" s="112" t="s">
        <v>82</v>
      </c>
      <c r="J60" s="47"/>
    </row>
    <row r="61" ht="10.5">
      <c r="A61" s="1" t="s">
        <v>61</v>
      </c>
    </row>
    <row r="62" ht="9.75" customHeight="1"/>
    <row r="63" ht="14.25">
      <c r="A63" s="6" t="s">
        <v>39</v>
      </c>
    </row>
    <row r="64" ht="10.5">
      <c r="D64" s="3" t="s">
        <v>12</v>
      </c>
    </row>
    <row r="65" spans="1:4" ht="21.75" thickBot="1">
      <c r="A65" s="49" t="s">
        <v>34</v>
      </c>
      <c r="B65" s="50" t="s">
        <v>69</v>
      </c>
      <c r="C65" s="51" t="s">
        <v>70</v>
      </c>
      <c r="D65" s="52" t="s">
        <v>50</v>
      </c>
    </row>
    <row r="66" spans="1:4" ht="13.5" customHeight="1" thickTop="1">
      <c r="A66" s="53" t="s">
        <v>35</v>
      </c>
      <c r="B66" s="22">
        <v>2575</v>
      </c>
      <c r="C66" s="23">
        <v>2581</v>
      </c>
      <c r="D66" s="28">
        <v>6</v>
      </c>
    </row>
    <row r="67" spans="1:4" ht="13.5" customHeight="1">
      <c r="A67" s="54" t="s">
        <v>36</v>
      </c>
      <c r="B67" s="25">
        <v>134</v>
      </c>
      <c r="C67" s="26">
        <v>142</v>
      </c>
      <c r="D67" s="27">
        <v>8</v>
      </c>
    </row>
    <row r="68" spans="1:4" ht="13.5" customHeight="1">
      <c r="A68" s="55" t="s">
        <v>37</v>
      </c>
      <c r="B68" s="31">
        <v>632</v>
      </c>
      <c r="C68" s="32">
        <v>432</v>
      </c>
      <c r="D68" s="113" t="s">
        <v>108</v>
      </c>
    </row>
    <row r="69" spans="1:4" ht="13.5" customHeight="1">
      <c r="A69" s="56" t="s">
        <v>38</v>
      </c>
      <c r="B69" s="80">
        <f>SUM(B66:B68)</f>
        <v>3341</v>
      </c>
      <c r="C69" s="34">
        <f>SUM(C66:C68)</f>
        <v>3155</v>
      </c>
      <c r="D69" s="114" t="s">
        <v>109</v>
      </c>
    </row>
    <row r="70" spans="1:4" ht="10.5">
      <c r="A70" s="1" t="s">
        <v>58</v>
      </c>
      <c r="B70" s="57"/>
      <c r="C70" s="57"/>
      <c r="D70" s="57"/>
    </row>
    <row r="71" spans="1:4" ht="9.75" customHeight="1">
      <c r="A71" s="58"/>
      <c r="B71" s="57"/>
      <c r="C71" s="57"/>
      <c r="D71" s="57"/>
    </row>
    <row r="72" ht="14.25">
      <c r="A72" s="6" t="s">
        <v>57</v>
      </c>
    </row>
    <row r="73" ht="10.5" customHeight="1">
      <c r="A73" s="6"/>
    </row>
    <row r="74" spans="1:11" ht="21.75" thickBot="1">
      <c r="A74" s="49" t="s">
        <v>33</v>
      </c>
      <c r="B74" s="50" t="s">
        <v>69</v>
      </c>
      <c r="C74" s="51" t="s">
        <v>70</v>
      </c>
      <c r="D74" s="51" t="s">
        <v>50</v>
      </c>
      <c r="E74" s="59" t="s">
        <v>31</v>
      </c>
      <c r="F74" s="52" t="s">
        <v>32</v>
      </c>
      <c r="G74" s="143" t="s">
        <v>40</v>
      </c>
      <c r="H74" s="144"/>
      <c r="I74" s="50" t="s">
        <v>69</v>
      </c>
      <c r="J74" s="51" t="s">
        <v>70</v>
      </c>
      <c r="K74" s="52" t="s">
        <v>50</v>
      </c>
    </row>
    <row r="75" spans="1:11" ht="13.5" customHeight="1" thickTop="1">
      <c r="A75" s="53" t="s">
        <v>25</v>
      </c>
      <c r="B75" s="60">
        <v>7.99</v>
      </c>
      <c r="C75" s="61">
        <v>4.64</v>
      </c>
      <c r="D75" s="61">
        <f aca="true" t="shared" si="0" ref="D75:D80">C75-B75</f>
        <v>-3.3500000000000005</v>
      </c>
      <c r="E75" s="122">
        <v>-14.15</v>
      </c>
      <c r="F75" s="123">
        <v>-20</v>
      </c>
      <c r="G75" s="149" t="s">
        <v>78</v>
      </c>
      <c r="H75" s="150"/>
      <c r="I75" s="116" t="s">
        <v>99</v>
      </c>
      <c r="J75" s="117" t="s">
        <v>110</v>
      </c>
      <c r="K75" s="118" t="s">
        <v>110</v>
      </c>
    </row>
    <row r="76" spans="1:11" ht="13.5" customHeight="1">
      <c r="A76" s="54" t="s">
        <v>26</v>
      </c>
      <c r="B76" s="81">
        <v>12.32</v>
      </c>
      <c r="C76" s="62">
        <v>11.7</v>
      </c>
      <c r="D76" s="61">
        <f t="shared" si="0"/>
        <v>-0.620000000000001</v>
      </c>
      <c r="E76" s="124">
        <v>-19.15</v>
      </c>
      <c r="F76" s="125">
        <v>-40</v>
      </c>
      <c r="G76" s="147" t="s">
        <v>79</v>
      </c>
      <c r="H76" s="148"/>
      <c r="I76" s="81" t="s">
        <v>99</v>
      </c>
      <c r="J76" s="63" t="s">
        <v>110</v>
      </c>
      <c r="K76" s="84" t="s">
        <v>110</v>
      </c>
    </row>
    <row r="77" spans="1:11" ht="13.5" customHeight="1">
      <c r="A77" s="54" t="s">
        <v>27</v>
      </c>
      <c r="B77" s="64">
        <v>12.3</v>
      </c>
      <c r="C77" s="63">
        <v>11.2</v>
      </c>
      <c r="D77" s="61">
        <f t="shared" si="0"/>
        <v>-1.1000000000000014</v>
      </c>
      <c r="E77" s="65">
        <v>25</v>
      </c>
      <c r="F77" s="66">
        <v>35</v>
      </c>
      <c r="G77" s="147" t="s">
        <v>80</v>
      </c>
      <c r="H77" s="148"/>
      <c r="I77" s="119" t="s">
        <v>99</v>
      </c>
      <c r="J77" s="120" t="s">
        <v>110</v>
      </c>
      <c r="K77" s="121" t="s">
        <v>110</v>
      </c>
    </row>
    <row r="78" spans="1:11" ht="13.5" customHeight="1">
      <c r="A78" s="54" t="s">
        <v>28</v>
      </c>
      <c r="B78" s="82">
        <v>66.8</v>
      </c>
      <c r="C78" s="63">
        <v>60.7</v>
      </c>
      <c r="D78" s="61">
        <f t="shared" si="0"/>
        <v>-6.099999999999994</v>
      </c>
      <c r="E78" s="65">
        <v>350</v>
      </c>
      <c r="F78" s="67"/>
      <c r="G78" s="147"/>
      <c r="H78" s="148"/>
      <c r="I78" s="81"/>
      <c r="J78" s="63"/>
      <c r="K78" s="84"/>
    </row>
    <row r="79" spans="1:11" ht="13.5" customHeight="1">
      <c r="A79" s="54" t="s">
        <v>29</v>
      </c>
      <c r="B79" s="75">
        <v>0.32</v>
      </c>
      <c r="C79" s="62">
        <v>0.31</v>
      </c>
      <c r="D79" s="61">
        <f t="shared" si="0"/>
        <v>-0.010000000000000009</v>
      </c>
      <c r="E79" s="68"/>
      <c r="F79" s="69"/>
      <c r="G79" s="147"/>
      <c r="H79" s="148"/>
      <c r="I79" s="81"/>
      <c r="J79" s="63"/>
      <c r="K79" s="84"/>
    </row>
    <row r="80" spans="1:11" ht="13.5" customHeight="1">
      <c r="A80" s="70" t="s">
        <v>30</v>
      </c>
      <c r="B80" s="71">
        <v>84.8</v>
      </c>
      <c r="C80" s="72">
        <v>85.7</v>
      </c>
      <c r="D80" s="115">
        <f t="shared" si="0"/>
        <v>0.9000000000000057</v>
      </c>
      <c r="E80" s="73"/>
      <c r="F80" s="74"/>
      <c r="G80" s="145"/>
      <c r="H80" s="146"/>
      <c r="I80" s="83"/>
      <c r="J80" s="72"/>
      <c r="K80" s="85"/>
    </row>
    <row r="81" ht="10.5">
      <c r="A81" s="1" t="s">
        <v>64</v>
      </c>
    </row>
    <row r="82" ht="10.5">
      <c r="A82" s="1" t="s">
        <v>65</v>
      </c>
    </row>
    <row r="83" ht="10.5">
      <c r="A83" s="1" t="s">
        <v>63</v>
      </c>
    </row>
    <row r="84" ht="10.5" customHeight="1">
      <c r="A84" s="1" t="s">
        <v>68</v>
      </c>
    </row>
  </sheetData>
  <sheetProtection/>
  <mergeCells count="43">
    <mergeCell ref="G74:H74"/>
    <mergeCell ref="G80:H80"/>
    <mergeCell ref="G79:H79"/>
    <mergeCell ref="G78:H78"/>
    <mergeCell ref="G77:H77"/>
    <mergeCell ref="G76:H76"/>
    <mergeCell ref="G75:H75"/>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4:H35"/>
    <mergeCell ref="I34:I35"/>
    <mergeCell ref="G34:G35"/>
    <mergeCell ref="F34:F35"/>
    <mergeCell ref="D34:D35"/>
    <mergeCell ref="E34:E35"/>
    <mergeCell ref="D54:D55"/>
    <mergeCell ref="E54:E55"/>
    <mergeCell ref="H54:H55"/>
    <mergeCell ref="J54:J55"/>
    <mergeCell ref="F54:F55"/>
    <mergeCell ref="G54:G55"/>
    <mergeCell ref="I54:I55"/>
    <mergeCell ref="A34:A35"/>
    <mergeCell ref="B34:B35"/>
    <mergeCell ref="C34:C35"/>
    <mergeCell ref="A54:A55"/>
    <mergeCell ref="B54:B55"/>
    <mergeCell ref="C54:C55"/>
  </mergeCells>
  <printOptions/>
  <pageMargins left="0.4330708661417323" right="0.3937007874015748" top="0.71" bottom="0.3" header="0.45" footer="0.2"/>
  <pageSetup horizontalDpi="600" verticalDpi="600" orientation="portrait" paperSize="9" scale="85" r:id="rId1"/>
  <rowBreaks count="1" manualBreakCount="1">
    <brk id="6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2011-03-16T01:18:27Z</cp:lastPrinted>
  <dcterms:created xsi:type="dcterms:W3CDTF">1997-01-08T22:48:59Z</dcterms:created>
  <dcterms:modified xsi:type="dcterms:W3CDTF">2011-03-16T01:18:29Z</dcterms:modified>
  <cp:category/>
  <cp:version/>
  <cp:contentType/>
  <cp:contentStatus/>
</cp:coreProperties>
</file>