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activeTab="0"/>
  </bookViews>
  <sheets>
    <sheet name="1-1" sheetId="1" r:id="rId1"/>
    <sheet name="1-2" sheetId="2" r:id="rId2"/>
    <sheet name="2-1" sheetId="3" r:id="rId3"/>
    <sheet name="2-2" sheetId="4" r:id="rId4"/>
    <sheet name="3-1" sheetId="5" r:id="rId5"/>
    <sheet name="3-2" sheetId="6" r:id="rId6"/>
  </sheets>
  <definedNames>
    <definedName name="\D">'1-1'!$Q$9</definedName>
    <definedName name="\H">'1-1'!$Q$5</definedName>
    <definedName name="\P">'1-1'!$Q$3</definedName>
    <definedName name="\Q">'1-1'!$Q$7</definedName>
    <definedName name="_xlnm.Print_Area" localSheetId="0">'1-1'!$B$2:$N$39</definedName>
    <definedName name="_xlnm.Print_Area" localSheetId="1">'1-2'!$B$2:$N$39</definedName>
    <definedName name="_xlnm.Print_Area" localSheetId="2">'2-1'!$B$2:$N$39</definedName>
    <definedName name="_xlnm.Print_Area" localSheetId="3">'2-2'!$B$2:$N$39</definedName>
    <definedName name="_xlnm.Print_Area" localSheetId="4">'3-1'!$B$2:$N$39</definedName>
    <definedName name="_xlnm.Print_Area" localSheetId="5">'3-2'!$B$2:$N$39</definedName>
    <definedName name="_xlnm.Print_Titles" localSheetId="0">'1-1'!$A:$A</definedName>
    <definedName name="_xlnm.Print_Titles" localSheetId="1">'1-2'!$A:$A</definedName>
    <definedName name="_xlnm.Print_Titles" localSheetId="2">'2-1'!$A:$A</definedName>
    <definedName name="_xlnm.Print_Titles" localSheetId="3">'2-2'!$A:$A</definedName>
    <definedName name="_xlnm.Print_Titles" localSheetId="4">'3-1'!$A:$A</definedName>
    <definedName name="_xlnm.Print_Titles" localSheetId="5">'3-2'!$A:$A</definedName>
  </definedNames>
  <calcPr fullCalcOnLoad="1"/>
</workbook>
</file>

<file path=xl/sharedStrings.xml><?xml version="1.0" encoding="utf-8"?>
<sst xmlns="http://schemas.openxmlformats.org/spreadsheetml/2006/main" count="321" uniqueCount="78">
  <si>
    <t>１３-１   用地取得費の状況（補助事業費） （１）</t>
  </si>
  <si>
    <t>(単位:千円)</t>
  </si>
  <si>
    <t xml:space="preserve">    （Ａ）      の      財      源      内      訳</t>
  </si>
  <si>
    <t xml:space="preserve"> （Ａ）      の      目      的      別      内      訳</t>
  </si>
  <si>
    <t>決 算 額</t>
  </si>
  <si>
    <t>その他の</t>
  </si>
  <si>
    <t>（Ａ）のうち</t>
  </si>
  <si>
    <t xml:space="preserve">    民    生    関    係</t>
  </si>
  <si>
    <t xml:space="preserve">    衛    生    関    係</t>
  </si>
  <si>
    <t>国・県支出金</t>
  </si>
  <si>
    <t>地 方 債</t>
  </si>
  <si>
    <t>特定財源</t>
  </si>
  <si>
    <t>一般財源等</t>
  </si>
  <si>
    <t>補 償 費</t>
  </si>
  <si>
    <t>農林水産関係</t>
  </si>
  <si>
    <t>（Ａ）</t>
  </si>
  <si>
    <t>うち庁舎</t>
  </si>
  <si>
    <t>社会福祉施設</t>
  </si>
  <si>
    <t>そ の 他</t>
  </si>
  <si>
    <t>清掃施設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</si>
  <si>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</si>
  <si>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</si>
  <si>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</si>
  <si>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</si>
  <si>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</si>
  <si>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</si>
  <si>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</si>
  <si>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</si>
  <si>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</si>
  <si>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</si>
  <si>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</si>
  <si>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</si>
  <si>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</si>
  <si>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</si>
  <si>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</si>
  <si>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</si>
  <si>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</si>
  <si>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</si>
  <si>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</si>
  <si>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</si>
  <si>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</si>
  <si>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</si>
  <si>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</si>
  <si>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</si>
  <si>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</si>
  <si>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１３-１   用地取得費の状況（補助事業費） （２）</t>
  </si>
  <si>
    <t xml:space="preserve"> 土                    木                    関                    係</t>
  </si>
  <si>
    <t xml:space="preserve">       教                育                関                係</t>
  </si>
  <si>
    <t>道路・橋梁</t>
  </si>
  <si>
    <t>河    川</t>
  </si>
  <si>
    <t>都市計画</t>
  </si>
  <si>
    <t>うち 街   路</t>
  </si>
  <si>
    <t>うち 公   園</t>
  </si>
  <si>
    <t>公営住宅</t>
  </si>
  <si>
    <t>小 学 校</t>
  </si>
  <si>
    <t>中 学 校</t>
  </si>
  <si>
    <t>１３-２   用地取得費の状況（単独事業費） （１）</t>
  </si>
  <si>
    <t>県支出金</t>
  </si>
  <si>
    <t>１３-２   用地取得費の状況（単独事業費） （２）</t>
  </si>
  <si>
    <t>１３-３   用地取得費の状況（合計） （１）</t>
  </si>
  <si>
    <t>１３-３   用地取得費の状況（合計） （２）</t>
  </si>
  <si>
    <t>社会教育施設</t>
  </si>
  <si>
    <t>社会体育施設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</si>
  <si>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</si>
  <si>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</si>
  <si>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</si>
  <si>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</si>
  <si>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</si>
  <si>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</si>
  <si>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</si>
  <si>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　　総　　務　　関　　係</t>
  </si>
  <si>
    <t>市町名</t>
  </si>
  <si>
    <t xml:space="preserve">  　　　　　　　　　　　　　　　　　　　　　（Ａ）      　の　       目        的        別        内        訳</t>
  </si>
  <si>
    <t>　　　　　　　　　　　　　　　　　　　　　　用      地      取      得      費      決      算      額      （Ａ）</t>
  </si>
  <si>
    <t>　　　　　　　　　　　　　　　　　　　　　　　　用      地      取      得      費      決      算      額      （Ａ）</t>
  </si>
  <si>
    <t xml:space="preserve">  　　　　　　　　　　　　　　　　　　　　　　　　（Ａ）        の        目        的        別        内        訳</t>
  </si>
  <si>
    <t>　　　　　　　　用      　　地   　　   取　　      得　　      費　　      決 　　     算 　　     額 　　     （Ａ）</t>
  </si>
  <si>
    <t xml:space="preserve">  　　　　　　　　　　（Ａ）        　の 　　       目　　        的　　        別　　        内　　        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</si>
</sst>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 horizontal="center"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right"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right"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s="1" customFormat="1" ht="27" customHeight="1">
      <c r="A1" s="1" t="s">
        <v>0</v>
      </c>
    </row>
    <row r="2" spans="1:14" s="1" customFormat="1" ht="27" customHeight="1" thickBo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3" t="s">
        <v>1</v>
      </c>
    </row>
    <row r="3" spans="1:15" s="1" customFormat="1" ht="27" customHeight="1">
      <c r="A3" s="4"/>
      <c r="B3" s="4"/>
      <c r="C3" s="5"/>
      <c r="D3" s="5"/>
      <c r="E3" s="5"/>
      <c r="F3" s="5"/>
      <c r="G3" s="5"/>
      <c r="H3" s="68"/>
      <c r="I3" s="68"/>
      <c r="J3" s="5"/>
      <c r="K3" s="5"/>
      <c r="L3" s="5"/>
      <c r="M3" s="5"/>
      <c r="N3" s="6"/>
      <c r="O3" s="4"/>
    </row>
    <row r="4" spans="1:15" s="1" customFormat="1" ht="27" customHeight="1">
      <c r="A4" s="4"/>
      <c r="B4" s="4"/>
      <c r="C4" s="7" t="s">
        <v>2</v>
      </c>
      <c r="D4" s="5"/>
      <c r="E4" s="5"/>
      <c r="F4" s="5"/>
      <c r="G4" s="10"/>
      <c r="H4" s="85"/>
      <c r="I4" s="5"/>
      <c r="J4" s="5" t="s">
        <v>3</v>
      </c>
      <c r="K4" s="5"/>
      <c r="L4" s="5"/>
      <c r="M4" s="5"/>
      <c r="N4" s="6"/>
      <c r="O4" s="4"/>
    </row>
    <row r="5" spans="1:15" s="1" customFormat="1" ht="27" customHeight="1">
      <c r="A5" s="9" t="s">
        <v>71</v>
      </c>
      <c r="B5" s="9" t="s">
        <v>4</v>
      </c>
      <c r="C5" s="10"/>
      <c r="D5" s="10"/>
      <c r="E5" s="11" t="s">
        <v>5</v>
      </c>
      <c r="F5" s="10"/>
      <c r="G5" s="11" t="s">
        <v>6</v>
      </c>
      <c r="H5" s="86" t="s">
        <v>70</v>
      </c>
      <c r="I5" s="66"/>
      <c r="J5" s="7" t="s">
        <v>7</v>
      </c>
      <c r="K5" s="5"/>
      <c r="L5" s="7" t="s">
        <v>8</v>
      </c>
      <c r="M5" s="5"/>
      <c r="N5" s="8"/>
      <c r="O5" s="4"/>
    </row>
    <row r="6" spans="1:15" s="1" customFormat="1" ht="27" customHeight="1">
      <c r="A6" s="4"/>
      <c r="B6" s="4"/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87"/>
      <c r="I6" s="70"/>
      <c r="J6" s="10"/>
      <c r="K6" s="10"/>
      <c r="L6" s="10"/>
      <c r="M6" s="10"/>
      <c r="N6" s="12" t="s">
        <v>14</v>
      </c>
      <c r="O6" s="4"/>
    </row>
    <row r="7" spans="1:15" s="1" customFormat="1" ht="27" customHeight="1" thickBot="1">
      <c r="A7" s="13"/>
      <c r="B7" s="14" t="s">
        <v>15</v>
      </c>
      <c r="C7" s="15"/>
      <c r="D7" s="15"/>
      <c r="E7" s="15"/>
      <c r="F7" s="15"/>
      <c r="G7" s="15"/>
      <c r="H7" s="71"/>
      <c r="I7" s="71" t="s">
        <v>16</v>
      </c>
      <c r="J7" s="17" t="s">
        <v>17</v>
      </c>
      <c r="K7" s="17" t="s">
        <v>18</v>
      </c>
      <c r="L7" s="17" t="s">
        <v>19</v>
      </c>
      <c r="M7" s="17" t="s">
        <v>18</v>
      </c>
      <c r="N7" s="16"/>
      <c r="O7" s="4"/>
    </row>
    <row r="8" spans="1:15" ht="27" customHeight="1">
      <c r="A8" s="18" t="s">
        <v>20</v>
      </c>
      <c r="B8" s="19">
        <v>160765</v>
      </c>
      <c r="C8" s="20">
        <v>54069</v>
      </c>
      <c r="D8" s="20">
        <v>106376</v>
      </c>
      <c r="E8" s="20">
        <v>270</v>
      </c>
      <c r="F8" s="20">
        <v>50</v>
      </c>
      <c r="G8" s="20">
        <v>3002</v>
      </c>
      <c r="H8" s="72">
        <v>0</v>
      </c>
      <c r="I8" s="72">
        <v>0</v>
      </c>
      <c r="J8" s="20">
        <v>0</v>
      </c>
      <c r="K8" s="20">
        <v>0</v>
      </c>
      <c r="L8" s="20">
        <v>0</v>
      </c>
      <c r="M8" s="20">
        <v>0</v>
      </c>
      <c r="N8" s="21">
        <v>1800</v>
      </c>
      <c r="O8" s="22"/>
    </row>
    <row r="9" spans="1:15" ht="27" customHeight="1">
      <c r="A9" s="24" t="s">
        <v>21</v>
      </c>
      <c r="B9" s="19">
        <v>337561</v>
      </c>
      <c r="C9" s="20">
        <v>128219</v>
      </c>
      <c r="D9" s="20">
        <v>139500</v>
      </c>
      <c r="E9" s="20">
        <v>56826</v>
      </c>
      <c r="F9" s="20">
        <v>13016</v>
      </c>
      <c r="G9" s="20">
        <v>94750</v>
      </c>
      <c r="H9" s="72">
        <v>0</v>
      </c>
      <c r="I9" s="72">
        <v>0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  <c r="O9" s="22"/>
    </row>
    <row r="10" spans="1:15" ht="27" customHeight="1">
      <c r="A10" s="24" t="s">
        <v>22</v>
      </c>
      <c r="B10" s="19">
        <v>694515</v>
      </c>
      <c r="C10" s="20">
        <v>380974</v>
      </c>
      <c r="D10" s="20">
        <v>167200</v>
      </c>
      <c r="E10" s="20">
        <v>131982</v>
      </c>
      <c r="F10" s="20">
        <v>14359</v>
      </c>
      <c r="G10" s="20">
        <v>343141</v>
      </c>
      <c r="H10" s="72">
        <v>0</v>
      </c>
      <c r="I10" s="72">
        <v>0</v>
      </c>
      <c r="J10" s="20">
        <v>0</v>
      </c>
      <c r="K10" s="20">
        <v>177061</v>
      </c>
      <c r="L10" s="20">
        <v>0</v>
      </c>
      <c r="M10" s="20">
        <v>0</v>
      </c>
      <c r="N10" s="21">
        <v>1654</v>
      </c>
      <c r="O10" s="22"/>
    </row>
    <row r="11" spans="1:15" ht="27" customHeight="1">
      <c r="A11" s="24" t="s">
        <v>23</v>
      </c>
      <c r="B11" s="19">
        <v>118600</v>
      </c>
      <c r="C11" s="20">
        <v>39533</v>
      </c>
      <c r="D11" s="20">
        <v>71160</v>
      </c>
      <c r="E11" s="20">
        <v>0</v>
      </c>
      <c r="F11" s="20">
        <v>7907</v>
      </c>
      <c r="G11" s="20">
        <v>0</v>
      </c>
      <c r="H11" s="72">
        <v>0</v>
      </c>
      <c r="I11" s="72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22"/>
    </row>
    <row r="12" spans="1:15" ht="27" customHeight="1">
      <c r="A12" s="24" t="s">
        <v>24</v>
      </c>
      <c r="B12" s="19">
        <v>1391374</v>
      </c>
      <c r="C12" s="20">
        <v>679544</v>
      </c>
      <c r="D12" s="20">
        <v>702290</v>
      </c>
      <c r="E12" s="20">
        <v>9540</v>
      </c>
      <c r="F12" s="20">
        <v>0</v>
      </c>
      <c r="G12" s="20">
        <v>243103</v>
      </c>
      <c r="H12" s="72">
        <v>0</v>
      </c>
      <c r="I12" s="72">
        <v>0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  <c r="O12" s="22"/>
    </row>
    <row r="13" spans="1:15" ht="27" customHeight="1">
      <c r="A13" s="24" t="s">
        <v>25</v>
      </c>
      <c r="B13" s="19">
        <v>500224</v>
      </c>
      <c r="C13" s="20">
        <v>444750</v>
      </c>
      <c r="D13" s="20">
        <v>29700</v>
      </c>
      <c r="E13" s="20">
        <v>22</v>
      </c>
      <c r="F13" s="20">
        <v>25752</v>
      </c>
      <c r="G13" s="20">
        <v>20005</v>
      </c>
      <c r="H13" s="72">
        <v>0</v>
      </c>
      <c r="I13" s="72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110</v>
      </c>
      <c r="O13" s="22"/>
    </row>
    <row r="14" spans="1:15" ht="27" customHeight="1">
      <c r="A14" s="24" t="s">
        <v>26</v>
      </c>
      <c r="B14" s="19">
        <v>29672</v>
      </c>
      <c r="C14" s="20">
        <v>18288</v>
      </c>
      <c r="D14" s="20">
        <v>11351</v>
      </c>
      <c r="E14" s="20">
        <v>0</v>
      </c>
      <c r="F14" s="20">
        <v>33</v>
      </c>
      <c r="G14" s="20">
        <v>10451</v>
      </c>
      <c r="H14" s="72">
        <v>0</v>
      </c>
      <c r="I14" s="72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  <c r="O14" s="22"/>
    </row>
    <row r="15" spans="1:15" ht="27" customHeight="1">
      <c r="A15" s="24" t="s">
        <v>27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72">
        <v>0</v>
      </c>
      <c r="I15" s="72">
        <v>0</v>
      </c>
      <c r="J15" s="20">
        <v>0</v>
      </c>
      <c r="K15" s="20">
        <v>0</v>
      </c>
      <c r="L15" s="20">
        <v>0</v>
      </c>
      <c r="M15" s="20">
        <v>0</v>
      </c>
      <c r="N15" s="21">
        <v>0</v>
      </c>
      <c r="O15" s="22"/>
    </row>
    <row r="16" spans="1:15" ht="27" customHeight="1">
      <c r="A16" s="24" t="s">
        <v>28</v>
      </c>
      <c r="B16" s="19">
        <v>32039</v>
      </c>
      <c r="C16" s="20">
        <v>32039</v>
      </c>
      <c r="D16" s="20">
        <v>0</v>
      </c>
      <c r="E16" s="20">
        <v>0</v>
      </c>
      <c r="F16" s="20">
        <v>0</v>
      </c>
      <c r="G16" s="20">
        <v>0</v>
      </c>
      <c r="H16" s="72">
        <v>32039</v>
      </c>
      <c r="I16" s="72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2"/>
    </row>
    <row r="17" spans="1:15" ht="27" customHeight="1">
      <c r="A17" s="24" t="s">
        <v>29</v>
      </c>
      <c r="B17" s="19">
        <v>35428</v>
      </c>
      <c r="C17" s="20">
        <v>35428</v>
      </c>
      <c r="D17" s="20">
        <v>0</v>
      </c>
      <c r="E17" s="20">
        <v>0</v>
      </c>
      <c r="F17" s="20">
        <v>0</v>
      </c>
      <c r="G17" s="20">
        <v>31464</v>
      </c>
      <c r="H17" s="72">
        <v>0</v>
      </c>
      <c r="I17" s="72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  <c r="O17" s="22"/>
    </row>
    <row r="18" spans="1:15" ht="27" customHeight="1">
      <c r="A18" s="24" t="s">
        <v>30</v>
      </c>
      <c r="B18" s="19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72">
        <v>0</v>
      </c>
      <c r="I18" s="72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22"/>
    </row>
    <row r="19" spans="1:15" ht="27" customHeight="1">
      <c r="A19" s="52" t="s">
        <v>63</v>
      </c>
      <c r="B19" s="55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73">
        <v>0</v>
      </c>
      <c r="I19" s="73">
        <v>0</v>
      </c>
      <c r="J19" s="56">
        <v>0</v>
      </c>
      <c r="K19" s="56">
        <v>0</v>
      </c>
      <c r="L19" s="56">
        <v>0</v>
      </c>
      <c r="M19" s="56">
        <v>0</v>
      </c>
      <c r="N19" s="57">
        <v>0</v>
      </c>
      <c r="O19" s="22"/>
    </row>
    <row r="20" spans="1:15" ht="27" customHeight="1">
      <c r="A20" s="53" t="s">
        <v>64</v>
      </c>
      <c r="B20" s="58">
        <v>24461</v>
      </c>
      <c r="C20" s="59">
        <v>0</v>
      </c>
      <c r="D20" s="59">
        <v>24000</v>
      </c>
      <c r="E20" s="59">
        <v>0</v>
      </c>
      <c r="F20" s="59">
        <v>461</v>
      </c>
      <c r="G20" s="59">
        <v>0</v>
      </c>
      <c r="H20" s="74">
        <v>0</v>
      </c>
      <c r="I20" s="74">
        <v>0</v>
      </c>
      <c r="J20" s="59">
        <v>0</v>
      </c>
      <c r="K20" s="59">
        <v>0</v>
      </c>
      <c r="L20" s="59">
        <v>0</v>
      </c>
      <c r="M20" s="59">
        <v>0</v>
      </c>
      <c r="N20" s="60">
        <v>0</v>
      </c>
      <c r="O20" s="22"/>
    </row>
    <row r="21" spans="1:15" ht="27" customHeight="1" thickBot="1">
      <c r="A21" s="54" t="s">
        <v>65</v>
      </c>
      <c r="B21" s="26">
        <v>33895</v>
      </c>
      <c r="C21" s="27">
        <v>17588</v>
      </c>
      <c r="D21" s="27">
        <v>14125</v>
      </c>
      <c r="E21" s="27">
        <v>362</v>
      </c>
      <c r="F21" s="27">
        <v>1820</v>
      </c>
      <c r="G21" s="27">
        <v>9836</v>
      </c>
      <c r="H21" s="75">
        <v>0</v>
      </c>
      <c r="I21" s="75">
        <v>0</v>
      </c>
      <c r="J21" s="27">
        <v>0</v>
      </c>
      <c r="K21" s="27">
        <v>0</v>
      </c>
      <c r="L21" s="27">
        <v>0</v>
      </c>
      <c r="M21" s="27">
        <v>0</v>
      </c>
      <c r="N21" s="28">
        <v>3625</v>
      </c>
      <c r="O21" s="22"/>
    </row>
    <row r="22" spans="1:15" ht="27" customHeight="1">
      <c r="A22" s="29" t="s">
        <v>31</v>
      </c>
      <c r="B22" s="30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76">
        <v>0</v>
      </c>
      <c r="I22" s="76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2"/>
    </row>
    <row r="23" spans="1:15" ht="27" customHeight="1">
      <c r="A23" s="48" t="s">
        <v>32</v>
      </c>
      <c r="B23" s="49">
        <v>4018</v>
      </c>
      <c r="C23" s="50">
        <v>2210</v>
      </c>
      <c r="D23" s="50">
        <v>0</v>
      </c>
      <c r="E23" s="50">
        <v>0</v>
      </c>
      <c r="F23" s="50">
        <v>1808</v>
      </c>
      <c r="G23" s="50">
        <v>0</v>
      </c>
      <c r="H23" s="77">
        <v>0</v>
      </c>
      <c r="I23" s="77">
        <v>0</v>
      </c>
      <c r="J23" s="50">
        <v>0</v>
      </c>
      <c r="K23" s="50">
        <v>0</v>
      </c>
      <c r="L23" s="50">
        <v>0</v>
      </c>
      <c r="M23" s="50">
        <v>0</v>
      </c>
      <c r="N23" s="51">
        <v>0</v>
      </c>
      <c r="O23" s="22"/>
    </row>
    <row r="24" spans="1:15" ht="27" customHeight="1">
      <c r="A24" s="24" t="s">
        <v>33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72">
        <v>0</v>
      </c>
      <c r="I24" s="72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22"/>
    </row>
    <row r="25" spans="1:15" ht="27" customHeight="1">
      <c r="A25" s="24" t="s">
        <v>34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72">
        <v>0</v>
      </c>
      <c r="I25" s="72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22"/>
    </row>
    <row r="26" spans="1:15" ht="27" customHeight="1">
      <c r="A26" s="29" t="s">
        <v>35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76">
        <v>0</v>
      </c>
      <c r="I26" s="76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22"/>
    </row>
    <row r="27" spans="1:15" ht="27" customHeight="1">
      <c r="A27" s="62" t="s">
        <v>36</v>
      </c>
      <c r="B27" s="63">
        <v>91079</v>
      </c>
      <c r="C27" s="64">
        <v>0</v>
      </c>
      <c r="D27" s="64">
        <v>72702</v>
      </c>
      <c r="E27" s="64">
        <v>0</v>
      </c>
      <c r="F27" s="64">
        <v>18377</v>
      </c>
      <c r="G27" s="64">
        <v>5784</v>
      </c>
      <c r="H27" s="78">
        <v>18377</v>
      </c>
      <c r="I27" s="78">
        <v>0</v>
      </c>
      <c r="J27" s="64">
        <v>0</v>
      </c>
      <c r="K27" s="64">
        <v>72702</v>
      </c>
      <c r="L27" s="64">
        <v>0</v>
      </c>
      <c r="M27" s="64">
        <v>0</v>
      </c>
      <c r="N27" s="65">
        <v>0</v>
      </c>
      <c r="O27" s="22"/>
    </row>
    <row r="28" spans="1:15" ht="27" customHeight="1">
      <c r="A28" s="24" t="s">
        <v>37</v>
      </c>
      <c r="B28" s="19">
        <v>66965</v>
      </c>
      <c r="C28" s="20">
        <v>63616</v>
      </c>
      <c r="D28" s="20">
        <v>0</v>
      </c>
      <c r="E28" s="20">
        <v>0</v>
      </c>
      <c r="F28" s="20">
        <v>3349</v>
      </c>
      <c r="G28" s="20">
        <v>0</v>
      </c>
      <c r="H28" s="72">
        <v>0</v>
      </c>
      <c r="I28" s="72">
        <v>0</v>
      </c>
      <c r="J28" s="20">
        <v>0</v>
      </c>
      <c r="K28" s="20">
        <v>0</v>
      </c>
      <c r="L28" s="20">
        <v>0</v>
      </c>
      <c r="M28" s="20">
        <v>0</v>
      </c>
      <c r="N28" s="21">
        <v>0</v>
      </c>
      <c r="O28" s="22"/>
    </row>
    <row r="29" spans="1:15" ht="27" customHeight="1">
      <c r="A29" s="29" t="s">
        <v>38</v>
      </c>
      <c r="B29" s="30">
        <v>1406</v>
      </c>
      <c r="C29" s="31">
        <v>914</v>
      </c>
      <c r="D29" s="31">
        <v>300</v>
      </c>
      <c r="E29" s="31">
        <v>98</v>
      </c>
      <c r="F29" s="31">
        <v>94</v>
      </c>
      <c r="G29" s="31">
        <v>219</v>
      </c>
      <c r="H29" s="76">
        <v>0</v>
      </c>
      <c r="I29" s="76">
        <v>0</v>
      </c>
      <c r="J29" s="31">
        <v>0</v>
      </c>
      <c r="K29" s="31">
        <v>0</v>
      </c>
      <c r="L29" s="31">
        <v>0</v>
      </c>
      <c r="M29" s="31">
        <v>0</v>
      </c>
      <c r="N29" s="32">
        <v>1406</v>
      </c>
      <c r="O29" s="22"/>
    </row>
    <row r="30" spans="1:15" ht="27" customHeight="1">
      <c r="A30" s="24" t="s">
        <v>39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72">
        <v>0</v>
      </c>
      <c r="I30" s="72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  <c r="O30" s="22"/>
    </row>
    <row r="31" spans="1:15" ht="27" customHeight="1">
      <c r="A31" s="24" t="s">
        <v>40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72">
        <v>0</v>
      </c>
      <c r="I31" s="72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22"/>
    </row>
    <row r="32" spans="1:15" ht="27" customHeight="1">
      <c r="A32" s="24" t="s">
        <v>66</v>
      </c>
      <c r="B32" s="19">
        <v>52239</v>
      </c>
      <c r="C32" s="20">
        <v>31343</v>
      </c>
      <c r="D32" s="20">
        <v>20896</v>
      </c>
      <c r="E32" s="20">
        <v>0</v>
      </c>
      <c r="F32" s="20">
        <v>0</v>
      </c>
      <c r="G32" s="20">
        <v>45268</v>
      </c>
      <c r="H32" s="72">
        <v>0</v>
      </c>
      <c r="I32" s="72">
        <v>0</v>
      </c>
      <c r="J32" s="20">
        <v>0</v>
      </c>
      <c r="K32" s="20">
        <v>0</v>
      </c>
      <c r="L32" s="20">
        <v>0</v>
      </c>
      <c r="M32" s="20">
        <v>0</v>
      </c>
      <c r="N32" s="21">
        <v>52239</v>
      </c>
      <c r="O32" s="22"/>
    </row>
    <row r="33" spans="1:15" ht="27" customHeight="1">
      <c r="A33" s="61" t="s">
        <v>67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76">
        <v>0</v>
      </c>
      <c r="I33" s="76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2"/>
    </row>
    <row r="34" spans="1:15" ht="27" customHeight="1">
      <c r="A34" s="29" t="s">
        <v>68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76">
        <v>0</v>
      </c>
      <c r="I34" s="76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22"/>
    </row>
    <row r="35" spans="1:15" ht="27" customHeight="1">
      <c r="A35" s="24" t="s">
        <v>41</v>
      </c>
      <c r="B35" s="19">
        <v>6956</v>
      </c>
      <c r="C35" s="20">
        <v>4522</v>
      </c>
      <c r="D35" s="20">
        <v>0</v>
      </c>
      <c r="E35" s="20">
        <v>0</v>
      </c>
      <c r="F35" s="20">
        <v>2434</v>
      </c>
      <c r="G35" s="20">
        <v>1930</v>
      </c>
      <c r="H35" s="72">
        <v>0</v>
      </c>
      <c r="I35" s="72">
        <v>0</v>
      </c>
      <c r="J35" s="20">
        <v>0</v>
      </c>
      <c r="K35" s="20">
        <v>0</v>
      </c>
      <c r="L35" s="20">
        <v>0</v>
      </c>
      <c r="M35" s="20">
        <v>0</v>
      </c>
      <c r="N35" s="21">
        <v>6956</v>
      </c>
      <c r="O35" s="22"/>
    </row>
    <row r="36" spans="1:15" ht="27" customHeight="1" thickBot="1">
      <c r="A36" s="25" t="s">
        <v>42</v>
      </c>
      <c r="B36" s="26">
        <v>7016</v>
      </c>
      <c r="C36" s="27">
        <v>3864</v>
      </c>
      <c r="D36" s="27">
        <v>0</v>
      </c>
      <c r="E36" s="27">
        <v>0</v>
      </c>
      <c r="F36" s="27">
        <v>3152</v>
      </c>
      <c r="G36" s="27">
        <v>398</v>
      </c>
      <c r="H36" s="75">
        <v>0</v>
      </c>
      <c r="I36" s="75">
        <v>0</v>
      </c>
      <c r="J36" s="27">
        <v>0</v>
      </c>
      <c r="K36" s="27">
        <v>0</v>
      </c>
      <c r="L36" s="27">
        <v>0</v>
      </c>
      <c r="M36" s="27">
        <v>0</v>
      </c>
      <c r="N36" s="28">
        <v>2302</v>
      </c>
      <c r="O36" s="22"/>
    </row>
    <row r="37" spans="1:15" ht="27" customHeight="1" thickBot="1">
      <c r="A37" s="25" t="s">
        <v>43</v>
      </c>
      <c r="B37" s="33">
        <f>SUM(B8:B21)</f>
        <v>3358534</v>
      </c>
      <c r="C37" s="34">
        <f aca="true" t="shared" si="0" ref="C37:N37">SUM(C8:C21)</f>
        <v>1830432</v>
      </c>
      <c r="D37" s="34">
        <f t="shared" si="0"/>
        <v>1265702</v>
      </c>
      <c r="E37" s="34">
        <f t="shared" si="0"/>
        <v>199002</v>
      </c>
      <c r="F37" s="34">
        <f t="shared" si="0"/>
        <v>63398</v>
      </c>
      <c r="G37" s="34">
        <f t="shared" si="0"/>
        <v>755752</v>
      </c>
      <c r="H37" s="79">
        <f t="shared" si="0"/>
        <v>32039</v>
      </c>
      <c r="I37" s="79">
        <f>SUM(I8:I21)</f>
        <v>0</v>
      </c>
      <c r="J37" s="34">
        <f t="shared" si="0"/>
        <v>0</v>
      </c>
      <c r="K37" s="34">
        <f t="shared" si="0"/>
        <v>177061</v>
      </c>
      <c r="L37" s="34">
        <f t="shared" si="0"/>
        <v>0</v>
      </c>
      <c r="M37" s="34">
        <f t="shared" si="0"/>
        <v>0</v>
      </c>
      <c r="N37" s="35">
        <f t="shared" si="0"/>
        <v>7189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229679</v>
      </c>
      <c r="C38" s="34">
        <f t="shared" si="1"/>
        <v>106469</v>
      </c>
      <c r="D38" s="34">
        <f t="shared" si="1"/>
        <v>93898</v>
      </c>
      <c r="E38" s="34">
        <f t="shared" si="1"/>
        <v>98</v>
      </c>
      <c r="F38" s="34">
        <f t="shared" si="1"/>
        <v>29214</v>
      </c>
      <c r="G38" s="34">
        <f t="shared" si="1"/>
        <v>53599</v>
      </c>
      <c r="H38" s="79">
        <f t="shared" si="1"/>
        <v>18377</v>
      </c>
      <c r="I38" s="79">
        <f>SUM(I22:I36)</f>
        <v>0</v>
      </c>
      <c r="J38" s="34">
        <f t="shared" si="1"/>
        <v>0</v>
      </c>
      <c r="K38" s="34">
        <f t="shared" si="1"/>
        <v>72702</v>
      </c>
      <c r="L38" s="34">
        <f t="shared" si="1"/>
        <v>0</v>
      </c>
      <c r="M38" s="34">
        <f t="shared" si="1"/>
        <v>0</v>
      </c>
      <c r="N38" s="35">
        <f t="shared" si="1"/>
        <v>62903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3588213</v>
      </c>
      <c r="C39" s="34">
        <f t="shared" si="2"/>
        <v>1936901</v>
      </c>
      <c r="D39" s="34">
        <f t="shared" si="2"/>
        <v>1359600</v>
      </c>
      <c r="E39" s="34">
        <f t="shared" si="2"/>
        <v>199100</v>
      </c>
      <c r="F39" s="34">
        <f t="shared" si="2"/>
        <v>92612</v>
      </c>
      <c r="G39" s="34">
        <f t="shared" si="2"/>
        <v>809351</v>
      </c>
      <c r="H39" s="79">
        <f t="shared" si="2"/>
        <v>50416</v>
      </c>
      <c r="I39" s="79">
        <f>SUM(I8:I36)</f>
        <v>0</v>
      </c>
      <c r="J39" s="34">
        <f t="shared" si="2"/>
        <v>0</v>
      </c>
      <c r="K39" s="34">
        <f t="shared" si="2"/>
        <v>249763</v>
      </c>
      <c r="L39" s="34">
        <f t="shared" si="2"/>
        <v>0</v>
      </c>
      <c r="M39" s="34">
        <f t="shared" si="2"/>
        <v>0</v>
      </c>
      <c r="N39" s="35">
        <f t="shared" si="2"/>
        <v>70092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4" r:id="rId1"/>
  <headerFooter alignWithMargins="0">
    <oddHeader>&amp;L&amp;24１３－１　用地取得費の状況（補助事業費）（１）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ht="27" customHeight="1">
      <c r="A1" s="23" t="s">
        <v>45</v>
      </c>
    </row>
    <row r="2" spans="1:14" ht="27" customHeight="1" thickBot="1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  <c r="L2" s="36"/>
      <c r="M2" s="36"/>
      <c r="N2" s="37" t="s">
        <v>1</v>
      </c>
    </row>
    <row r="3" spans="1:15" ht="27" customHeight="1">
      <c r="A3" s="22"/>
      <c r="B3" s="38"/>
      <c r="C3" s="39" t="s">
        <v>74</v>
      </c>
      <c r="D3" s="39"/>
      <c r="E3" s="39"/>
      <c r="F3" s="39"/>
      <c r="G3" s="39"/>
      <c r="H3" s="39"/>
      <c r="I3" s="69"/>
      <c r="J3" s="39"/>
      <c r="K3" s="39"/>
      <c r="L3" s="39"/>
      <c r="M3" s="39"/>
      <c r="N3" s="40"/>
      <c r="O3" s="22"/>
    </row>
    <row r="4" spans="1:15" ht="27" customHeight="1">
      <c r="A4" s="22"/>
      <c r="B4" s="38"/>
      <c r="C4" s="39" t="s">
        <v>75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22"/>
    </row>
    <row r="5" spans="1:15" ht="27" customHeight="1">
      <c r="A5" s="41" t="s">
        <v>71</v>
      </c>
      <c r="B5" s="38"/>
      <c r="C5" s="39" t="s">
        <v>46</v>
      </c>
      <c r="D5" s="39"/>
      <c r="E5" s="39"/>
      <c r="F5" s="39"/>
      <c r="G5" s="39"/>
      <c r="H5" s="39"/>
      <c r="I5" s="84" t="s">
        <v>47</v>
      </c>
      <c r="J5" s="39"/>
      <c r="K5" s="39"/>
      <c r="L5" s="39"/>
      <c r="M5" s="39"/>
      <c r="N5" s="42"/>
      <c r="O5" s="22"/>
    </row>
    <row r="6" spans="1:15" ht="27" customHeight="1">
      <c r="A6" s="22"/>
      <c r="B6" s="22"/>
      <c r="C6" s="43"/>
      <c r="D6" s="43"/>
      <c r="E6" s="39"/>
      <c r="F6" s="39"/>
      <c r="G6" s="43"/>
      <c r="H6" s="43"/>
      <c r="I6" s="43"/>
      <c r="J6" s="43"/>
      <c r="K6" s="43"/>
      <c r="L6" s="43"/>
      <c r="M6" s="43"/>
      <c r="N6" s="44" t="s">
        <v>18</v>
      </c>
      <c r="O6" s="22"/>
    </row>
    <row r="7" spans="1:15" ht="27" customHeight="1" thickBot="1">
      <c r="A7" s="33"/>
      <c r="B7" s="25" t="s">
        <v>48</v>
      </c>
      <c r="C7" s="45" t="s">
        <v>49</v>
      </c>
      <c r="D7" s="45" t="s">
        <v>50</v>
      </c>
      <c r="E7" s="45" t="s">
        <v>51</v>
      </c>
      <c r="F7" s="45" t="s">
        <v>52</v>
      </c>
      <c r="G7" s="45" t="s">
        <v>53</v>
      </c>
      <c r="H7" s="45" t="s">
        <v>18</v>
      </c>
      <c r="I7" s="45" t="s">
        <v>54</v>
      </c>
      <c r="J7" s="45" t="s">
        <v>55</v>
      </c>
      <c r="K7" s="45" t="s">
        <v>61</v>
      </c>
      <c r="L7" s="45" t="s">
        <v>62</v>
      </c>
      <c r="M7" s="45" t="s">
        <v>18</v>
      </c>
      <c r="N7" s="35"/>
      <c r="O7" s="22"/>
    </row>
    <row r="8" spans="1:15" ht="27" customHeight="1">
      <c r="A8" s="24" t="s">
        <v>20</v>
      </c>
      <c r="B8" s="19">
        <v>0</v>
      </c>
      <c r="C8" s="20">
        <v>0</v>
      </c>
      <c r="D8" s="20">
        <v>158965</v>
      </c>
      <c r="E8" s="20">
        <v>0</v>
      </c>
      <c r="F8" s="20">
        <v>158965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0</v>
      </c>
      <c r="O8" s="22"/>
    </row>
    <row r="9" spans="1:15" ht="27" customHeight="1">
      <c r="A9" s="24" t="s">
        <v>21</v>
      </c>
      <c r="B9" s="19">
        <v>0</v>
      </c>
      <c r="C9" s="20">
        <v>1624</v>
      </c>
      <c r="D9" s="20">
        <v>335937</v>
      </c>
      <c r="E9" s="20">
        <v>169428</v>
      </c>
      <c r="F9" s="20">
        <v>166509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  <c r="O9" s="22"/>
    </row>
    <row r="10" spans="1:15" ht="27" customHeight="1">
      <c r="A10" s="24" t="s">
        <v>22</v>
      </c>
      <c r="B10" s="19">
        <v>0</v>
      </c>
      <c r="C10" s="20">
        <v>272719</v>
      </c>
      <c r="D10" s="20">
        <v>243081</v>
      </c>
      <c r="E10" s="20">
        <v>1997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0</v>
      </c>
      <c r="O10" s="22"/>
    </row>
    <row r="11" spans="1:15" ht="27" customHeight="1">
      <c r="A11" s="24" t="s">
        <v>23</v>
      </c>
      <c r="B11" s="19">
        <v>0</v>
      </c>
      <c r="C11" s="20">
        <v>0</v>
      </c>
      <c r="D11" s="20">
        <v>118600</v>
      </c>
      <c r="E11" s="20">
        <v>0</v>
      </c>
      <c r="F11" s="20">
        <v>118600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22"/>
    </row>
    <row r="12" spans="1:15" ht="27" customHeight="1">
      <c r="A12" s="24" t="s">
        <v>24</v>
      </c>
      <c r="B12" s="19">
        <v>0</v>
      </c>
      <c r="C12" s="20">
        <v>0</v>
      </c>
      <c r="D12" s="20">
        <v>1391374</v>
      </c>
      <c r="E12" s="20">
        <v>427521</v>
      </c>
      <c r="F12" s="20">
        <v>389543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  <c r="O12" s="22"/>
    </row>
    <row r="13" spans="1:15" ht="27" customHeight="1">
      <c r="A13" s="24" t="s">
        <v>25</v>
      </c>
      <c r="B13" s="19">
        <v>68902</v>
      </c>
      <c r="C13" s="20">
        <v>0</v>
      </c>
      <c r="D13" s="20">
        <v>417924</v>
      </c>
      <c r="E13" s="20">
        <v>417924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13288</v>
      </c>
      <c r="L13" s="20">
        <v>0</v>
      </c>
      <c r="M13" s="20">
        <v>0</v>
      </c>
      <c r="N13" s="21">
        <v>0</v>
      </c>
      <c r="O13" s="22"/>
    </row>
    <row r="14" spans="1:15" ht="27" customHeight="1">
      <c r="A14" s="24" t="s">
        <v>26</v>
      </c>
      <c r="B14" s="19">
        <v>0</v>
      </c>
      <c r="C14" s="20">
        <v>0</v>
      </c>
      <c r="D14" s="20">
        <v>0</v>
      </c>
      <c r="E14" s="20">
        <v>0</v>
      </c>
      <c r="F14" s="20">
        <v>0</v>
      </c>
      <c r="G14" s="20">
        <v>29672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  <c r="O14" s="22"/>
    </row>
    <row r="15" spans="1:15" ht="27" customHeight="1">
      <c r="A15" s="24" t="s">
        <v>27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0</v>
      </c>
      <c r="O15" s="22"/>
    </row>
    <row r="16" spans="1:15" ht="27" customHeight="1">
      <c r="A16" s="24" t="s">
        <v>28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2"/>
    </row>
    <row r="17" spans="1:15" ht="27" customHeight="1">
      <c r="A17" s="24" t="s">
        <v>29</v>
      </c>
      <c r="B17" s="19">
        <v>0</v>
      </c>
      <c r="C17" s="20">
        <v>0</v>
      </c>
      <c r="D17" s="20">
        <v>35428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  <c r="O17" s="22"/>
    </row>
    <row r="18" spans="1:15" ht="27" customHeight="1">
      <c r="A18" s="24" t="s">
        <v>30</v>
      </c>
      <c r="B18" s="19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22"/>
    </row>
    <row r="19" spans="1:15" ht="27" customHeight="1">
      <c r="A19" s="52" t="s">
        <v>63</v>
      </c>
      <c r="B19" s="55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7">
        <v>0</v>
      </c>
      <c r="O19" s="22"/>
    </row>
    <row r="20" spans="1:15" ht="27" customHeight="1">
      <c r="A20" s="53" t="s">
        <v>64</v>
      </c>
      <c r="B20" s="58">
        <v>0</v>
      </c>
      <c r="C20" s="59">
        <v>24461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0">
        <v>0</v>
      </c>
      <c r="O20" s="22"/>
    </row>
    <row r="21" spans="1:15" ht="27" customHeight="1" thickBot="1">
      <c r="A21" s="54" t="s">
        <v>65</v>
      </c>
      <c r="B21" s="26">
        <v>1561</v>
      </c>
      <c r="C21" s="27">
        <v>28709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  <c r="O21" s="22"/>
    </row>
    <row r="22" spans="1:15" ht="27" customHeight="1">
      <c r="A22" s="29" t="s">
        <v>31</v>
      </c>
      <c r="B22" s="30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2"/>
    </row>
    <row r="23" spans="1:15" ht="27" customHeight="1">
      <c r="A23" s="48" t="s">
        <v>32</v>
      </c>
      <c r="B23" s="49">
        <v>4018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1">
        <v>0</v>
      </c>
      <c r="O23" s="22"/>
    </row>
    <row r="24" spans="1:15" ht="27" customHeight="1">
      <c r="A24" s="24" t="s">
        <v>33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22"/>
    </row>
    <row r="25" spans="1:15" ht="27" customHeight="1">
      <c r="A25" s="24" t="s">
        <v>34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22"/>
    </row>
    <row r="26" spans="1:15" ht="27" customHeight="1">
      <c r="A26" s="29" t="s">
        <v>35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22"/>
    </row>
    <row r="27" spans="1:15" ht="27" customHeight="1">
      <c r="A27" s="62" t="s">
        <v>36</v>
      </c>
      <c r="B27" s="63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22"/>
    </row>
    <row r="28" spans="1:15" ht="27" customHeight="1">
      <c r="A28" s="24" t="s">
        <v>37</v>
      </c>
      <c r="B28" s="19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66965</v>
      </c>
      <c r="L28" s="20">
        <v>0</v>
      </c>
      <c r="M28" s="20">
        <v>0</v>
      </c>
      <c r="N28" s="21">
        <v>0</v>
      </c>
      <c r="O28" s="22"/>
    </row>
    <row r="29" spans="1:15" ht="27" customHeight="1">
      <c r="A29" s="29" t="s">
        <v>38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2"/>
    </row>
    <row r="30" spans="1:15" ht="27" customHeight="1">
      <c r="A30" s="24" t="s">
        <v>39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  <c r="O30" s="22"/>
    </row>
    <row r="31" spans="1:15" ht="27" customHeight="1">
      <c r="A31" s="24" t="s">
        <v>40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22"/>
    </row>
    <row r="32" spans="1:15" ht="27" customHeight="1">
      <c r="A32" s="24" t="s">
        <v>66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  <c r="O32" s="22"/>
    </row>
    <row r="33" spans="1:15" ht="27" customHeight="1">
      <c r="A33" s="61" t="s">
        <v>67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2"/>
    </row>
    <row r="34" spans="1:15" ht="27" customHeight="1">
      <c r="A34" s="29" t="s">
        <v>68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22"/>
    </row>
    <row r="35" spans="1:15" ht="27" customHeight="1">
      <c r="A35" s="24" t="s">
        <v>41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0</v>
      </c>
      <c r="O35" s="22"/>
    </row>
    <row r="36" spans="1:15" ht="27" customHeight="1" thickBot="1">
      <c r="A36" s="25" t="s">
        <v>42</v>
      </c>
      <c r="B36" s="26">
        <v>4714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v>0</v>
      </c>
      <c r="O36" s="22"/>
    </row>
    <row r="37" spans="1:15" ht="27" customHeight="1" thickBot="1">
      <c r="A37" s="25" t="s">
        <v>43</v>
      </c>
      <c r="B37" s="33">
        <f aca="true" t="shared" si="0" ref="B37:N37">SUM(B8:B21)</f>
        <v>70463</v>
      </c>
      <c r="C37" s="34">
        <f t="shared" si="0"/>
        <v>327513</v>
      </c>
      <c r="D37" s="34">
        <f t="shared" si="0"/>
        <v>2701309</v>
      </c>
      <c r="E37" s="34">
        <f t="shared" si="0"/>
        <v>1016870</v>
      </c>
      <c r="F37" s="34">
        <f t="shared" si="0"/>
        <v>833617</v>
      </c>
      <c r="G37" s="34">
        <f t="shared" si="0"/>
        <v>29672</v>
      </c>
      <c r="H37" s="34">
        <f t="shared" si="0"/>
        <v>0</v>
      </c>
      <c r="I37" s="34">
        <f t="shared" si="0"/>
        <v>0</v>
      </c>
      <c r="J37" s="34">
        <f t="shared" si="0"/>
        <v>0</v>
      </c>
      <c r="K37" s="34">
        <f t="shared" si="0"/>
        <v>13288</v>
      </c>
      <c r="L37" s="34">
        <f t="shared" si="0"/>
        <v>0</v>
      </c>
      <c r="M37" s="34">
        <f t="shared" si="0"/>
        <v>0</v>
      </c>
      <c r="N37" s="35">
        <f t="shared" si="0"/>
        <v>0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8732</v>
      </c>
      <c r="C38" s="34">
        <f t="shared" si="1"/>
        <v>0</v>
      </c>
      <c r="D38" s="34">
        <f t="shared" si="1"/>
        <v>0</v>
      </c>
      <c r="E38" s="34">
        <f t="shared" si="1"/>
        <v>0</v>
      </c>
      <c r="F38" s="34">
        <f t="shared" si="1"/>
        <v>0</v>
      </c>
      <c r="G38" s="34">
        <f t="shared" si="1"/>
        <v>0</v>
      </c>
      <c r="H38" s="34">
        <f t="shared" si="1"/>
        <v>0</v>
      </c>
      <c r="I38" s="34">
        <f t="shared" si="1"/>
        <v>0</v>
      </c>
      <c r="J38" s="34">
        <f t="shared" si="1"/>
        <v>0</v>
      </c>
      <c r="K38" s="34">
        <f t="shared" si="1"/>
        <v>66965</v>
      </c>
      <c r="L38" s="34">
        <f t="shared" si="1"/>
        <v>0</v>
      </c>
      <c r="M38" s="34">
        <f t="shared" si="1"/>
        <v>0</v>
      </c>
      <c r="N38" s="35">
        <f t="shared" si="1"/>
        <v>0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79195</v>
      </c>
      <c r="C39" s="34">
        <f t="shared" si="2"/>
        <v>327513</v>
      </c>
      <c r="D39" s="34">
        <f t="shared" si="2"/>
        <v>2701309</v>
      </c>
      <c r="E39" s="34">
        <f t="shared" si="2"/>
        <v>1016870</v>
      </c>
      <c r="F39" s="34">
        <f t="shared" si="2"/>
        <v>833617</v>
      </c>
      <c r="G39" s="34">
        <f t="shared" si="2"/>
        <v>29672</v>
      </c>
      <c r="H39" s="34">
        <f t="shared" si="2"/>
        <v>0</v>
      </c>
      <c r="I39" s="34">
        <f t="shared" si="2"/>
        <v>0</v>
      </c>
      <c r="J39" s="34">
        <f t="shared" si="2"/>
        <v>0</v>
      </c>
      <c r="K39" s="34">
        <f t="shared" si="2"/>
        <v>80253</v>
      </c>
      <c r="L39" s="34">
        <f t="shared" si="2"/>
        <v>0</v>
      </c>
      <c r="M39" s="34">
        <f t="shared" si="2"/>
        <v>0</v>
      </c>
      <c r="N39" s="35">
        <f t="shared" si="2"/>
        <v>0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4" r:id="rId1"/>
  <headerFooter alignWithMargins="0">
    <oddHeader>&amp;L&amp;24１３－１　用地取得費の状況（補助事業費）（２）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ht="27" customHeight="1">
      <c r="A1" s="23" t="s">
        <v>56</v>
      </c>
    </row>
    <row r="2" spans="1:14" ht="27" customHeight="1" thickBot="1">
      <c r="A2" s="36"/>
      <c r="B2" s="36"/>
      <c r="C2" s="36"/>
      <c r="D2" s="36"/>
      <c r="E2" s="36"/>
      <c r="F2" s="36"/>
      <c r="G2" s="37"/>
      <c r="H2" s="36"/>
      <c r="I2" s="36"/>
      <c r="J2" s="36"/>
      <c r="K2" s="36"/>
      <c r="L2" s="36"/>
      <c r="M2" s="36"/>
      <c r="N2" s="37" t="s">
        <v>1</v>
      </c>
    </row>
    <row r="3" spans="1:15" ht="27" customHeight="1">
      <c r="A3" s="22"/>
      <c r="B3" s="22"/>
      <c r="C3" s="39"/>
      <c r="D3" s="39"/>
      <c r="E3" s="39"/>
      <c r="F3" s="39"/>
      <c r="G3" s="39"/>
      <c r="H3" s="69"/>
      <c r="I3" s="69"/>
      <c r="J3" s="39"/>
      <c r="K3" s="39"/>
      <c r="L3" s="39"/>
      <c r="M3" s="39"/>
      <c r="N3" s="40"/>
      <c r="O3" s="22"/>
    </row>
    <row r="4" spans="1:15" ht="27" customHeight="1">
      <c r="A4" s="22"/>
      <c r="B4" s="22"/>
      <c r="C4" s="46" t="s">
        <v>2</v>
      </c>
      <c r="D4" s="39"/>
      <c r="E4" s="39"/>
      <c r="F4" s="39"/>
      <c r="G4" s="43"/>
      <c r="H4" s="46"/>
      <c r="I4" s="39"/>
      <c r="J4" s="39" t="s">
        <v>3</v>
      </c>
      <c r="K4" s="39"/>
      <c r="L4" s="39"/>
      <c r="M4" s="39"/>
      <c r="N4" s="40"/>
      <c r="O4" s="22"/>
    </row>
    <row r="5" spans="1:15" ht="27" customHeight="1">
      <c r="A5" s="41" t="s">
        <v>71</v>
      </c>
      <c r="B5" s="41" t="s">
        <v>4</v>
      </c>
      <c r="C5" s="43"/>
      <c r="D5" s="43"/>
      <c r="E5" s="47" t="s">
        <v>5</v>
      </c>
      <c r="F5" s="43"/>
      <c r="G5" s="47" t="s">
        <v>6</v>
      </c>
      <c r="H5" s="82" t="s">
        <v>70</v>
      </c>
      <c r="I5" s="67"/>
      <c r="J5" s="46" t="s">
        <v>7</v>
      </c>
      <c r="K5" s="39"/>
      <c r="L5" s="46" t="s">
        <v>8</v>
      </c>
      <c r="M5" s="39"/>
      <c r="N5" s="42"/>
      <c r="O5" s="22"/>
    </row>
    <row r="6" spans="1:15" ht="27" customHeight="1">
      <c r="A6" s="22"/>
      <c r="B6" s="22"/>
      <c r="C6" s="47" t="s">
        <v>57</v>
      </c>
      <c r="D6" s="47" t="s">
        <v>10</v>
      </c>
      <c r="E6" s="47" t="s">
        <v>11</v>
      </c>
      <c r="F6" s="47" t="s">
        <v>12</v>
      </c>
      <c r="G6" s="47" t="s">
        <v>13</v>
      </c>
      <c r="H6" s="83"/>
      <c r="I6" s="80"/>
      <c r="J6" s="43"/>
      <c r="K6" s="43"/>
      <c r="L6" s="43"/>
      <c r="M6" s="43"/>
      <c r="N6" s="44" t="s">
        <v>14</v>
      </c>
      <c r="O6" s="22"/>
    </row>
    <row r="7" spans="1:15" ht="27" customHeight="1" thickBot="1">
      <c r="A7" s="33"/>
      <c r="B7" s="25" t="s">
        <v>15</v>
      </c>
      <c r="C7" s="34"/>
      <c r="D7" s="34"/>
      <c r="E7" s="34"/>
      <c r="F7" s="34"/>
      <c r="G7" s="34"/>
      <c r="H7" s="81"/>
      <c r="I7" s="81" t="s">
        <v>16</v>
      </c>
      <c r="J7" s="45" t="s">
        <v>17</v>
      </c>
      <c r="K7" s="45" t="s">
        <v>18</v>
      </c>
      <c r="L7" s="45" t="s">
        <v>19</v>
      </c>
      <c r="M7" s="45" t="s">
        <v>18</v>
      </c>
      <c r="N7" s="35"/>
      <c r="O7" s="22"/>
    </row>
    <row r="8" spans="1:15" ht="27" customHeight="1">
      <c r="A8" s="24" t="s">
        <v>20</v>
      </c>
      <c r="B8" s="19">
        <v>518319</v>
      </c>
      <c r="C8" s="20">
        <v>89000</v>
      </c>
      <c r="D8" s="20">
        <v>10800</v>
      </c>
      <c r="E8" s="20">
        <v>4311</v>
      </c>
      <c r="F8" s="20">
        <v>414208</v>
      </c>
      <c r="G8" s="20">
        <v>188925</v>
      </c>
      <c r="H8" s="72">
        <v>0</v>
      </c>
      <c r="I8" s="72">
        <v>0</v>
      </c>
      <c r="J8" s="20">
        <v>3610</v>
      </c>
      <c r="K8" s="20">
        <v>0</v>
      </c>
      <c r="L8" s="20">
        <v>0</v>
      </c>
      <c r="M8" s="20">
        <v>0</v>
      </c>
      <c r="N8" s="21">
        <v>7350</v>
      </c>
      <c r="O8" s="22"/>
    </row>
    <row r="9" spans="1:15" ht="27" customHeight="1">
      <c r="A9" s="24" t="s">
        <v>21</v>
      </c>
      <c r="B9" s="19">
        <v>2029188</v>
      </c>
      <c r="C9" s="20">
        <v>0</v>
      </c>
      <c r="D9" s="20">
        <v>682400</v>
      </c>
      <c r="E9" s="20">
        <v>201043</v>
      </c>
      <c r="F9" s="20">
        <v>1145745</v>
      </c>
      <c r="G9" s="20">
        <v>814194</v>
      </c>
      <c r="H9" s="72">
        <v>0</v>
      </c>
      <c r="I9" s="72">
        <v>0</v>
      </c>
      <c r="J9" s="20">
        <v>82034</v>
      </c>
      <c r="K9" s="20">
        <v>0</v>
      </c>
      <c r="L9" s="20">
        <v>0</v>
      </c>
      <c r="M9" s="20">
        <v>0</v>
      </c>
      <c r="N9" s="21">
        <v>0</v>
      </c>
      <c r="O9" s="22"/>
    </row>
    <row r="10" spans="1:15" ht="27" customHeight="1">
      <c r="A10" s="24" t="s">
        <v>22</v>
      </c>
      <c r="B10" s="19">
        <v>526460</v>
      </c>
      <c r="C10" s="20">
        <v>0</v>
      </c>
      <c r="D10" s="20">
        <v>151284</v>
      </c>
      <c r="E10" s="20">
        <v>22931</v>
      </c>
      <c r="F10" s="20">
        <v>352245</v>
      </c>
      <c r="G10" s="20">
        <v>85958</v>
      </c>
      <c r="H10" s="72">
        <v>0</v>
      </c>
      <c r="I10" s="72">
        <v>0</v>
      </c>
      <c r="J10" s="20">
        <v>0</v>
      </c>
      <c r="K10" s="20">
        <v>4520</v>
      </c>
      <c r="L10" s="20">
        <v>0</v>
      </c>
      <c r="M10" s="20">
        <v>0</v>
      </c>
      <c r="N10" s="21">
        <v>20885</v>
      </c>
      <c r="O10" s="22"/>
    </row>
    <row r="11" spans="1:15" ht="27" customHeight="1">
      <c r="A11" s="24" t="s">
        <v>23</v>
      </c>
      <c r="B11" s="19">
        <v>404383</v>
      </c>
      <c r="C11" s="20">
        <v>0</v>
      </c>
      <c r="D11" s="20">
        <v>316097</v>
      </c>
      <c r="E11" s="20">
        <v>0</v>
      </c>
      <c r="F11" s="20">
        <v>88286</v>
      </c>
      <c r="G11" s="20">
        <v>37813</v>
      </c>
      <c r="H11" s="72">
        <v>0</v>
      </c>
      <c r="I11" s="72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22"/>
    </row>
    <row r="12" spans="1:15" ht="27" customHeight="1">
      <c r="A12" s="24" t="s">
        <v>24</v>
      </c>
      <c r="B12" s="19">
        <v>1131028</v>
      </c>
      <c r="C12" s="20">
        <v>22690</v>
      </c>
      <c r="D12" s="20">
        <v>857741</v>
      </c>
      <c r="E12" s="20">
        <v>21641</v>
      </c>
      <c r="F12" s="20">
        <v>228956</v>
      </c>
      <c r="G12" s="20">
        <v>120377</v>
      </c>
      <c r="H12" s="72">
        <v>0</v>
      </c>
      <c r="I12" s="72">
        <v>0</v>
      </c>
      <c r="J12" s="20">
        <v>0</v>
      </c>
      <c r="K12" s="20">
        <v>0</v>
      </c>
      <c r="L12" s="20">
        <v>0</v>
      </c>
      <c r="M12" s="20">
        <v>78293</v>
      </c>
      <c r="N12" s="21">
        <v>0</v>
      </c>
      <c r="O12" s="22"/>
    </row>
    <row r="13" spans="1:15" ht="27" customHeight="1">
      <c r="A13" s="24" t="s">
        <v>25</v>
      </c>
      <c r="B13" s="19">
        <v>373573</v>
      </c>
      <c r="C13" s="20">
        <v>0</v>
      </c>
      <c r="D13" s="20">
        <v>10800</v>
      </c>
      <c r="E13" s="20">
        <v>99982</v>
      </c>
      <c r="F13" s="20">
        <v>262791</v>
      </c>
      <c r="G13" s="20">
        <v>83240</v>
      </c>
      <c r="H13" s="72">
        <v>0</v>
      </c>
      <c r="I13" s="72">
        <v>0</v>
      </c>
      <c r="J13" s="20">
        <v>0</v>
      </c>
      <c r="K13" s="20">
        <v>0</v>
      </c>
      <c r="L13" s="20">
        <v>3886</v>
      </c>
      <c r="M13" s="20">
        <v>0</v>
      </c>
      <c r="N13" s="21">
        <v>1853</v>
      </c>
      <c r="O13" s="22"/>
    </row>
    <row r="14" spans="1:15" ht="27" customHeight="1">
      <c r="A14" s="24" t="s">
        <v>26</v>
      </c>
      <c r="B14" s="19">
        <v>280909</v>
      </c>
      <c r="C14" s="20">
        <v>24264</v>
      </c>
      <c r="D14" s="20">
        <v>168799</v>
      </c>
      <c r="E14" s="20">
        <v>0</v>
      </c>
      <c r="F14" s="20">
        <v>87846</v>
      </c>
      <c r="G14" s="20">
        <v>90882</v>
      </c>
      <c r="H14" s="72">
        <v>0</v>
      </c>
      <c r="I14" s="72">
        <v>0</v>
      </c>
      <c r="J14" s="20">
        <v>0</v>
      </c>
      <c r="K14" s="20">
        <v>0</v>
      </c>
      <c r="L14" s="20">
        <v>0</v>
      </c>
      <c r="M14" s="20">
        <v>55015</v>
      </c>
      <c r="N14" s="21">
        <v>0</v>
      </c>
      <c r="O14" s="22"/>
    </row>
    <row r="15" spans="1:15" ht="27" customHeight="1">
      <c r="A15" s="24" t="s">
        <v>27</v>
      </c>
      <c r="B15" s="19">
        <v>13352</v>
      </c>
      <c r="C15" s="20">
        <v>0</v>
      </c>
      <c r="D15" s="20">
        <v>0</v>
      </c>
      <c r="E15" s="20">
        <v>3566</v>
      </c>
      <c r="F15" s="20">
        <v>9786</v>
      </c>
      <c r="G15" s="20">
        <v>0</v>
      </c>
      <c r="H15" s="72">
        <v>0</v>
      </c>
      <c r="I15" s="72">
        <v>0</v>
      </c>
      <c r="J15" s="20">
        <v>0</v>
      </c>
      <c r="K15" s="20">
        <v>0</v>
      </c>
      <c r="L15" s="20">
        <v>0</v>
      </c>
      <c r="M15" s="20">
        <v>0</v>
      </c>
      <c r="N15" s="21">
        <v>0</v>
      </c>
      <c r="O15" s="22"/>
    </row>
    <row r="16" spans="1:15" ht="27" customHeight="1">
      <c r="A16" s="24" t="s">
        <v>28</v>
      </c>
      <c r="B16" s="19">
        <v>85598</v>
      </c>
      <c r="C16" s="20">
        <v>0</v>
      </c>
      <c r="D16" s="20">
        <v>8600</v>
      </c>
      <c r="E16" s="20">
        <v>17035</v>
      </c>
      <c r="F16" s="20">
        <v>59963</v>
      </c>
      <c r="G16" s="20">
        <v>9296</v>
      </c>
      <c r="H16" s="72">
        <v>6914</v>
      </c>
      <c r="I16" s="72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2"/>
    </row>
    <row r="17" spans="1:15" ht="27" customHeight="1">
      <c r="A17" s="24" t="s">
        <v>29</v>
      </c>
      <c r="B17" s="19">
        <v>251619</v>
      </c>
      <c r="C17" s="20">
        <v>0</v>
      </c>
      <c r="D17" s="20">
        <v>251000</v>
      </c>
      <c r="E17" s="20">
        <v>0</v>
      </c>
      <c r="F17" s="20">
        <v>619</v>
      </c>
      <c r="G17" s="20">
        <v>2072</v>
      </c>
      <c r="H17" s="72">
        <v>0</v>
      </c>
      <c r="I17" s="72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  <c r="O17" s="22"/>
    </row>
    <row r="18" spans="1:15" ht="27" customHeight="1">
      <c r="A18" s="24" t="s">
        <v>30</v>
      </c>
      <c r="B18" s="19">
        <v>7051</v>
      </c>
      <c r="C18" s="20">
        <v>0</v>
      </c>
      <c r="D18" s="20">
        <v>2800</v>
      </c>
      <c r="E18" s="20">
        <v>0</v>
      </c>
      <c r="F18" s="20">
        <v>4251</v>
      </c>
      <c r="G18" s="20">
        <v>2791</v>
      </c>
      <c r="H18" s="72">
        <v>0</v>
      </c>
      <c r="I18" s="72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22"/>
    </row>
    <row r="19" spans="1:15" ht="27" customHeight="1">
      <c r="A19" s="52" t="s">
        <v>63</v>
      </c>
      <c r="B19" s="55">
        <v>172214</v>
      </c>
      <c r="C19" s="56">
        <v>0</v>
      </c>
      <c r="D19" s="56">
        <v>97795</v>
      </c>
      <c r="E19" s="56">
        <v>0</v>
      </c>
      <c r="F19" s="56">
        <v>74419</v>
      </c>
      <c r="G19" s="56">
        <v>30275</v>
      </c>
      <c r="H19" s="73">
        <v>0</v>
      </c>
      <c r="I19" s="73">
        <v>0</v>
      </c>
      <c r="J19" s="56">
        <v>0</v>
      </c>
      <c r="K19" s="56">
        <v>0</v>
      </c>
      <c r="L19" s="56">
        <v>78363</v>
      </c>
      <c r="M19" s="56">
        <v>0</v>
      </c>
      <c r="N19" s="57">
        <v>930</v>
      </c>
      <c r="O19" s="22"/>
    </row>
    <row r="20" spans="1:15" ht="27" customHeight="1">
      <c r="A20" s="53" t="s">
        <v>64</v>
      </c>
      <c r="B20" s="58">
        <v>167122</v>
      </c>
      <c r="C20" s="59">
        <v>0</v>
      </c>
      <c r="D20" s="59">
        <v>133871</v>
      </c>
      <c r="E20" s="59">
        <v>0</v>
      </c>
      <c r="F20" s="59">
        <v>33251</v>
      </c>
      <c r="G20" s="59">
        <v>4277</v>
      </c>
      <c r="H20" s="74">
        <v>0</v>
      </c>
      <c r="I20" s="74">
        <v>0</v>
      </c>
      <c r="J20" s="59">
        <v>0</v>
      </c>
      <c r="K20" s="59">
        <v>0</v>
      </c>
      <c r="L20" s="59">
        <v>0</v>
      </c>
      <c r="M20" s="59">
        <v>0</v>
      </c>
      <c r="N20" s="60">
        <v>0</v>
      </c>
      <c r="O20" s="22"/>
    </row>
    <row r="21" spans="1:15" ht="27" customHeight="1" thickBot="1">
      <c r="A21" s="54" t="s">
        <v>65</v>
      </c>
      <c r="B21" s="26">
        <v>630823</v>
      </c>
      <c r="C21" s="27">
        <v>1157</v>
      </c>
      <c r="D21" s="27">
        <v>360700</v>
      </c>
      <c r="E21" s="27">
        <v>0</v>
      </c>
      <c r="F21" s="27">
        <v>268966</v>
      </c>
      <c r="G21" s="27">
        <v>10842</v>
      </c>
      <c r="H21" s="75">
        <v>212386</v>
      </c>
      <c r="I21" s="75">
        <v>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  <c r="O21" s="22"/>
    </row>
    <row r="22" spans="1:15" ht="27" customHeight="1">
      <c r="A22" s="29" t="s">
        <v>31</v>
      </c>
      <c r="B22" s="30">
        <v>1530</v>
      </c>
      <c r="C22" s="31">
        <v>603</v>
      </c>
      <c r="D22" s="31">
        <v>0</v>
      </c>
      <c r="E22" s="31">
        <v>0</v>
      </c>
      <c r="F22" s="31">
        <v>927</v>
      </c>
      <c r="G22" s="31">
        <v>0</v>
      </c>
      <c r="H22" s="76">
        <v>0</v>
      </c>
      <c r="I22" s="76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2"/>
    </row>
    <row r="23" spans="1:15" ht="27" customHeight="1">
      <c r="A23" s="48" t="s">
        <v>32</v>
      </c>
      <c r="B23" s="49">
        <v>30625</v>
      </c>
      <c r="C23" s="50">
        <v>0</v>
      </c>
      <c r="D23" s="50">
        <v>0</v>
      </c>
      <c r="E23" s="50">
        <v>0</v>
      </c>
      <c r="F23" s="50">
        <v>30625</v>
      </c>
      <c r="G23" s="50">
        <v>0</v>
      </c>
      <c r="H23" s="77">
        <v>29338</v>
      </c>
      <c r="I23" s="77">
        <v>0</v>
      </c>
      <c r="J23" s="50">
        <v>0</v>
      </c>
      <c r="K23" s="50">
        <v>0</v>
      </c>
      <c r="L23" s="50">
        <v>0</v>
      </c>
      <c r="M23" s="50">
        <v>0</v>
      </c>
      <c r="N23" s="51">
        <v>0</v>
      </c>
      <c r="O23" s="22"/>
    </row>
    <row r="24" spans="1:15" ht="27" customHeight="1">
      <c r="A24" s="24" t="s">
        <v>33</v>
      </c>
      <c r="B24" s="19">
        <v>61597</v>
      </c>
      <c r="C24" s="20">
        <v>0</v>
      </c>
      <c r="D24" s="20">
        <v>0</v>
      </c>
      <c r="E24" s="20">
        <v>0</v>
      </c>
      <c r="F24" s="20">
        <v>61597</v>
      </c>
      <c r="G24" s="20">
        <v>21827</v>
      </c>
      <c r="H24" s="72">
        <v>11580</v>
      </c>
      <c r="I24" s="72">
        <v>11580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22"/>
    </row>
    <row r="25" spans="1:15" ht="27" customHeight="1">
      <c r="A25" s="24" t="s">
        <v>34</v>
      </c>
      <c r="B25" s="19">
        <v>5279</v>
      </c>
      <c r="C25" s="20">
        <v>0</v>
      </c>
      <c r="D25" s="20">
        <v>0</v>
      </c>
      <c r="E25" s="20">
        <v>0</v>
      </c>
      <c r="F25" s="20">
        <v>5279</v>
      </c>
      <c r="G25" s="20">
        <v>0</v>
      </c>
      <c r="H25" s="72">
        <v>0</v>
      </c>
      <c r="I25" s="72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22"/>
    </row>
    <row r="26" spans="1:15" ht="27" customHeight="1">
      <c r="A26" s="29" t="s">
        <v>35</v>
      </c>
      <c r="B26" s="30">
        <v>43339</v>
      </c>
      <c r="C26" s="31">
        <v>0</v>
      </c>
      <c r="D26" s="31">
        <v>0</v>
      </c>
      <c r="E26" s="31">
        <v>0</v>
      </c>
      <c r="F26" s="31">
        <v>43339</v>
      </c>
      <c r="G26" s="31">
        <v>0</v>
      </c>
      <c r="H26" s="76">
        <v>0</v>
      </c>
      <c r="I26" s="76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22"/>
    </row>
    <row r="27" spans="1:15" ht="27" customHeight="1">
      <c r="A27" s="62" t="s">
        <v>36</v>
      </c>
      <c r="B27" s="63">
        <v>11771</v>
      </c>
      <c r="C27" s="64">
        <v>0</v>
      </c>
      <c r="D27" s="64">
        <v>0</v>
      </c>
      <c r="E27" s="64">
        <v>1846</v>
      </c>
      <c r="F27" s="64">
        <v>9925</v>
      </c>
      <c r="G27" s="64">
        <v>4959</v>
      </c>
      <c r="H27" s="78">
        <v>0</v>
      </c>
      <c r="I27" s="78">
        <v>0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22"/>
    </row>
    <row r="28" spans="1:15" ht="27" customHeight="1">
      <c r="A28" s="24" t="s">
        <v>37</v>
      </c>
      <c r="B28" s="19">
        <v>94242</v>
      </c>
      <c r="C28" s="20">
        <v>0</v>
      </c>
      <c r="D28" s="20">
        <v>84800</v>
      </c>
      <c r="E28" s="20">
        <v>0</v>
      </c>
      <c r="F28" s="20">
        <v>9442</v>
      </c>
      <c r="G28" s="20">
        <v>12403</v>
      </c>
      <c r="H28" s="72">
        <v>0</v>
      </c>
      <c r="I28" s="72">
        <v>0</v>
      </c>
      <c r="J28" s="20">
        <v>0</v>
      </c>
      <c r="K28" s="20">
        <v>0</v>
      </c>
      <c r="L28" s="20">
        <v>0</v>
      </c>
      <c r="M28" s="20">
        <v>0</v>
      </c>
      <c r="N28" s="21">
        <v>0</v>
      </c>
      <c r="O28" s="22"/>
    </row>
    <row r="29" spans="1:15" ht="27" customHeight="1">
      <c r="A29" s="29" t="s">
        <v>38</v>
      </c>
      <c r="B29" s="30">
        <v>42357</v>
      </c>
      <c r="C29" s="31">
        <v>0</v>
      </c>
      <c r="D29" s="31">
        <v>0</v>
      </c>
      <c r="E29" s="31">
        <v>0</v>
      </c>
      <c r="F29" s="31">
        <v>42357</v>
      </c>
      <c r="G29" s="31">
        <v>0</v>
      </c>
      <c r="H29" s="76">
        <v>0</v>
      </c>
      <c r="I29" s="76">
        <v>0</v>
      </c>
      <c r="J29" s="31">
        <v>0</v>
      </c>
      <c r="K29" s="31">
        <v>0</v>
      </c>
      <c r="L29" s="31">
        <v>0</v>
      </c>
      <c r="M29" s="31">
        <v>2200</v>
      </c>
      <c r="N29" s="32">
        <v>0</v>
      </c>
      <c r="O29" s="22"/>
    </row>
    <row r="30" spans="1:15" ht="27" customHeight="1">
      <c r="A30" s="24" t="s">
        <v>39</v>
      </c>
      <c r="B30" s="19">
        <v>40058</v>
      </c>
      <c r="C30" s="20">
        <v>0</v>
      </c>
      <c r="D30" s="20">
        <v>0</v>
      </c>
      <c r="E30" s="20">
        <v>0</v>
      </c>
      <c r="F30" s="20">
        <v>40058</v>
      </c>
      <c r="G30" s="20">
        <v>15937</v>
      </c>
      <c r="H30" s="72">
        <v>0</v>
      </c>
      <c r="I30" s="72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  <c r="O30" s="22"/>
    </row>
    <row r="31" spans="1:15" ht="27" customHeight="1">
      <c r="A31" s="24" t="s">
        <v>40</v>
      </c>
      <c r="B31" s="19">
        <v>3103</v>
      </c>
      <c r="C31" s="20">
        <v>0</v>
      </c>
      <c r="D31" s="20">
        <v>0</v>
      </c>
      <c r="E31" s="20">
        <v>0</v>
      </c>
      <c r="F31" s="20">
        <v>3103</v>
      </c>
      <c r="G31" s="20">
        <v>5</v>
      </c>
      <c r="H31" s="72">
        <v>0</v>
      </c>
      <c r="I31" s="72">
        <v>0</v>
      </c>
      <c r="J31" s="20">
        <v>0</v>
      </c>
      <c r="K31" s="20">
        <v>0</v>
      </c>
      <c r="L31" s="20">
        <v>0</v>
      </c>
      <c r="M31" s="20">
        <v>0</v>
      </c>
      <c r="N31" s="21">
        <v>26</v>
      </c>
      <c r="O31" s="22"/>
    </row>
    <row r="32" spans="1:15" ht="27" customHeight="1">
      <c r="A32" s="24" t="s">
        <v>66</v>
      </c>
      <c r="B32" s="19">
        <v>25640</v>
      </c>
      <c r="C32" s="20">
        <v>232</v>
      </c>
      <c r="D32" s="20">
        <v>7960</v>
      </c>
      <c r="E32" s="20">
        <v>0</v>
      </c>
      <c r="F32" s="20">
        <v>17448</v>
      </c>
      <c r="G32" s="20">
        <v>15641</v>
      </c>
      <c r="H32" s="72">
        <v>0</v>
      </c>
      <c r="I32" s="72">
        <v>0</v>
      </c>
      <c r="J32" s="20">
        <v>0</v>
      </c>
      <c r="K32" s="20">
        <v>0</v>
      </c>
      <c r="L32" s="20">
        <v>0</v>
      </c>
      <c r="M32" s="20">
        <v>0</v>
      </c>
      <c r="N32" s="21">
        <v>2096</v>
      </c>
      <c r="O32" s="22"/>
    </row>
    <row r="33" spans="1:15" ht="27" customHeight="1">
      <c r="A33" s="61" t="s">
        <v>67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76">
        <v>0</v>
      </c>
      <c r="I33" s="76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2"/>
    </row>
    <row r="34" spans="1:15" ht="27" customHeight="1">
      <c r="A34" s="29" t="s">
        <v>68</v>
      </c>
      <c r="B34" s="30">
        <v>65808</v>
      </c>
      <c r="C34" s="31">
        <v>9838</v>
      </c>
      <c r="D34" s="31">
        <v>41845</v>
      </c>
      <c r="E34" s="31">
        <v>568</v>
      </c>
      <c r="F34" s="31">
        <v>13557</v>
      </c>
      <c r="G34" s="31">
        <v>33138</v>
      </c>
      <c r="H34" s="76">
        <v>0</v>
      </c>
      <c r="I34" s="76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22"/>
    </row>
    <row r="35" spans="1:15" ht="27" customHeight="1">
      <c r="A35" s="24" t="s">
        <v>41</v>
      </c>
      <c r="B35" s="19">
        <v>102860</v>
      </c>
      <c r="C35" s="20">
        <v>0</v>
      </c>
      <c r="D35" s="20">
        <v>0</v>
      </c>
      <c r="E35" s="20">
        <v>0</v>
      </c>
      <c r="F35" s="20">
        <v>102860</v>
      </c>
      <c r="G35" s="20">
        <v>0</v>
      </c>
      <c r="H35" s="72">
        <v>102860</v>
      </c>
      <c r="I35" s="72">
        <v>0</v>
      </c>
      <c r="J35" s="20">
        <v>0</v>
      </c>
      <c r="K35" s="20">
        <v>0</v>
      </c>
      <c r="L35" s="20">
        <v>0</v>
      </c>
      <c r="M35" s="20">
        <v>0</v>
      </c>
      <c r="N35" s="21">
        <v>0</v>
      </c>
      <c r="O35" s="22"/>
    </row>
    <row r="36" spans="1:15" ht="27" customHeight="1" thickBot="1">
      <c r="A36" s="25" t="s">
        <v>42</v>
      </c>
      <c r="B36" s="26">
        <v>7083</v>
      </c>
      <c r="C36" s="27">
        <v>0</v>
      </c>
      <c r="D36" s="27">
        <v>0</v>
      </c>
      <c r="E36" s="27">
        <v>0</v>
      </c>
      <c r="F36" s="27">
        <v>7083</v>
      </c>
      <c r="G36" s="27">
        <v>2525</v>
      </c>
      <c r="H36" s="75">
        <v>0</v>
      </c>
      <c r="I36" s="75">
        <v>0</v>
      </c>
      <c r="J36" s="27">
        <v>0</v>
      </c>
      <c r="K36" s="27">
        <v>0</v>
      </c>
      <c r="L36" s="27">
        <v>0</v>
      </c>
      <c r="M36" s="27">
        <v>0</v>
      </c>
      <c r="N36" s="28">
        <v>0</v>
      </c>
      <c r="O36" s="22"/>
    </row>
    <row r="37" spans="1:15" ht="27" customHeight="1" thickBot="1">
      <c r="A37" s="25" t="s">
        <v>43</v>
      </c>
      <c r="B37" s="33">
        <f aca="true" t="shared" si="0" ref="B37:N37">SUM(B8:B21)</f>
        <v>6591639</v>
      </c>
      <c r="C37" s="34">
        <f t="shared" si="0"/>
        <v>137111</v>
      </c>
      <c r="D37" s="34">
        <f t="shared" si="0"/>
        <v>3052687</v>
      </c>
      <c r="E37" s="34">
        <f t="shared" si="0"/>
        <v>370509</v>
      </c>
      <c r="F37" s="34">
        <f t="shared" si="0"/>
        <v>3031332</v>
      </c>
      <c r="G37" s="34">
        <f t="shared" si="0"/>
        <v>1480942</v>
      </c>
      <c r="H37" s="79">
        <f t="shared" si="0"/>
        <v>219300</v>
      </c>
      <c r="I37" s="79">
        <f>SUM(I8:I21)</f>
        <v>0</v>
      </c>
      <c r="J37" s="34">
        <f t="shared" si="0"/>
        <v>85644</v>
      </c>
      <c r="K37" s="34">
        <f t="shared" si="0"/>
        <v>4520</v>
      </c>
      <c r="L37" s="34">
        <f t="shared" si="0"/>
        <v>82249</v>
      </c>
      <c r="M37" s="34">
        <f t="shared" si="0"/>
        <v>133308</v>
      </c>
      <c r="N37" s="35">
        <f t="shared" si="0"/>
        <v>31018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535292</v>
      </c>
      <c r="C38" s="34">
        <f t="shared" si="1"/>
        <v>10673</v>
      </c>
      <c r="D38" s="34">
        <f t="shared" si="1"/>
        <v>134605</v>
      </c>
      <c r="E38" s="34">
        <f t="shared" si="1"/>
        <v>2414</v>
      </c>
      <c r="F38" s="34">
        <f t="shared" si="1"/>
        <v>387600</v>
      </c>
      <c r="G38" s="34">
        <f t="shared" si="1"/>
        <v>106435</v>
      </c>
      <c r="H38" s="79">
        <f t="shared" si="1"/>
        <v>143778</v>
      </c>
      <c r="I38" s="79">
        <f>SUM(I22:I36)</f>
        <v>11580</v>
      </c>
      <c r="J38" s="34">
        <f t="shared" si="1"/>
        <v>0</v>
      </c>
      <c r="K38" s="34">
        <f t="shared" si="1"/>
        <v>0</v>
      </c>
      <c r="L38" s="34">
        <f t="shared" si="1"/>
        <v>0</v>
      </c>
      <c r="M38" s="34">
        <f t="shared" si="1"/>
        <v>2200</v>
      </c>
      <c r="N38" s="35">
        <f t="shared" si="1"/>
        <v>2122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7126931</v>
      </c>
      <c r="C39" s="34">
        <f t="shared" si="2"/>
        <v>147784</v>
      </c>
      <c r="D39" s="34">
        <f t="shared" si="2"/>
        <v>3187292</v>
      </c>
      <c r="E39" s="34">
        <f t="shared" si="2"/>
        <v>372923</v>
      </c>
      <c r="F39" s="34">
        <f t="shared" si="2"/>
        <v>3418932</v>
      </c>
      <c r="G39" s="34">
        <f t="shared" si="2"/>
        <v>1587377</v>
      </c>
      <c r="H39" s="79">
        <f t="shared" si="2"/>
        <v>363078</v>
      </c>
      <c r="I39" s="79">
        <f>SUM(I8:I36)</f>
        <v>11580</v>
      </c>
      <c r="J39" s="34">
        <f t="shared" si="2"/>
        <v>85644</v>
      </c>
      <c r="K39" s="34">
        <f t="shared" si="2"/>
        <v>4520</v>
      </c>
      <c r="L39" s="34">
        <f t="shared" si="2"/>
        <v>82249</v>
      </c>
      <c r="M39" s="34">
        <f t="shared" si="2"/>
        <v>135508</v>
      </c>
      <c r="N39" s="35">
        <f t="shared" si="2"/>
        <v>33140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4" r:id="rId1"/>
  <headerFooter alignWithMargins="0">
    <oddHeader>&amp;L&amp;24１３－２　用地取得費の状況（単独事業費）（１）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ht="27" customHeight="1">
      <c r="A1" s="23" t="s">
        <v>58</v>
      </c>
    </row>
    <row r="2" spans="1:14" ht="27" customHeight="1" thickBot="1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  <c r="L2" s="36"/>
      <c r="M2" s="36"/>
      <c r="N2" s="37" t="s">
        <v>1</v>
      </c>
    </row>
    <row r="3" spans="1:15" ht="27" customHeight="1">
      <c r="A3" s="22"/>
      <c r="B3" s="38"/>
      <c r="C3" s="39" t="s">
        <v>76</v>
      </c>
      <c r="D3" s="39"/>
      <c r="E3" s="39"/>
      <c r="F3" s="39"/>
      <c r="G3" s="39"/>
      <c r="H3" s="39"/>
      <c r="I3" s="69"/>
      <c r="J3" s="39"/>
      <c r="K3" s="39"/>
      <c r="L3" s="39"/>
      <c r="M3" s="39"/>
      <c r="N3" s="40"/>
      <c r="O3" s="22"/>
    </row>
    <row r="4" spans="1:15" ht="27" customHeight="1">
      <c r="A4" s="22"/>
      <c r="B4" s="38"/>
      <c r="C4" s="39" t="s">
        <v>77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22"/>
    </row>
    <row r="5" spans="1:15" ht="27" customHeight="1">
      <c r="A5" s="41" t="s">
        <v>71</v>
      </c>
      <c r="B5" s="38"/>
      <c r="C5" s="39" t="s">
        <v>46</v>
      </c>
      <c r="D5" s="39"/>
      <c r="E5" s="39"/>
      <c r="F5" s="39"/>
      <c r="G5" s="39"/>
      <c r="H5" s="39"/>
      <c r="I5" s="84" t="s">
        <v>47</v>
      </c>
      <c r="J5" s="39"/>
      <c r="K5" s="39"/>
      <c r="L5" s="39"/>
      <c r="M5" s="39"/>
      <c r="N5" s="42"/>
      <c r="O5" s="22"/>
    </row>
    <row r="6" spans="1:15" ht="27" customHeight="1">
      <c r="A6" s="22"/>
      <c r="B6" s="22"/>
      <c r="C6" s="43"/>
      <c r="D6" s="43"/>
      <c r="E6" s="39"/>
      <c r="F6" s="39"/>
      <c r="G6" s="43"/>
      <c r="H6" s="43"/>
      <c r="I6" s="43"/>
      <c r="J6" s="43"/>
      <c r="K6" s="43"/>
      <c r="L6" s="43"/>
      <c r="M6" s="43"/>
      <c r="N6" s="44" t="s">
        <v>18</v>
      </c>
      <c r="O6" s="22"/>
    </row>
    <row r="7" spans="1:15" ht="27" customHeight="1" thickBot="1">
      <c r="A7" s="33"/>
      <c r="B7" s="25" t="s">
        <v>48</v>
      </c>
      <c r="C7" s="45" t="s">
        <v>49</v>
      </c>
      <c r="D7" s="45" t="s">
        <v>50</v>
      </c>
      <c r="E7" s="45" t="s">
        <v>51</v>
      </c>
      <c r="F7" s="45" t="s">
        <v>52</v>
      </c>
      <c r="G7" s="45" t="s">
        <v>53</v>
      </c>
      <c r="H7" s="45" t="s">
        <v>18</v>
      </c>
      <c r="I7" s="45" t="s">
        <v>54</v>
      </c>
      <c r="J7" s="45" t="s">
        <v>55</v>
      </c>
      <c r="K7" s="45" t="s">
        <v>61</v>
      </c>
      <c r="L7" s="45" t="s">
        <v>62</v>
      </c>
      <c r="M7" s="45" t="s">
        <v>18</v>
      </c>
      <c r="N7" s="35"/>
      <c r="O7" s="22"/>
    </row>
    <row r="8" spans="1:15" ht="27" customHeight="1">
      <c r="A8" s="24" t="s">
        <v>20</v>
      </c>
      <c r="B8" s="19">
        <v>307783</v>
      </c>
      <c r="C8" s="20">
        <v>3288</v>
      </c>
      <c r="D8" s="20">
        <v>196288</v>
      </c>
      <c r="E8" s="20">
        <v>190671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0</v>
      </c>
      <c r="O8" s="22"/>
    </row>
    <row r="9" spans="1:15" ht="27" customHeight="1">
      <c r="A9" s="24" t="s">
        <v>21</v>
      </c>
      <c r="B9" s="19">
        <v>224369</v>
      </c>
      <c r="C9" s="20">
        <v>1204</v>
      </c>
      <c r="D9" s="20">
        <v>1661431</v>
      </c>
      <c r="E9" s="20">
        <v>1372962</v>
      </c>
      <c r="F9" s="20">
        <v>288469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60150</v>
      </c>
      <c r="O9" s="22"/>
    </row>
    <row r="10" spans="1:15" ht="27" customHeight="1">
      <c r="A10" s="24" t="s">
        <v>22</v>
      </c>
      <c r="B10" s="19">
        <v>52474</v>
      </c>
      <c r="C10" s="20">
        <v>13572</v>
      </c>
      <c r="D10" s="20">
        <v>230575</v>
      </c>
      <c r="E10" s="20">
        <v>229980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21593</v>
      </c>
      <c r="L10" s="20">
        <v>0</v>
      </c>
      <c r="M10" s="20">
        <v>0</v>
      </c>
      <c r="N10" s="21">
        <v>182841</v>
      </c>
      <c r="O10" s="22"/>
    </row>
    <row r="11" spans="1:15" ht="27" customHeight="1">
      <c r="A11" s="24" t="s">
        <v>23</v>
      </c>
      <c r="B11" s="19">
        <v>77558</v>
      </c>
      <c r="C11" s="20">
        <v>75918</v>
      </c>
      <c r="D11" s="20">
        <v>77092</v>
      </c>
      <c r="E11" s="20">
        <v>11072</v>
      </c>
      <c r="F11" s="20">
        <v>66020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173815</v>
      </c>
      <c r="N11" s="21">
        <v>0</v>
      </c>
      <c r="O11" s="22"/>
    </row>
    <row r="12" spans="1:15" ht="27" customHeight="1">
      <c r="A12" s="24" t="s">
        <v>24</v>
      </c>
      <c r="B12" s="19">
        <v>98303</v>
      </c>
      <c r="C12" s="20">
        <v>0</v>
      </c>
      <c r="D12" s="20">
        <v>942160</v>
      </c>
      <c r="E12" s="20">
        <v>219320</v>
      </c>
      <c r="F12" s="20">
        <v>45380</v>
      </c>
      <c r="G12" s="20">
        <v>0</v>
      </c>
      <c r="H12" s="20">
        <v>0</v>
      </c>
      <c r="I12" s="20">
        <v>11662</v>
      </c>
      <c r="J12" s="20">
        <v>610</v>
      </c>
      <c r="K12" s="20">
        <v>0</v>
      </c>
      <c r="L12" s="20">
        <v>0</v>
      </c>
      <c r="M12" s="20">
        <v>0</v>
      </c>
      <c r="N12" s="21">
        <v>0</v>
      </c>
      <c r="O12" s="22"/>
    </row>
    <row r="13" spans="1:15" ht="27" customHeight="1">
      <c r="A13" s="24" t="s">
        <v>25</v>
      </c>
      <c r="B13" s="19">
        <v>147329</v>
      </c>
      <c r="C13" s="20">
        <v>8176</v>
      </c>
      <c r="D13" s="20">
        <v>66474</v>
      </c>
      <c r="E13" s="20">
        <v>66474</v>
      </c>
      <c r="F13" s="20">
        <v>0</v>
      </c>
      <c r="G13" s="20">
        <v>0</v>
      </c>
      <c r="H13" s="20">
        <v>22918</v>
      </c>
      <c r="I13" s="20">
        <v>22955</v>
      </c>
      <c r="J13" s="20">
        <v>0</v>
      </c>
      <c r="K13" s="20">
        <v>0</v>
      </c>
      <c r="L13" s="20">
        <v>0</v>
      </c>
      <c r="M13" s="20">
        <v>0</v>
      </c>
      <c r="N13" s="21">
        <v>99982</v>
      </c>
      <c r="O13" s="22"/>
    </row>
    <row r="14" spans="1:15" ht="27" customHeight="1">
      <c r="A14" s="24" t="s">
        <v>26</v>
      </c>
      <c r="B14" s="19">
        <v>162170</v>
      </c>
      <c r="C14" s="20">
        <v>0</v>
      </c>
      <c r="D14" s="20">
        <v>0</v>
      </c>
      <c r="E14" s="20">
        <v>0</v>
      </c>
      <c r="F14" s="20">
        <v>0</v>
      </c>
      <c r="G14" s="20">
        <v>3635</v>
      </c>
      <c r="H14" s="20">
        <v>0</v>
      </c>
      <c r="I14" s="20">
        <v>0</v>
      </c>
      <c r="J14" s="20">
        <v>0</v>
      </c>
      <c r="K14" s="20">
        <v>19987</v>
      </c>
      <c r="L14" s="20">
        <v>8737</v>
      </c>
      <c r="M14" s="20">
        <v>0</v>
      </c>
      <c r="N14" s="21">
        <v>31365</v>
      </c>
      <c r="O14" s="22"/>
    </row>
    <row r="15" spans="1:15" ht="27" customHeight="1">
      <c r="A15" s="24" t="s">
        <v>27</v>
      </c>
      <c r="B15" s="19">
        <v>552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12800</v>
      </c>
      <c r="O15" s="22"/>
    </row>
    <row r="16" spans="1:15" ht="27" customHeight="1">
      <c r="A16" s="24" t="s">
        <v>28</v>
      </c>
      <c r="B16" s="19">
        <v>78684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2"/>
    </row>
    <row r="17" spans="1:15" ht="27" customHeight="1">
      <c r="A17" s="24" t="s">
        <v>29</v>
      </c>
      <c r="B17" s="19">
        <v>528</v>
      </c>
      <c r="C17" s="20">
        <v>0</v>
      </c>
      <c r="D17" s="20">
        <v>53690</v>
      </c>
      <c r="E17" s="20">
        <v>0</v>
      </c>
      <c r="F17" s="20">
        <v>53690</v>
      </c>
      <c r="G17" s="20">
        <v>0</v>
      </c>
      <c r="H17" s="20">
        <v>0</v>
      </c>
      <c r="I17" s="20">
        <v>197401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  <c r="O17" s="22"/>
    </row>
    <row r="18" spans="1:15" ht="27" customHeight="1">
      <c r="A18" s="24" t="s">
        <v>30</v>
      </c>
      <c r="B18" s="19">
        <v>7051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22"/>
    </row>
    <row r="19" spans="1:15" ht="27" customHeight="1">
      <c r="A19" s="52" t="s">
        <v>63</v>
      </c>
      <c r="B19" s="55">
        <v>92394</v>
      </c>
      <c r="C19" s="56">
        <v>0</v>
      </c>
      <c r="D19" s="56">
        <v>0</v>
      </c>
      <c r="E19" s="56">
        <v>0</v>
      </c>
      <c r="F19" s="56">
        <v>0</v>
      </c>
      <c r="G19" s="56">
        <v>497</v>
      </c>
      <c r="H19" s="56">
        <v>0</v>
      </c>
      <c r="I19" s="56">
        <v>0</v>
      </c>
      <c r="J19" s="56">
        <v>0</v>
      </c>
      <c r="K19" s="56">
        <v>30</v>
      </c>
      <c r="L19" s="56">
        <v>0</v>
      </c>
      <c r="M19" s="56">
        <v>0</v>
      </c>
      <c r="N19" s="57">
        <v>0</v>
      </c>
      <c r="O19" s="22"/>
    </row>
    <row r="20" spans="1:15" ht="27" customHeight="1">
      <c r="A20" s="53" t="s">
        <v>64</v>
      </c>
      <c r="B20" s="58">
        <v>167122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0">
        <v>0</v>
      </c>
      <c r="O20" s="22"/>
    </row>
    <row r="21" spans="1:15" ht="27" customHeight="1" thickBot="1">
      <c r="A21" s="54" t="s">
        <v>65</v>
      </c>
      <c r="B21" s="26">
        <v>76702</v>
      </c>
      <c r="C21" s="27">
        <v>3387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182154</v>
      </c>
      <c r="K21" s="27">
        <v>0</v>
      </c>
      <c r="L21" s="27">
        <v>0</v>
      </c>
      <c r="M21" s="27">
        <v>156194</v>
      </c>
      <c r="N21" s="28">
        <v>0</v>
      </c>
      <c r="O21" s="22"/>
    </row>
    <row r="22" spans="1:15" ht="27" customHeight="1">
      <c r="A22" s="29" t="s">
        <v>31</v>
      </c>
      <c r="B22" s="30">
        <v>1530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2"/>
    </row>
    <row r="23" spans="1:15" ht="27" customHeight="1">
      <c r="A23" s="48" t="s">
        <v>32</v>
      </c>
      <c r="B23" s="49">
        <v>1287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1">
        <v>0</v>
      </c>
      <c r="O23" s="22"/>
    </row>
    <row r="24" spans="1:15" ht="27" customHeight="1">
      <c r="A24" s="24" t="s">
        <v>33</v>
      </c>
      <c r="B24" s="19">
        <v>49317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700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22"/>
    </row>
    <row r="25" spans="1:15" ht="27" customHeight="1">
      <c r="A25" s="24" t="s">
        <v>34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1435</v>
      </c>
      <c r="I25" s="20">
        <v>0</v>
      </c>
      <c r="J25" s="20">
        <v>0</v>
      </c>
      <c r="K25" s="20">
        <v>3844</v>
      </c>
      <c r="L25" s="20">
        <v>0</v>
      </c>
      <c r="M25" s="20">
        <v>0</v>
      </c>
      <c r="N25" s="21">
        <v>0</v>
      </c>
      <c r="O25" s="22"/>
    </row>
    <row r="26" spans="1:15" ht="27" customHeight="1">
      <c r="A26" s="29" t="s">
        <v>35</v>
      </c>
      <c r="B26" s="30">
        <v>3339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v>40000</v>
      </c>
      <c r="O26" s="22"/>
    </row>
    <row r="27" spans="1:15" ht="27" customHeight="1">
      <c r="A27" s="62" t="s">
        <v>36</v>
      </c>
      <c r="B27" s="63">
        <v>9925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1846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22"/>
    </row>
    <row r="28" spans="1:15" ht="27" customHeight="1">
      <c r="A28" s="24" t="s">
        <v>37</v>
      </c>
      <c r="B28" s="19">
        <v>94242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0</v>
      </c>
      <c r="O28" s="22"/>
    </row>
    <row r="29" spans="1:15" ht="27" customHeight="1">
      <c r="A29" s="29" t="s">
        <v>38</v>
      </c>
      <c r="B29" s="30">
        <v>40157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2"/>
    </row>
    <row r="30" spans="1:15" ht="27" customHeight="1">
      <c r="A30" s="24" t="s">
        <v>39</v>
      </c>
      <c r="B30" s="19">
        <v>40058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  <c r="O30" s="22"/>
    </row>
    <row r="31" spans="1:15" ht="27" customHeight="1">
      <c r="A31" s="24" t="s">
        <v>40</v>
      </c>
      <c r="B31" s="19">
        <v>3077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22"/>
    </row>
    <row r="32" spans="1:15" ht="27" customHeight="1">
      <c r="A32" s="24" t="s">
        <v>66</v>
      </c>
      <c r="B32" s="19">
        <v>23294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250</v>
      </c>
      <c r="O32" s="22"/>
    </row>
    <row r="33" spans="1:15" ht="27" customHeight="1">
      <c r="A33" s="61" t="s">
        <v>67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2"/>
    </row>
    <row r="34" spans="1:15" ht="27" customHeight="1">
      <c r="A34" s="29" t="s">
        <v>68</v>
      </c>
      <c r="B34" s="30">
        <v>55809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9999</v>
      </c>
      <c r="O34" s="22"/>
    </row>
    <row r="35" spans="1:15" ht="27" customHeight="1">
      <c r="A35" s="24" t="s">
        <v>41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0</v>
      </c>
      <c r="O35" s="22"/>
    </row>
    <row r="36" spans="1:15" ht="27" customHeight="1" thickBot="1">
      <c r="A36" s="25" t="s">
        <v>42</v>
      </c>
      <c r="B36" s="26">
        <v>7083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v>0</v>
      </c>
      <c r="O36" s="22"/>
    </row>
    <row r="37" spans="1:15" ht="27" customHeight="1" thickBot="1">
      <c r="A37" s="25" t="s">
        <v>43</v>
      </c>
      <c r="B37" s="33">
        <f aca="true" t="shared" si="0" ref="B37:N37">SUM(B8:B21)</f>
        <v>1493019</v>
      </c>
      <c r="C37" s="34">
        <f t="shared" si="0"/>
        <v>105545</v>
      </c>
      <c r="D37" s="34">
        <f t="shared" si="0"/>
        <v>3227710</v>
      </c>
      <c r="E37" s="34">
        <f t="shared" si="0"/>
        <v>2090479</v>
      </c>
      <c r="F37" s="34">
        <f t="shared" si="0"/>
        <v>453559</v>
      </c>
      <c r="G37" s="34">
        <f t="shared" si="0"/>
        <v>4132</v>
      </c>
      <c r="H37" s="34">
        <f t="shared" si="0"/>
        <v>22918</v>
      </c>
      <c r="I37" s="34">
        <f t="shared" si="0"/>
        <v>232018</v>
      </c>
      <c r="J37" s="34">
        <f t="shared" si="0"/>
        <v>182764</v>
      </c>
      <c r="K37" s="34">
        <f t="shared" si="0"/>
        <v>41610</v>
      </c>
      <c r="L37" s="34">
        <f t="shared" si="0"/>
        <v>8737</v>
      </c>
      <c r="M37" s="34">
        <f t="shared" si="0"/>
        <v>330009</v>
      </c>
      <c r="N37" s="35">
        <f t="shared" si="0"/>
        <v>387138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329118</v>
      </c>
      <c r="C38" s="34">
        <f t="shared" si="1"/>
        <v>0</v>
      </c>
      <c r="D38" s="34">
        <f t="shared" si="1"/>
        <v>0</v>
      </c>
      <c r="E38" s="34">
        <f t="shared" si="1"/>
        <v>0</v>
      </c>
      <c r="F38" s="34">
        <f t="shared" si="1"/>
        <v>0</v>
      </c>
      <c r="G38" s="34">
        <f t="shared" si="1"/>
        <v>0</v>
      </c>
      <c r="H38" s="34">
        <f t="shared" si="1"/>
        <v>1435</v>
      </c>
      <c r="I38" s="34">
        <f t="shared" si="1"/>
        <v>2546</v>
      </c>
      <c r="J38" s="34">
        <f t="shared" si="1"/>
        <v>0</v>
      </c>
      <c r="K38" s="34">
        <f t="shared" si="1"/>
        <v>3844</v>
      </c>
      <c r="L38" s="34">
        <f t="shared" si="1"/>
        <v>0</v>
      </c>
      <c r="M38" s="34">
        <f t="shared" si="1"/>
        <v>0</v>
      </c>
      <c r="N38" s="35">
        <f t="shared" si="1"/>
        <v>50249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1822137</v>
      </c>
      <c r="C39" s="34">
        <f t="shared" si="2"/>
        <v>105545</v>
      </c>
      <c r="D39" s="34">
        <f t="shared" si="2"/>
        <v>3227710</v>
      </c>
      <c r="E39" s="34">
        <f t="shared" si="2"/>
        <v>2090479</v>
      </c>
      <c r="F39" s="34">
        <f t="shared" si="2"/>
        <v>453559</v>
      </c>
      <c r="G39" s="34">
        <f t="shared" si="2"/>
        <v>4132</v>
      </c>
      <c r="H39" s="34">
        <f t="shared" si="2"/>
        <v>24353</v>
      </c>
      <c r="I39" s="34">
        <f t="shared" si="2"/>
        <v>234564</v>
      </c>
      <c r="J39" s="34">
        <f t="shared" si="2"/>
        <v>182764</v>
      </c>
      <c r="K39" s="34">
        <f t="shared" si="2"/>
        <v>45454</v>
      </c>
      <c r="L39" s="34">
        <f t="shared" si="2"/>
        <v>8737</v>
      </c>
      <c r="M39" s="34">
        <f t="shared" si="2"/>
        <v>330009</v>
      </c>
      <c r="N39" s="35">
        <f t="shared" si="2"/>
        <v>437387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4" r:id="rId1"/>
  <headerFooter alignWithMargins="0">
    <oddHeader>&amp;L&amp;24１３－２　用地取得費の状況（単独事業費）（２）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ht="27" customHeight="1">
      <c r="A1" s="23" t="s">
        <v>59</v>
      </c>
    </row>
    <row r="2" spans="1:14" ht="27" customHeight="1" thickBot="1">
      <c r="A2" s="36"/>
      <c r="B2" s="36"/>
      <c r="C2" s="36"/>
      <c r="D2" s="36"/>
      <c r="E2" s="36"/>
      <c r="F2" s="36"/>
      <c r="G2" s="37"/>
      <c r="H2" s="36"/>
      <c r="I2" s="36"/>
      <c r="J2" s="36"/>
      <c r="K2" s="36"/>
      <c r="L2" s="36"/>
      <c r="M2" s="36"/>
      <c r="N2" s="37" t="s">
        <v>1</v>
      </c>
    </row>
    <row r="3" spans="1:15" ht="27" customHeight="1">
      <c r="A3" s="22"/>
      <c r="B3" s="22"/>
      <c r="C3" s="39"/>
      <c r="D3" s="39"/>
      <c r="E3" s="39"/>
      <c r="F3" s="39"/>
      <c r="G3" s="39"/>
      <c r="H3" s="69"/>
      <c r="I3" s="69"/>
      <c r="J3" s="39"/>
      <c r="K3" s="39"/>
      <c r="L3" s="39"/>
      <c r="M3" s="39"/>
      <c r="N3" s="40"/>
      <c r="O3" s="22"/>
    </row>
    <row r="4" spans="1:15" ht="27" customHeight="1">
      <c r="A4" s="22"/>
      <c r="B4" s="22"/>
      <c r="C4" s="46" t="s">
        <v>2</v>
      </c>
      <c r="D4" s="39"/>
      <c r="E4" s="39"/>
      <c r="F4" s="39"/>
      <c r="G4" s="43"/>
      <c r="H4" s="46"/>
      <c r="I4" s="39"/>
      <c r="J4" s="39" t="s">
        <v>3</v>
      </c>
      <c r="K4" s="39"/>
      <c r="L4" s="39"/>
      <c r="M4" s="39"/>
      <c r="N4" s="40"/>
      <c r="O4" s="22"/>
    </row>
    <row r="5" spans="1:15" ht="27" customHeight="1">
      <c r="A5" s="41" t="s">
        <v>71</v>
      </c>
      <c r="B5" s="41" t="s">
        <v>4</v>
      </c>
      <c r="C5" s="43"/>
      <c r="D5" s="43"/>
      <c r="E5" s="47" t="s">
        <v>5</v>
      </c>
      <c r="F5" s="43"/>
      <c r="G5" s="47" t="s">
        <v>6</v>
      </c>
      <c r="H5" s="82" t="s">
        <v>70</v>
      </c>
      <c r="I5" s="67"/>
      <c r="J5" s="46" t="s">
        <v>7</v>
      </c>
      <c r="K5" s="39"/>
      <c r="L5" s="46" t="s">
        <v>8</v>
      </c>
      <c r="M5" s="39"/>
      <c r="N5" s="42"/>
      <c r="O5" s="22"/>
    </row>
    <row r="6" spans="1:15" ht="27" customHeight="1">
      <c r="A6" s="22"/>
      <c r="B6" s="22"/>
      <c r="C6" s="47" t="s">
        <v>9</v>
      </c>
      <c r="D6" s="47" t="s">
        <v>10</v>
      </c>
      <c r="E6" s="47" t="s">
        <v>11</v>
      </c>
      <c r="F6" s="47" t="s">
        <v>12</v>
      </c>
      <c r="G6" s="47" t="s">
        <v>13</v>
      </c>
      <c r="H6" s="83"/>
      <c r="I6" s="80"/>
      <c r="J6" s="43"/>
      <c r="K6" s="43"/>
      <c r="L6" s="43"/>
      <c r="M6" s="43"/>
      <c r="N6" s="44" t="s">
        <v>14</v>
      </c>
      <c r="O6" s="22"/>
    </row>
    <row r="7" spans="1:15" ht="27" customHeight="1" thickBot="1">
      <c r="A7" s="33"/>
      <c r="B7" s="25" t="s">
        <v>15</v>
      </c>
      <c r="C7" s="34"/>
      <c r="D7" s="34"/>
      <c r="E7" s="34"/>
      <c r="F7" s="34"/>
      <c r="G7" s="34"/>
      <c r="H7" s="81"/>
      <c r="I7" s="81" t="s">
        <v>16</v>
      </c>
      <c r="J7" s="45" t="s">
        <v>17</v>
      </c>
      <c r="K7" s="45" t="s">
        <v>18</v>
      </c>
      <c r="L7" s="45" t="s">
        <v>19</v>
      </c>
      <c r="M7" s="45" t="s">
        <v>18</v>
      </c>
      <c r="N7" s="35"/>
      <c r="O7" s="22"/>
    </row>
    <row r="8" spans="1:15" ht="27" customHeight="1">
      <c r="A8" s="24" t="s">
        <v>20</v>
      </c>
      <c r="B8" s="19">
        <f>+'1-1'!B8+'2-1'!B8</f>
        <v>679084</v>
      </c>
      <c r="C8" s="20">
        <f>+'1-1'!C8+'2-1'!C8</f>
        <v>143069</v>
      </c>
      <c r="D8" s="20">
        <f>+'1-1'!D8+'2-1'!D8</f>
        <v>117176</v>
      </c>
      <c r="E8" s="20">
        <f>+'1-1'!E8+'2-1'!E8</f>
        <v>4581</v>
      </c>
      <c r="F8" s="20">
        <f>+'1-1'!F8+'2-1'!F8</f>
        <v>414258</v>
      </c>
      <c r="G8" s="20">
        <f>+'1-1'!G8+'2-1'!G8</f>
        <v>191927</v>
      </c>
      <c r="H8" s="72">
        <f>+'1-1'!H8+'2-1'!H8</f>
        <v>0</v>
      </c>
      <c r="I8" s="72">
        <f>+'1-1'!I8+'2-1'!I8</f>
        <v>0</v>
      </c>
      <c r="J8" s="20">
        <f>+'1-1'!J8+'2-1'!J8</f>
        <v>3610</v>
      </c>
      <c r="K8" s="20">
        <f>+'1-1'!K8+'2-1'!K8</f>
        <v>0</v>
      </c>
      <c r="L8" s="20">
        <f>+'1-1'!L8+'2-1'!L8</f>
        <v>0</v>
      </c>
      <c r="M8" s="20">
        <f>+'1-1'!M8+'2-1'!M8</f>
        <v>0</v>
      </c>
      <c r="N8" s="21">
        <f>+'1-1'!N8+'2-1'!N8</f>
        <v>9150</v>
      </c>
      <c r="O8" s="22"/>
    </row>
    <row r="9" spans="1:15" ht="27" customHeight="1">
      <c r="A9" s="24" t="s">
        <v>21</v>
      </c>
      <c r="B9" s="19">
        <f>+'1-1'!B9+'2-1'!B9</f>
        <v>2366749</v>
      </c>
      <c r="C9" s="20">
        <f>+'1-1'!C9+'2-1'!C9</f>
        <v>128219</v>
      </c>
      <c r="D9" s="20">
        <f>+'1-1'!D9+'2-1'!D9</f>
        <v>821900</v>
      </c>
      <c r="E9" s="20">
        <f>+'1-1'!E9+'2-1'!E9</f>
        <v>257869</v>
      </c>
      <c r="F9" s="20">
        <f>+'1-1'!F9+'2-1'!F9</f>
        <v>1158761</v>
      </c>
      <c r="G9" s="20">
        <f>+'1-1'!G9+'2-1'!G9</f>
        <v>908944</v>
      </c>
      <c r="H9" s="72">
        <f>+'1-1'!H9+'2-1'!H9</f>
        <v>0</v>
      </c>
      <c r="I9" s="72">
        <f>+'1-1'!I9+'2-1'!I9</f>
        <v>0</v>
      </c>
      <c r="J9" s="20">
        <f>+'1-1'!J9+'2-1'!J9</f>
        <v>82034</v>
      </c>
      <c r="K9" s="20">
        <f>+'1-1'!K9+'2-1'!K9</f>
        <v>0</v>
      </c>
      <c r="L9" s="20">
        <f>+'1-1'!L9+'2-1'!L9</f>
        <v>0</v>
      </c>
      <c r="M9" s="20">
        <f>+'1-1'!M9+'2-1'!M9</f>
        <v>0</v>
      </c>
      <c r="N9" s="21">
        <f>+'1-1'!N9+'2-1'!N9</f>
        <v>0</v>
      </c>
      <c r="O9" s="22"/>
    </row>
    <row r="10" spans="1:15" ht="27" customHeight="1">
      <c r="A10" s="24" t="s">
        <v>22</v>
      </c>
      <c r="B10" s="19">
        <f>+'1-1'!B10+'2-1'!B10</f>
        <v>1220975</v>
      </c>
      <c r="C10" s="20">
        <f>+'1-1'!C10+'2-1'!C10</f>
        <v>380974</v>
      </c>
      <c r="D10" s="20">
        <f>+'1-1'!D10+'2-1'!D10</f>
        <v>318484</v>
      </c>
      <c r="E10" s="20">
        <f>+'1-1'!E10+'2-1'!E10</f>
        <v>154913</v>
      </c>
      <c r="F10" s="20">
        <f>+'1-1'!F10+'2-1'!F10</f>
        <v>366604</v>
      </c>
      <c r="G10" s="20">
        <f>+'1-1'!G10+'2-1'!G10</f>
        <v>429099</v>
      </c>
      <c r="H10" s="72">
        <f>+'1-1'!H10+'2-1'!H10</f>
        <v>0</v>
      </c>
      <c r="I10" s="72">
        <f>+'1-1'!I10+'2-1'!I10</f>
        <v>0</v>
      </c>
      <c r="J10" s="20">
        <f>+'1-1'!J10+'2-1'!J10</f>
        <v>0</v>
      </c>
      <c r="K10" s="20">
        <f>+'1-1'!K10+'2-1'!K10</f>
        <v>181581</v>
      </c>
      <c r="L10" s="20">
        <f>+'1-1'!L10+'2-1'!L10</f>
        <v>0</v>
      </c>
      <c r="M10" s="20">
        <f>+'1-1'!M10+'2-1'!M10</f>
        <v>0</v>
      </c>
      <c r="N10" s="21">
        <f>+'1-1'!N10+'2-1'!N10</f>
        <v>22539</v>
      </c>
      <c r="O10" s="22"/>
    </row>
    <row r="11" spans="1:15" ht="27" customHeight="1">
      <c r="A11" s="24" t="s">
        <v>23</v>
      </c>
      <c r="B11" s="19">
        <f>+'1-1'!B11+'2-1'!B11</f>
        <v>522983</v>
      </c>
      <c r="C11" s="20">
        <f>+'1-1'!C11+'2-1'!C11</f>
        <v>39533</v>
      </c>
      <c r="D11" s="20">
        <f>+'1-1'!D11+'2-1'!D11</f>
        <v>387257</v>
      </c>
      <c r="E11" s="20">
        <f>+'1-1'!E11+'2-1'!E11</f>
        <v>0</v>
      </c>
      <c r="F11" s="20">
        <f>+'1-1'!F11+'2-1'!F11</f>
        <v>96193</v>
      </c>
      <c r="G11" s="20">
        <f>+'1-1'!G11+'2-1'!G11</f>
        <v>37813</v>
      </c>
      <c r="H11" s="72">
        <f>+'1-1'!H11+'2-1'!H11</f>
        <v>0</v>
      </c>
      <c r="I11" s="72">
        <f>+'1-1'!I11+'2-1'!I11</f>
        <v>0</v>
      </c>
      <c r="J11" s="20">
        <f>+'1-1'!J11+'2-1'!J11</f>
        <v>0</v>
      </c>
      <c r="K11" s="20">
        <f>+'1-1'!K11+'2-1'!K11</f>
        <v>0</v>
      </c>
      <c r="L11" s="20">
        <f>+'1-1'!L11+'2-1'!L11</f>
        <v>0</v>
      </c>
      <c r="M11" s="20">
        <f>+'1-1'!M11+'2-1'!M11</f>
        <v>0</v>
      </c>
      <c r="N11" s="21">
        <f>+'1-1'!N11+'2-1'!N11</f>
        <v>0</v>
      </c>
      <c r="O11" s="22"/>
    </row>
    <row r="12" spans="1:15" ht="27" customHeight="1">
      <c r="A12" s="24" t="s">
        <v>24</v>
      </c>
      <c r="B12" s="19">
        <f>+'1-1'!B12+'2-1'!B12</f>
        <v>2522402</v>
      </c>
      <c r="C12" s="20">
        <f>+'1-1'!C12+'2-1'!C12</f>
        <v>702234</v>
      </c>
      <c r="D12" s="20">
        <f>+'1-1'!D12+'2-1'!D12</f>
        <v>1560031</v>
      </c>
      <c r="E12" s="20">
        <f>+'1-1'!E12+'2-1'!E12</f>
        <v>31181</v>
      </c>
      <c r="F12" s="20">
        <f>+'1-1'!F12+'2-1'!F12</f>
        <v>228956</v>
      </c>
      <c r="G12" s="20">
        <f>+'1-1'!G12+'2-1'!G12</f>
        <v>363480</v>
      </c>
      <c r="H12" s="72">
        <f>+'1-1'!H12+'2-1'!H12</f>
        <v>0</v>
      </c>
      <c r="I12" s="72">
        <f>+'1-1'!I12+'2-1'!I12</f>
        <v>0</v>
      </c>
      <c r="J12" s="20">
        <f>+'1-1'!J12+'2-1'!J12</f>
        <v>0</v>
      </c>
      <c r="K12" s="20">
        <f>+'1-1'!K12+'2-1'!K12</f>
        <v>0</v>
      </c>
      <c r="L12" s="20">
        <f>+'1-1'!L12+'2-1'!L12</f>
        <v>0</v>
      </c>
      <c r="M12" s="20">
        <f>+'1-1'!M12+'2-1'!M12</f>
        <v>78293</v>
      </c>
      <c r="N12" s="21">
        <f>+'1-1'!N12+'2-1'!N12</f>
        <v>0</v>
      </c>
      <c r="O12" s="22"/>
    </row>
    <row r="13" spans="1:15" ht="27" customHeight="1">
      <c r="A13" s="24" t="s">
        <v>25</v>
      </c>
      <c r="B13" s="19">
        <f>+'1-1'!B13+'2-1'!B13</f>
        <v>873797</v>
      </c>
      <c r="C13" s="20">
        <f>+'1-1'!C13+'2-1'!C13</f>
        <v>444750</v>
      </c>
      <c r="D13" s="20">
        <f>+'1-1'!D13+'2-1'!D13</f>
        <v>40500</v>
      </c>
      <c r="E13" s="20">
        <f>+'1-1'!E13+'2-1'!E13</f>
        <v>100004</v>
      </c>
      <c r="F13" s="20">
        <f>+'1-1'!F13+'2-1'!F13</f>
        <v>288543</v>
      </c>
      <c r="G13" s="20">
        <f>+'1-1'!G13+'2-1'!G13</f>
        <v>103245</v>
      </c>
      <c r="H13" s="72">
        <f>+'1-1'!H13+'2-1'!H13</f>
        <v>0</v>
      </c>
      <c r="I13" s="72">
        <f>+'1-1'!I13+'2-1'!I13</f>
        <v>0</v>
      </c>
      <c r="J13" s="20">
        <f>+'1-1'!J13+'2-1'!J13</f>
        <v>0</v>
      </c>
      <c r="K13" s="20">
        <f>+'1-1'!K13+'2-1'!K13</f>
        <v>0</v>
      </c>
      <c r="L13" s="20">
        <f>+'1-1'!L13+'2-1'!L13</f>
        <v>3886</v>
      </c>
      <c r="M13" s="20">
        <f>+'1-1'!M13+'2-1'!M13</f>
        <v>0</v>
      </c>
      <c r="N13" s="21">
        <f>+'1-1'!N13+'2-1'!N13</f>
        <v>1963</v>
      </c>
      <c r="O13" s="22"/>
    </row>
    <row r="14" spans="1:15" ht="27" customHeight="1">
      <c r="A14" s="24" t="s">
        <v>26</v>
      </c>
      <c r="B14" s="19">
        <f>+'1-1'!B14+'2-1'!B14</f>
        <v>310581</v>
      </c>
      <c r="C14" s="20">
        <f>+'1-1'!C14+'2-1'!C14</f>
        <v>42552</v>
      </c>
      <c r="D14" s="20">
        <f>+'1-1'!D14+'2-1'!D14</f>
        <v>180150</v>
      </c>
      <c r="E14" s="20">
        <f>+'1-1'!E14+'2-1'!E14</f>
        <v>0</v>
      </c>
      <c r="F14" s="20">
        <f>+'1-1'!F14+'2-1'!F14</f>
        <v>87879</v>
      </c>
      <c r="G14" s="20">
        <f>+'1-1'!G14+'2-1'!G14</f>
        <v>101333</v>
      </c>
      <c r="H14" s="72">
        <f>+'1-1'!H14+'2-1'!H14</f>
        <v>0</v>
      </c>
      <c r="I14" s="72">
        <f>+'1-1'!I14+'2-1'!I14</f>
        <v>0</v>
      </c>
      <c r="J14" s="20">
        <f>+'1-1'!J14+'2-1'!J14</f>
        <v>0</v>
      </c>
      <c r="K14" s="20">
        <f>+'1-1'!K14+'2-1'!K14</f>
        <v>0</v>
      </c>
      <c r="L14" s="20">
        <f>+'1-1'!L14+'2-1'!L14</f>
        <v>0</v>
      </c>
      <c r="M14" s="20">
        <f>+'1-1'!M14+'2-1'!M14</f>
        <v>55015</v>
      </c>
      <c r="N14" s="21">
        <f>+'1-1'!N14+'2-1'!N14</f>
        <v>0</v>
      </c>
      <c r="O14" s="22"/>
    </row>
    <row r="15" spans="1:15" ht="27" customHeight="1">
      <c r="A15" s="24" t="s">
        <v>27</v>
      </c>
      <c r="B15" s="19">
        <f>+'1-1'!B15+'2-1'!B15</f>
        <v>13352</v>
      </c>
      <c r="C15" s="20">
        <f>+'1-1'!C15+'2-1'!C15</f>
        <v>0</v>
      </c>
      <c r="D15" s="20">
        <f>+'1-1'!D15+'2-1'!D15</f>
        <v>0</v>
      </c>
      <c r="E15" s="20">
        <f>+'1-1'!E15+'2-1'!E15</f>
        <v>3566</v>
      </c>
      <c r="F15" s="20">
        <f>+'1-1'!F15+'2-1'!F15</f>
        <v>9786</v>
      </c>
      <c r="G15" s="20">
        <f>+'1-1'!G15+'2-1'!G15</f>
        <v>0</v>
      </c>
      <c r="H15" s="72">
        <f>+'1-1'!H15+'2-1'!H15</f>
        <v>0</v>
      </c>
      <c r="I15" s="72">
        <f>+'1-1'!I15+'2-1'!I15</f>
        <v>0</v>
      </c>
      <c r="J15" s="20">
        <f>+'1-1'!J15+'2-1'!J15</f>
        <v>0</v>
      </c>
      <c r="K15" s="20">
        <f>+'1-1'!K15+'2-1'!K15</f>
        <v>0</v>
      </c>
      <c r="L15" s="20">
        <f>+'1-1'!L15+'2-1'!L15</f>
        <v>0</v>
      </c>
      <c r="M15" s="20">
        <f>+'1-1'!M15+'2-1'!M15</f>
        <v>0</v>
      </c>
      <c r="N15" s="21">
        <f>+'1-1'!N15+'2-1'!N15</f>
        <v>0</v>
      </c>
      <c r="O15" s="22"/>
    </row>
    <row r="16" spans="1:15" ht="27" customHeight="1">
      <c r="A16" s="24" t="s">
        <v>28</v>
      </c>
      <c r="B16" s="19">
        <f>+'1-1'!B16+'2-1'!B16</f>
        <v>117637</v>
      </c>
      <c r="C16" s="20">
        <f>+'1-1'!C16+'2-1'!C16</f>
        <v>32039</v>
      </c>
      <c r="D16" s="20">
        <f>+'1-1'!D16+'2-1'!D16</f>
        <v>8600</v>
      </c>
      <c r="E16" s="20">
        <f>+'1-1'!E16+'2-1'!E16</f>
        <v>17035</v>
      </c>
      <c r="F16" s="20">
        <f>+'1-1'!F16+'2-1'!F16</f>
        <v>59963</v>
      </c>
      <c r="G16" s="20">
        <f>+'1-1'!G16+'2-1'!G16</f>
        <v>9296</v>
      </c>
      <c r="H16" s="72">
        <f>+'1-1'!H16+'2-1'!H16</f>
        <v>38953</v>
      </c>
      <c r="I16" s="72">
        <f>+'1-1'!I16+'2-1'!I16</f>
        <v>0</v>
      </c>
      <c r="J16" s="20">
        <f>+'1-1'!J16+'2-1'!J16</f>
        <v>0</v>
      </c>
      <c r="K16" s="20">
        <f>+'1-1'!K16+'2-1'!K16</f>
        <v>0</v>
      </c>
      <c r="L16" s="20">
        <f>+'1-1'!L16+'2-1'!L16</f>
        <v>0</v>
      </c>
      <c r="M16" s="20">
        <f>+'1-1'!M16+'2-1'!M16</f>
        <v>0</v>
      </c>
      <c r="N16" s="21">
        <f>+'1-1'!N16+'2-1'!N16</f>
        <v>0</v>
      </c>
      <c r="O16" s="22"/>
    </row>
    <row r="17" spans="1:15" ht="27" customHeight="1">
      <c r="A17" s="24" t="s">
        <v>29</v>
      </c>
      <c r="B17" s="19">
        <f>+'1-1'!B17+'2-1'!B17</f>
        <v>287047</v>
      </c>
      <c r="C17" s="20">
        <f>+'1-1'!C17+'2-1'!C17</f>
        <v>35428</v>
      </c>
      <c r="D17" s="20">
        <f>+'1-1'!D17+'2-1'!D17</f>
        <v>251000</v>
      </c>
      <c r="E17" s="20">
        <f>+'1-1'!E17+'2-1'!E17</f>
        <v>0</v>
      </c>
      <c r="F17" s="20">
        <f>+'1-1'!F17+'2-1'!F17</f>
        <v>619</v>
      </c>
      <c r="G17" s="20">
        <f>+'1-1'!G17+'2-1'!G17</f>
        <v>33536</v>
      </c>
      <c r="H17" s="72">
        <f>+'1-1'!H17+'2-1'!H17</f>
        <v>0</v>
      </c>
      <c r="I17" s="72">
        <f>+'1-1'!I17+'2-1'!I17</f>
        <v>0</v>
      </c>
      <c r="J17" s="20">
        <f>+'1-1'!J17+'2-1'!J17</f>
        <v>0</v>
      </c>
      <c r="K17" s="20">
        <f>+'1-1'!K17+'2-1'!K17</f>
        <v>0</v>
      </c>
      <c r="L17" s="20">
        <f>+'1-1'!L17+'2-1'!L17</f>
        <v>0</v>
      </c>
      <c r="M17" s="20">
        <f>+'1-1'!M17+'2-1'!M17</f>
        <v>0</v>
      </c>
      <c r="N17" s="21">
        <f>+'1-1'!N17+'2-1'!N17</f>
        <v>0</v>
      </c>
      <c r="O17" s="22"/>
    </row>
    <row r="18" spans="1:15" ht="27" customHeight="1">
      <c r="A18" s="24" t="s">
        <v>30</v>
      </c>
      <c r="B18" s="19">
        <f>+'1-1'!B18+'2-1'!B18</f>
        <v>7051</v>
      </c>
      <c r="C18" s="20">
        <f>+'1-1'!C18+'2-1'!C18</f>
        <v>0</v>
      </c>
      <c r="D18" s="20">
        <f>+'1-1'!D18+'2-1'!D18</f>
        <v>2800</v>
      </c>
      <c r="E18" s="20">
        <f>+'1-1'!E18+'2-1'!E18</f>
        <v>0</v>
      </c>
      <c r="F18" s="20">
        <f>+'1-1'!F18+'2-1'!F18</f>
        <v>4251</v>
      </c>
      <c r="G18" s="20">
        <f>+'1-1'!G18+'2-1'!G18</f>
        <v>2791</v>
      </c>
      <c r="H18" s="72">
        <f>+'1-1'!H18+'2-1'!H18</f>
        <v>0</v>
      </c>
      <c r="I18" s="72">
        <f>+'1-1'!I18+'2-1'!I18</f>
        <v>0</v>
      </c>
      <c r="J18" s="20">
        <f>+'1-1'!J18+'2-1'!J18</f>
        <v>0</v>
      </c>
      <c r="K18" s="20">
        <f>+'1-1'!K18+'2-1'!K18</f>
        <v>0</v>
      </c>
      <c r="L18" s="20">
        <f>+'1-1'!L18+'2-1'!L18</f>
        <v>0</v>
      </c>
      <c r="M18" s="20">
        <f>+'1-1'!M18+'2-1'!M18</f>
        <v>0</v>
      </c>
      <c r="N18" s="21">
        <f>+'1-1'!N18+'2-1'!N18</f>
        <v>0</v>
      </c>
      <c r="O18" s="22"/>
    </row>
    <row r="19" spans="1:15" ht="27" customHeight="1">
      <c r="A19" s="52" t="s">
        <v>63</v>
      </c>
      <c r="B19" s="55">
        <f>+'1-1'!B19+'2-1'!B19</f>
        <v>172214</v>
      </c>
      <c r="C19" s="56">
        <f>+'1-1'!C19+'2-1'!C19</f>
        <v>0</v>
      </c>
      <c r="D19" s="56">
        <f>+'1-1'!D19+'2-1'!D19</f>
        <v>97795</v>
      </c>
      <c r="E19" s="56">
        <f>+'1-1'!E19+'2-1'!E19</f>
        <v>0</v>
      </c>
      <c r="F19" s="56">
        <f>+'1-1'!F19+'2-1'!F19</f>
        <v>74419</v>
      </c>
      <c r="G19" s="56">
        <f>+'1-1'!G19+'2-1'!G19</f>
        <v>30275</v>
      </c>
      <c r="H19" s="73">
        <f>+'1-1'!H19+'2-1'!H19</f>
        <v>0</v>
      </c>
      <c r="I19" s="73">
        <f>+'1-1'!I19+'2-1'!I19</f>
        <v>0</v>
      </c>
      <c r="J19" s="56">
        <f>+'1-1'!J19+'2-1'!J19</f>
        <v>0</v>
      </c>
      <c r="K19" s="56">
        <f>+'1-1'!K19+'2-1'!K19</f>
        <v>0</v>
      </c>
      <c r="L19" s="56">
        <f>+'1-1'!L19+'2-1'!L19</f>
        <v>78363</v>
      </c>
      <c r="M19" s="56">
        <f>+'1-1'!M19+'2-1'!M19</f>
        <v>0</v>
      </c>
      <c r="N19" s="57">
        <f>+'1-1'!N19+'2-1'!N19</f>
        <v>930</v>
      </c>
      <c r="O19" s="22"/>
    </row>
    <row r="20" spans="1:15" ht="27" customHeight="1">
      <c r="A20" s="53" t="s">
        <v>64</v>
      </c>
      <c r="B20" s="58">
        <f>+'1-1'!B20+'2-1'!B20</f>
        <v>191583</v>
      </c>
      <c r="C20" s="59">
        <f>+'1-1'!C20+'2-1'!C20</f>
        <v>0</v>
      </c>
      <c r="D20" s="59">
        <f>+'1-1'!D20+'2-1'!D20</f>
        <v>157871</v>
      </c>
      <c r="E20" s="59">
        <f>+'1-1'!E20+'2-1'!E20</f>
        <v>0</v>
      </c>
      <c r="F20" s="59">
        <f>+'1-1'!F20+'2-1'!F20</f>
        <v>33712</v>
      </c>
      <c r="G20" s="59">
        <f>+'1-1'!G20+'2-1'!G20</f>
        <v>4277</v>
      </c>
      <c r="H20" s="74">
        <f>+'1-1'!H20+'2-1'!H20</f>
        <v>0</v>
      </c>
      <c r="I20" s="74">
        <f>+'1-1'!I20+'2-1'!I20</f>
        <v>0</v>
      </c>
      <c r="J20" s="59">
        <f>+'1-1'!J20+'2-1'!J20</f>
        <v>0</v>
      </c>
      <c r="K20" s="59">
        <f>+'1-1'!K20+'2-1'!K20</f>
        <v>0</v>
      </c>
      <c r="L20" s="59">
        <f>+'1-1'!L20+'2-1'!L20</f>
        <v>0</v>
      </c>
      <c r="M20" s="59">
        <f>+'1-1'!M20+'2-1'!M20</f>
        <v>0</v>
      </c>
      <c r="N20" s="60">
        <f>+'1-1'!N20+'2-1'!N20</f>
        <v>0</v>
      </c>
      <c r="O20" s="22"/>
    </row>
    <row r="21" spans="1:15" ht="27" customHeight="1" thickBot="1">
      <c r="A21" s="54" t="s">
        <v>65</v>
      </c>
      <c r="B21" s="26">
        <f>+'1-1'!B21+'2-1'!B21</f>
        <v>664718</v>
      </c>
      <c r="C21" s="27">
        <f>+'1-1'!C21+'2-1'!C21</f>
        <v>18745</v>
      </c>
      <c r="D21" s="27">
        <f>+'1-1'!D21+'2-1'!D21</f>
        <v>374825</v>
      </c>
      <c r="E21" s="27">
        <f>+'1-1'!E21+'2-1'!E21</f>
        <v>362</v>
      </c>
      <c r="F21" s="27">
        <f>+'1-1'!F21+'2-1'!F21</f>
        <v>270786</v>
      </c>
      <c r="G21" s="27">
        <f>+'1-1'!G21+'2-1'!G21</f>
        <v>20678</v>
      </c>
      <c r="H21" s="75">
        <f>+'1-1'!H21+'2-1'!H21</f>
        <v>212386</v>
      </c>
      <c r="I21" s="75">
        <f>+'1-1'!I21+'2-1'!I21</f>
        <v>0</v>
      </c>
      <c r="J21" s="27">
        <f>+'1-1'!J21+'2-1'!J21</f>
        <v>0</v>
      </c>
      <c r="K21" s="27">
        <f>+'1-1'!K21+'2-1'!K21</f>
        <v>0</v>
      </c>
      <c r="L21" s="27">
        <f>+'1-1'!L21+'2-1'!L21</f>
        <v>0</v>
      </c>
      <c r="M21" s="27">
        <f>+'1-1'!M21+'2-1'!M21</f>
        <v>0</v>
      </c>
      <c r="N21" s="28">
        <f>+'1-1'!N21+'2-1'!N21</f>
        <v>3625</v>
      </c>
      <c r="O21" s="22"/>
    </row>
    <row r="22" spans="1:15" ht="27" customHeight="1">
      <c r="A22" s="29" t="s">
        <v>31</v>
      </c>
      <c r="B22" s="30">
        <f>+'1-1'!B22+'2-1'!B22</f>
        <v>1530</v>
      </c>
      <c r="C22" s="31">
        <f>+'1-1'!C22+'2-1'!C22</f>
        <v>603</v>
      </c>
      <c r="D22" s="31">
        <f>+'1-1'!D22+'2-1'!D22</f>
        <v>0</v>
      </c>
      <c r="E22" s="31">
        <f>+'1-1'!E22+'2-1'!E22</f>
        <v>0</v>
      </c>
      <c r="F22" s="31">
        <f>+'1-1'!F22+'2-1'!F22</f>
        <v>927</v>
      </c>
      <c r="G22" s="31">
        <f>+'1-1'!G22+'2-1'!G22</f>
        <v>0</v>
      </c>
      <c r="H22" s="76">
        <f>+'1-1'!H22+'2-1'!H22</f>
        <v>0</v>
      </c>
      <c r="I22" s="76">
        <f>+'1-1'!I22+'2-1'!I22</f>
        <v>0</v>
      </c>
      <c r="J22" s="31">
        <f>+'1-1'!J22+'2-1'!J22</f>
        <v>0</v>
      </c>
      <c r="K22" s="31">
        <f>+'1-1'!K22+'2-1'!K22</f>
        <v>0</v>
      </c>
      <c r="L22" s="31">
        <f>+'1-1'!L22+'2-1'!L22</f>
        <v>0</v>
      </c>
      <c r="M22" s="31">
        <f>+'1-1'!M22+'2-1'!M22</f>
        <v>0</v>
      </c>
      <c r="N22" s="32">
        <f>+'1-1'!N22+'2-1'!N22</f>
        <v>0</v>
      </c>
      <c r="O22" s="22"/>
    </row>
    <row r="23" spans="1:15" ht="27" customHeight="1">
      <c r="A23" s="48" t="s">
        <v>32</v>
      </c>
      <c r="B23" s="49">
        <f>+'1-1'!B23+'2-1'!B23</f>
        <v>34643</v>
      </c>
      <c r="C23" s="50">
        <f>+'1-1'!C23+'2-1'!C23</f>
        <v>2210</v>
      </c>
      <c r="D23" s="50">
        <f>+'1-1'!D23+'2-1'!D23</f>
        <v>0</v>
      </c>
      <c r="E23" s="50">
        <f>+'1-1'!E23+'2-1'!E23</f>
        <v>0</v>
      </c>
      <c r="F23" s="50">
        <f>+'1-1'!F23+'2-1'!F23</f>
        <v>32433</v>
      </c>
      <c r="G23" s="50">
        <f>+'1-1'!G23+'2-1'!G23</f>
        <v>0</v>
      </c>
      <c r="H23" s="77">
        <f>+'1-1'!H23+'2-1'!H23</f>
        <v>29338</v>
      </c>
      <c r="I23" s="77">
        <f>+'1-1'!I23+'2-1'!I23</f>
        <v>0</v>
      </c>
      <c r="J23" s="50">
        <f>+'1-1'!J23+'2-1'!J23</f>
        <v>0</v>
      </c>
      <c r="K23" s="50">
        <f>+'1-1'!K23+'2-1'!K23</f>
        <v>0</v>
      </c>
      <c r="L23" s="50">
        <f>+'1-1'!L23+'2-1'!L23</f>
        <v>0</v>
      </c>
      <c r="M23" s="50">
        <f>+'1-1'!M23+'2-1'!M23</f>
        <v>0</v>
      </c>
      <c r="N23" s="51">
        <f>+'1-1'!N23+'2-1'!N23</f>
        <v>0</v>
      </c>
      <c r="O23" s="22"/>
    </row>
    <row r="24" spans="1:15" ht="27" customHeight="1">
      <c r="A24" s="24" t="s">
        <v>33</v>
      </c>
      <c r="B24" s="19">
        <f>+'1-1'!B24+'2-1'!B24</f>
        <v>61597</v>
      </c>
      <c r="C24" s="20">
        <f>+'1-1'!C24+'2-1'!C24</f>
        <v>0</v>
      </c>
      <c r="D24" s="20">
        <f>+'1-1'!D24+'2-1'!D24</f>
        <v>0</v>
      </c>
      <c r="E24" s="20">
        <f>+'1-1'!E24+'2-1'!E24</f>
        <v>0</v>
      </c>
      <c r="F24" s="20">
        <f>+'1-1'!F24+'2-1'!F24</f>
        <v>61597</v>
      </c>
      <c r="G24" s="20">
        <f>+'1-1'!G24+'2-1'!G24</f>
        <v>21827</v>
      </c>
      <c r="H24" s="72">
        <f>+'1-1'!H24+'2-1'!H24</f>
        <v>11580</v>
      </c>
      <c r="I24" s="72">
        <f>+'1-1'!I24+'2-1'!I24</f>
        <v>11580</v>
      </c>
      <c r="J24" s="20">
        <f>+'1-1'!J24+'2-1'!J24</f>
        <v>0</v>
      </c>
      <c r="K24" s="20">
        <f>+'1-1'!K24+'2-1'!K24</f>
        <v>0</v>
      </c>
      <c r="L24" s="20">
        <f>+'1-1'!L24+'2-1'!L24</f>
        <v>0</v>
      </c>
      <c r="M24" s="20">
        <f>+'1-1'!M24+'2-1'!M24</f>
        <v>0</v>
      </c>
      <c r="N24" s="21">
        <f>+'1-1'!N24+'2-1'!N24</f>
        <v>0</v>
      </c>
      <c r="O24" s="22"/>
    </row>
    <row r="25" spans="1:15" ht="27" customHeight="1">
      <c r="A25" s="24" t="s">
        <v>34</v>
      </c>
      <c r="B25" s="19">
        <f>+'1-1'!B25+'2-1'!B25</f>
        <v>5279</v>
      </c>
      <c r="C25" s="20">
        <f>+'1-1'!C25+'2-1'!C25</f>
        <v>0</v>
      </c>
      <c r="D25" s="20">
        <f>+'1-1'!D25+'2-1'!D25</f>
        <v>0</v>
      </c>
      <c r="E25" s="20">
        <f>+'1-1'!E25+'2-1'!E25</f>
        <v>0</v>
      </c>
      <c r="F25" s="20">
        <f>+'1-1'!F25+'2-1'!F25</f>
        <v>5279</v>
      </c>
      <c r="G25" s="20">
        <f>+'1-1'!G25+'2-1'!G25</f>
        <v>0</v>
      </c>
      <c r="H25" s="72">
        <f>+'1-1'!H25+'2-1'!H25</f>
        <v>0</v>
      </c>
      <c r="I25" s="72">
        <f>+'1-1'!I25+'2-1'!I25</f>
        <v>0</v>
      </c>
      <c r="J25" s="20">
        <f>+'1-1'!J25+'2-1'!J25</f>
        <v>0</v>
      </c>
      <c r="K25" s="20">
        <f>+'1-1'!K25+'2-1'!K25</f>
        <v>0</v>
      </c>
      <c r="L25" s="20">
        <f>+'1-1'!L25+'2-1'!L25</f>
        <v>0</v>
      </c>
      <c r="M25" s="20">
        <f>+'1-1'!M25+'2-1'!M25</f>
        <v>0</v>
      </c>
      <c r="N25" s="21">
        <f>+'1-1'!N25+'2-1'!N25</f>
        <v>0</v>
      </c>
      <c r="O25" s="22"/>
    </row>
    <row r="26" spans="1:15" ht="27" customHeight="1">
      <c r="A26" s="29" t="s">
        <v>35</v>
      </c>
      <c r="B26" s="30">
        <f>+'1-1'!B26+'2-1'!B26</f>
        <v>43339</v>
      </c>
      <c r="C26" s="31">
        <f>+'1-1'!C26+'2-1'!C26</f>
        <v>0</v>
      </c>
      <c r="D26" s="31">
        <f>+'1-1'!D26+'2-1'!D26</f>
        <v>0</v>
      </c>
      <c r="E26" s="31">
        <f>+'1-1'!E26+'2-1'!E26</f>
        <v>0</v>
      </c>
      <c r="F26" s="31">
        <f>+'1-1'!F26+'2-1'!F26</f>
        <v>43339</v>
      </c>
      <c r="G26" s="31">
        <f>+'1-1'!G26+'2-1'!G26</f>
        <v>0</v>
      </c>
      <c r="H26" s="76">
        <f>+'1-1'!H26+'2-1'!H26</f>
        <v>0</v>
      </c>
      <c r="I26" s="76">
        <f>+'1-1'!I26+'2-1'!I26</f>
        <v>0</v>
      </c>
      <c r="J26" s="31">
        <f>+'1-1'!J26+'2-1'!J26</f>
        <v>0</v>
      </c>
      <c r="K26" s="31">
        <f>+'1-1'!K26+'2-1'!K26</f>
        <v>0</v>
      </c>
      <c r="L26" s="31">
        <f>+'1-1'!L26+'2-1'!L26</f>
        <v>0</v>
      </c>
      <c r="M26" s="31">
        <f>+'1-1'!M26+'2-1'!M26</f>
        <v>0</v>
      </c>
      <c r="N26" s="32">
        <f>+'1-1'!N26+'2-1'!N26</f>
        <v>0</v>
      </c>
      <c r="O26" s="22"/>
    </row>
    <row r="27" spans="1:15" ht="27" customHeight="1">
      <c r="A27" s="62" t="s">
        <v>36</v>
      </c>
      <c r="B27" s="63">
        <f>+'1-1'!B27+'2-1'!B27</f>
        <v>102850</v>
      </c>
      <c r="C27" s="64">
        <f>+'1-1'!C27+'2-1'!C27</f>
        <v>0</v>
      </c>
      <c r="D27" s="64">
        <f>+'1-1'!D27+'2-1'!D27</f>
        <v>72702</v>
      </c>
      <c r="E27" s="64">
        <f>+'1-1'!E27+'2-1'!E27</f>
        <v>1846</v>
      </c>
      <c r="F27" s="64">
        <f>+'1-1'!F27+'2-1'!F27</f>
        <v>28302</v>
      </c>
      <c r="G27" s="64">
        <f>+'1-1'!G27+'2-1'!G27</f>
        <v>10743</v>
      </c>
      <c r="H27" s="78">
        <f>+'1-1'!H27+'2-1'!H27</f>
        <v>18377</v>
      </c>
      <c r="I27" s="78">
        <f>+'1-1'!I27+'2-1'!I27</f>
        <v>0</v>
      </c>
      <c r="J27" s="64">
        <f>+'1-1'!J27+'2-1'!J27</f>
        <v>0</v>
      </c>
      <c r="K27" s="64">
        <f>+'1-1'!K27+'2-1'!K27</f>
        <v>72702</v>
      </c>
      <c r="L27" s="64">
        <f>+'1-1'!L27+'2-1'!L27</f>
        <v>0</v>
      </c>
      <c r="M27" s="64">
        <f>+'1-1'!M27+'2-1'!M27</f>
        <v>0</v>
      </c>
      <c r="N27" s="65">
        <f>+'1-1'!N27+'2-1'!N27</f>
        <v>0</v>
      </c>
      <c r="O27" s="22"/>
    </row>
    <row r="28" spans="1:15" ht="27" customHeight="1">
      <c r="A28" s="24" t="s">
        <v>37</v>
      </c>
      <c r="B28" s="19">
        <f>+'1-1'!B28+'2-1'!B28</f>
        <v>161207</v>
      </c>
      <c r="C28" s="20">
        <f>+'1-1'!C28+'2-1'!C28</f>
        <v>63616</v>
      </c>
      <c r="D28" s="20">
        <f>+'1-1'!D28+'2-1'!D28</f>
        <v>84800</v>
      </c>
      <c r="E28" s="20">
        <f>+'1-1'!E28+'2-1'!E28</f>
        <v>0</v>
      </c>
      <c r="F28" s="20">
        <f>+'1-1'!F28+'2-1'!F28</f>
        <v>12791</v>
      </c>
      <c r="G28" s="20">
        <f>+'1-1'!G28+'2-1'!G28</f>
        <v>12403</v>
      </c>
      <c r="H28" s="72">
        <f>+'1-1'!H28+'2-1'!H28</f>
        <v>0</v>
      </c>
      <c r="I28" s="72">
        <f>+'1-1'!I28+'2-1'!I28</f>
        <v>0</v>
      </c>
      <c r="J28" s="20">
        <f>+'1-1'!J28+'2-1'!J28</f>
        <v>0</v>
      </c>
      <c r="K28" s="20">
        <f>+'1-1'!K28+'2-1'!K28</f>
        <v>0</v>
      </c>
      <c r="L28" s="20">
        <f>+'1-1'!L28+'2-1'!L28</f>
        <v>0</v>
      </c>
      <c r="M28" s="20">
        <f>+'1-1'!M28+'2-1'!M28</f>
        <v>0</v>
      </c>
      <c r="N28" s="21">
        <f>+'1-1'!N28+'2-1'!N28</f>
        <v>0</v>
      </c>
      <c r="O28" s="22"/>
    </row>
    <row r="29" spans="1:15" ht="27" customHeight="1">
      <c r="A29" s="29" t="s">
        <v>38</v>
      </c>
      <c r="B29" s="30">
        <f>+'1-1'!B29+'2-1'!B29</f>
        <v>43763</v>
      </c>
      <c r="C29" s="31">
        <f>+'1-1'!C29+'2-1'!C29</f>
        <v>914</v>
      </c>
      <c r="D29" s="31">
        <f>+'1-1'!D29+'2-1'!D29</f>
        <v>300</v>
      </c>
      <c r="E29" s="31">
        <f>+'1-1'!E29+'2-1'!E29</f>
        <v>98</v>
      </c>
      <c r="F29" s="31">
        <f>+'1-1'!F29+'2-1'!F29</f>
        <v>42451</v>
      </c>
      <c r="G29" s="31">
        <f>+'1-1'!G29+'2-1'!G29</f>
        <v>219</v>
      </c>
      <c r="H29" s="76">
        <f>+'1-1'!H29+'2-1'!H29</f>
        <v>0</v>
      </c>
      <c r="I29" s="76">
        <f>+'1-1'!I29+'2-1'!I29</f>
        <v>0</v>
      </c>
      <c r="J29" s="31">
        <f>+'1-1'!J29+'2-1'!J29</f>
        <v>0</v>
      </c>
      <c r="K29" s="31">
        <f>+'1-1'!K29+'2-1'!K29</f>
        <v>0</v>
      </c>
      <c r="L29" s="31">
        <f>+'1-1'!L29+'2-1'!L29</f>
        <v>0</v>
      </c>
      <c r="M29" s="31">
        <f>+'1-1'!M29+'2-1'!M29</f>
        <v>2200</v>
      </c>
      <c r="N29" s="32">
        <f>+'1-1'!N29+'2-1'!N29</f>
        <v>1406</v>
      </c>
      <c r="O29" s="22"/>
    </row>
    <row r="30" spans="1:15" ht="27" customHeight="1">
      <c r="A30" s="24" t="s">
        <v>39</v>
      </c>
      <c r="B30" s="19">
        <f>+'1-1'!B30+'2-1'!B30</f>
        <v>40058</v>
      </c>
      <c r="C30" s="20">
        <f>+'1-1'!C30+'2-1'!C30</f>
        <v>0</v>
      </c>
      <c r="D30" s="20">
        <f>+'1-1'!D30+'2-1'!D30</f>
        <v>0</v>
      </c>
      <c r="E30" s="20">
        <f>+'1-1'!E30+'2-1'!E30</f>
        <v>0</v>
      </c>
      <c r="F30" s="20">
        <f>+'1-1'!F30+'2-1'!F30</f>
        <v>40058</v>
      </c>
      <c r="G30" s="20">
        <f>+'1-1'!G30+'2-1'!G30</f>
        <v>15937</v>
      </c>
      <c r="H30" s="72">
        <f>+'1-1'!H30+'2-1'!H30</f>
        <v>0</v>
      </c>
      <c r="I30" s="72">
        <f>+'1-1'!I30+'2-1'!I30</f>
        <v>0</v>
      </c>
      <c r="J30" s="20">
        <f>+'1-1'!J30+'2-1'!J30</f>
        <v>0</v>
      </c>
      <c r="K30" s="20">
        <f>+'1-1'!K30+'2-1'!K30</f>
        <v>0</v>
      </c>
      <c r="L30" s="20">
        <f>+'1-1'!L30+'2-1'!L30</f>
        <v>0</v>
      </c>
      <c r="M30" s="20">
        <f>+'1-1'!M30+'2-1'!M30</f>
        <v>0</v>
      </c>
      <c r="N30" s="21">
        <f>+'1-1'!N30+'2-1'!N30</f>
        <v>0</v>
      </c>
      <c r="O30" s="22"/>
    </row>
    <row r="31" spans="1:15" ht="27" customHeight="1">
      <c r="A31" s="24" t="s">
        <v>40</v>
      </c>
      <c r="B31" s="19">
        <f>+'1-1'!B31+'2-1'!B31</f>
        <v>3103</v>
      </c>
      <c r="C31" s="20">
        <f>+'1-1'!C31+'2-1'!C31</f>
        <v>0</v>
      </c>
      <c r="D31" s="20">
        <f>+'1-1'!D31+'2-1'!D31</f>
        <v>0</v>
      </c>
      <c r="E31" s="20">
        <f>+'1-1'!E31+'2-1'!E31</f>
        <v>0</v>
      </c>
      <c r="F31" s="20">
        <f>+'1-1'!F31+'2-1'!F31</f>
        <v>3103</v>
      </c>
      <c r="G31" s="20">
        <f>+'1-1'!G31+'2-1'!G31</f>
        <v>5</v>
      </c>
      <c r="H31" s="72">
        <f>+'1-1'!H31+'2-1'!H31</f>
        <v>0</v>
      </c>
      <c r="I31" s="72">
        <f>+'1-1'!I31+'2-1'!I31</f>
        <v>0</v>
      </c>
      <c r="J31" s="20">
        <f>+'1-1'!J31+'2-1'!J31</f>
        <v>0</v>
      </c>
      <c r="K31" s="20">
        <f>+'1-1'!K31+'2-1'!K31</f>
        <v>0</v>
      </c>
      <c r="L31" s="20">
        <f>+'1-1'!L31+'2-1'!L31</f>
        <v>0</v>
      </c>
      <c r="M31" s="20">
        <f>+'1-1'!M31+'2-1'!M31</f>
        <v>0</v>
      </c>
      <c r="N31" s="21">
        <f>+'1-1'!N31+'2-1'!N31</f>
        <v>26</v>
      </c>
      <c r="O31" s="22"/>
    </row>
    <row r="32" spans="1:15" ht="27" customHeight="1">
      <c r="A32" s="24" t="s">
        <v>66</v>
      </c>
      <c r="B32" s="19">
        <f>+'1-1'!B32+'2-1'!B32</f>
        <v>77879</v>
      </c>
      <c r="C32" s="20">
        <f>+'1-1'!C32+'2-1'!C32</f>
        <v>31575</v>
      </c>
      <c r="D32" s="20">
        <f>+'1-1'!D32+'2-1'!D32</f>
        <v>28856</v>
      </c>
      <c r="E32" s="20">
        <f>+'1-1'!E32+'2-1'!E32</f>
        <v>0</v>
      </c>
      <c r="F32" s="20">
        <f>+'1-1'!F32+'2-1'!F32</f>
        <v>17448</v>
      </c>
      <c r="G32" s="20">
        <f>+'1-1'!G32+'2-1'!G32</f>
        <v>60909</v>
      </c>
      <c r="H32" s="72">
        <f>+'1-1'!H32+'2-1'!H32</f>
        <v>0</v>
      </c>
      <c r="I32" s="72">
        <f>+'1-1'!I32+'2-1'!I32</f>
        <v>0</v>
      </c>
      <c r="J32" s="20">
        <f>+'1-1'!J32+'2-1'!J32</f>
        <v>0</v>
      </c>
      <c r="K32" s="20">
        <f>+'1-1'!K32+'2-1'!K32</f>
        <v>0</v>
      </c>
      <c r="L32" s="20">
        <f>+'1-1'!L32+'2-1'!L32</f>
        <v>0</v>
      </c>
      <c r="M32" s="20">
        <f>+'1-1'!M32+'2-1'!M32</f>
        <v>0</v>
      </c>
      <c r="N32" s="21">
        <f>+'1-1'!N32+'2-1'!N32</f>
        <v>54335</v>
      </c>
      <c r="O32" s="22"/>
    </row>
    <row r="33" spans="1:15" ht="27" customHeight="1">
      <c r="A33" s="61" t="s">
        <v>67</v>
      </c>
      <c r="B33" s="30">
        <f>+'1-1'!B33+'2-1'!B33</f>
        <v>0</v>
      </c>
      <c r="C33" s="31">
        <f>+'1-1'!C33+'2-1'!C33</f>
        <v>0</v>
      </c>
      <c r="D33" s="31">
        <f>+'1-1'!D33+'2-1'!D33</f>
        <v>0</v>
      </c>
      <c r="E33" s="31">
        <f>+'1-1'!E33+'2-1'!E33</f>
        <v>0</v>
      </c>
      <c r="F33" s="31">
        <f>+'1-1'!F33+'2-1'!F33</f>
        <v>0</v>
      </c>
      <c r="G33" s="31">
        <f>+'1-1'!G33+'2-1'!G33</f>
        <v>0</v>
      </c>
      <c r="H33" s="76">
        <f>+'1-1'!H33+'2-1'!H33</f>
        <v>0</v>
      </c>
      <c r="I33" s="76">
        <f>+'1-1'!I33+'2-1'!I33</f>
        <v>0</v>
      </c>
      <c r="J33" s="31">
        <f>+'1-1'!J33+'2-1'!J33</f>
        <v>0</v>
      </c>
      <c r="K33" s="31">
        <f>+'1-1'!K33+'2-1'!K33</f>
        <v>0</v>
      </c>
      <c r="L33" s="31">
        <f>+'1-1'!L33+'2-1'!L33</f>
        <v>0</v>
      </c>
      <c r="M33" s="31">
        <f>+'1-1'!M33+'2-1'!M33</f>
        <v>0</v>
      </c>
      <c r="N33" s="32">
        <f>+'1-1'!N33+'2-1'!N33</f>
        <v>0</v>
      </c>
      <c r="O33" s="22"/>
    </row>
    <row r="34" spans="1:15" ht="27" customHeight="1">
      <c r="A34" s="29" t="s">
        <v>68</v>
      </c>
      <c r="B34" s="30">
        <f>+'1-1'!B34+'2-1'!B34</f>
        <v>65808</v>
      </c>
      <c r="C34" s="31">
        <f>+'1-1'!C34+'2-1'!C34</f>
        <v>9838</v>
      </c>
      <c r="D34" s="31">
        <f>+'1-1'!D34+'2-1'!D34</f>
        <v>41845</v>
      </c>
      <c r="E34" s="31">
        <f>+'1-1'!E34+'2-1'!E34</f>
        <v>568</v>
      </c>
      <c r="F34" s="31">
        <f>+'1-1'!F34+'2-1'!F34</f>
        <v>13557</v>
      </c>
      <c r="G34" s="31">
        <f>+'1-1'!G34+'2-1'!G34</f>
        <v>33138</v>
      </c>
      <c r="H34" s="76">
        <f>+'1-1'!H34+'2-1'!H34</f>
        <v>0</v>
      </c>
      <c r="I34" s="76">
        <f>+'1-1'!I34+'2-1'!I34</f>
        <v>0</v>
      </c>
      <c r="J34" s="31">
        <f>+'1-1'!J34+'2-1'!J34</f>
        <v>0</v>
      </c>
      <c r="K34" s="31">
        <f>+'1-1'!K34+'2-1'!K34</f>
        <v>0</v>
      </c>
      <c r="L34" s="31">
        <f>+'1-1'!L34+'2-1'!L34</f>
        <v>0</v>
      </c>
      <c r="M34" s="31">
        <f>+'1-1'!M34+'2-1'!M34</f>
        <v>0</v>
      </c>
      <c r="N34" s="32">
        <f>+'1-1'!N34+'2-1'!N34</f>
        <v>0</v>
      </c>
      <c r="O34" s="22"/>
    </row>
    <row r="35" spans="1:15" ht="27" customHeight="1">
      <c r="A35" s="24" t="s">
        <v>41</v>
      </c>
      <c r="B35" s="19">
        <f>+'1-1'!B35+'2-1'!B35</f>
        <v>109816</v>
      </c>
      <c r="C35" s="20">
        <f>+'1-1'!C35+'2-1'!C35</f>
        <v>4522</v>
      </c>
      <c r="D35" s="20">
        <f>+'1-1'!D35+'2-1'!D35</f>
        <v>0</v>
      </c>
      <c r="E35" s="20">
        <f>+'1-1'!E35+'2-1'!E35</f>
        <v>0</v>
      </c>
      <c r="F35" s="20">
        <f>+'1-1'!F35+'2-1'!F35</f>
        <v>105294</v>
      </c>
      <c r="G35" s="20">
        <f>+'1-1'!G35+'2-1'!G35</f>
        <v>1930</v>
      </c>
      <c r="H35" s="72">
        <f>+'1-1'!H35+'2-1'!H35</f>
        <v>102860</v>
      </c>
      <c r="I35" s="72">
        <f>+'1-1'!I35+'2-1'!I35</f>
        <v>0</v>
      </c>
      <c r="J35" s="20">
        <f>+'1-1'!J35+'2-1'!J35</f>
        <v>0</v>
      </c>
      <c r="K35" s="20">
        <f>+'1-1'!K35+'2-1'!K35</f>
        <v>0</v>
      </c>
      <c r="L35" s="20">
        <f>+'1-1'!L35+'2-1'!L35</f>
        <v>0</v>
      </c>
      <c r="M35" s="20">
        <f>+'1-1'!M35+'2-1'!M35</f>
        <v>0</v>
      </c>
      <c r="N35" s="21">
        <f>+'1-1'!N35+'2-1'!N35</f>
        <v>6956</v>
      </c>
      <c r="O35" s="22"/>
    </row>
    <row r="36" spans="1:15" ht="27" customHeight="1" thickBot="1">
      <c r="A36" s="25" t="s">
        <v>42</v>
      </c>
      <c r="B36" s="26">
        <f>+'1-1'!B36+'2-1'!B36</f>
        <v>14099</v>
      </c>
      <c r="C36" s="27">
        <f>+'1-1'!C36+'2-1'!C36</f>
        <v>3864</v>
      </c>
      <c r="D36" s="27">
        <f>+'1-1'!D36+'2-1'!D36</f>
        <v>0</v>
      </c>
      <c r="E36" s="27">
        <f>+'1-1'!E36+'2-1'!E36</f>
        <v>0</v>
      </c>
      <c r="F36" s="27">
        <f>+'1-1'!F36+'2-1'!F36</f>
        <v>10235</v>
      </c>
      <c r="G36" s="27">
        <f>+'1-1'!G36+'2-1'!G36</f>
        <v>2923</v>
      </c>
      <c r="H36" s="75">
        <f>+'1-1'!H36+'2-1'!H36</f>
        <v>0</v>
      </c>
      <c r="I36" s="75">
        <f>+'1-1'!I36+'2-1'!I36</f>
        <v>0</v>
      </c>
      <c r="J36" s="27">
        <f>+'1-1'!J36+'2-1'!J36</f>
        <v>0</v>
      </c>
      <c r="K36" s="27">
        <f>+'1-1'!K36+'2-1'!K36</f>
        <v>0</v>
      </c>
      <c r="L36" s="27">
        <f>+'1-1'!L36+'2-1'!L36</f>
        <v>0</v>
      </c>
      <c r="M36" s="27">
        <f>+'1-1'!M36+'2-1'!M36</f>
        <v>0</v>
      </c>
      <c r="N36" s="28">
        <f>+'1-1'!N36+'2-1'!N36</f>
        <v>2302</v>
      </c>
      <c r="O36" s="22"/>
    </row>
    <row r="37" spans="1:15" ht="27" customHeight="1" thickBot="1">
      <c r="A37" s="25" t="s">
        <v>43</v>
      </c>
      <c r="B37" s="33">
        <f aca="true" t="shared" si="0" ref="B37:N37">SUM(B8:B21)</f>
        <v>9950173</v>
      </c>
      <c r="C37" s="34">
        <f t="shared" si="0"/>
        <v>1967543</v>
      </c>
      <c r="D37" s="34">
        <f t="shared" si="0"/>
        <v>4318389</v>
      </c>
      <c r="E37" s="34">
        <f t="shared" si="0"/>
        <v>569511</v>
      </c>
      <c r="F37" s="34">
        <f t="shared" si="0"/>
        <v>3094730</v>
      </c>
      <c r="G37" s="34">
        <f t="shared" si="0"/>
        <v>2236694</v>
      </c>
      <c r="H37" s="79">
        <f t="shared" si="0"/>
        <v>251339</v>
      </c>
      <c r="I37" s="79">
        <f>SUM(I8:I21)</f>
        <v>0</v>
      </c>
      <c r="J37" s="34">
        <f t="shared" si="0"/>
        <v>85644</v>
      </c>
      <c r="K37" s="34">
        <f t="shared" si="0"/>
        <v>181581</v>
      </c>
      <c r="L37" s="34">
        <f t="shared" si="0"/>
        <v>82249</v>
      </c>
      <c r="M37" s="34">
        <f t="shared" si="0"/>
        <v>133308</v>
      </c>
      <c r="N37" s="35">
        <f t="shared" si="0"/>
        <v>38207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764971</v>
      </c>
      <c r="C38" s="34">
        <f t="shared" si="1"/>
        <v>117142</v>
      </c>
      <c r="D38" s="34">
        <f t="shared" si="1"/>
        <v>228503</v>
      </c>
      <c r="E38" s="34">
        <f t="shared" si="1"/>
        <v>2512</v>
      </c>
      <c r="F38" s="34">
        <f t="shared" si="1"/>
        <v>416814</v>
      </c>
      <c r="G38" s="34">
        <f t="shared" si="1"/>
        <v>160034</v>
      </c>
      <c r="H38" s="79">
        <f t="shared" si="1"/>
        <v>162155</v>
      </c>
      <c r="I38" s="79">
        <f>SUM(I22:I36)</f>
        <v>11580</v>
      </c>
      <c r="J38" s="34">
        <f t="shared" si="1"/>
        <v>0</v>
      </c>
      <c r="K38" s="34">
        <f t="shared" si="1"/>
        <v>72702</v>
      </c>
      <c r="L38" s="34">
        <f t="shared" si="1"/>
        <v>0</v>
      </c>
      <c r="M38" s="34">
        <f t="shared" si="1"/>
        <v>2200</v>
      </c>
      <c r="N38" s="35">
        <f t="shared" si="1"/>
        <v>65025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10715144</v>
      </c>
      <c r="C39" s="34">
        <f t="shared" si="2"/>
        <v>2084685</v>
      </c>
      <c r="D39" s="34">
        <f t="shared" si="2"/>
        <v>4546892</v>
      </c>
      <c r="E39" s="34">
        <f t="shared" si="2"/>
        <v>572023</v>
      </c>
      <c r="F39" s="34">
        <f t="shared" si="2"/>
        <v>3511544</v>
      </c>
      <c r="G39" s="34">
        <f t="shared" si="2"/>
        <v>2396728</v>
      </c>
      <c r="H39" s="79">
        <f t="shared" si="2"/>
        <v>413494</v>
      </c>
      <c r="I39" s="79">
        <f>SUM(I8:I36)</f>
        <v>11580</v>
      </c>
      <c r="J39" s="34">
        <f t="shared" si="2"/>
        <v>85644</v>
      </c>
      <c r="K39" s="34">
        <f t="shared" si="2"/>
        <v>254283</v>
      </c>
      <c r="L39" s="34">
        <f t="shared" si="2"/>
        <v>82249</v>
      </c>
      <c r="M39" s="34">
        <f t="shared" si="2"/>
        <v>135508</v>
      </c>
      <c r="N39" s="35">
        <f t="shared" si="2"/>
        <v>103232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4" r:id="rId1"/>
  <headerFooter alignWithMargins="0">
    <oddHeader>&amp;L&amp;24１３－３　用地取得費の状況（合計）（１）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ht="27" customHeight="1">
      <c r="A1" s="23" t="s">
        <v>60</v>
      </c>
    </row>
    <row r="2" spans="1:14" ht="27" customHeight="1" thickBot="1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  <c r="L2" s="36"/>
      <c r="M2" s="36"/>
      <c r="N2" s="37" t="s">
        <v>1</v>
      </c>
    </row>
    <row r="3" spans="1:15" ht="27" customHeight="1">
      <c r="A3" s="22"/>
      <c r="B3" s="38"/>
      <c r="C3" s="39" t="s">
        <v>73</v>
      </c>
      <c r="D3" s="39"/>
      <c r="E3" s="39"/>
      <c r="F3" s="39"/>
      <c r="G3" s="39"/>
      <c r="H3" s="39"/>
      <c r="I3" s="69"/>
      <c r="J3" s="39"/>
      <c r="K3" s="39"/>
      <c r="L3" s="39"/>
      <c r="M3" s="39"/>
      <c r="N3" s="40"/>
      <c r="O3" s="22"/>
    </row>
    <row r="4" spans="1:15" ht="27" customHeight="1">
      <c r="A4" s="22"/>
      <c r="B4" s="38"/>
      <c r="C4" s="39" t="s">
        <v>72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22"/>
    </row>
    <row r="5" spans="1:15" ht="27" customHeight="1">
      <c r="A5" s="41" t="s">
        <v>71</v>
      </c>
      <c r="B5" s="38"/>
      <c r="C5" s="39" t="s">
        <v>46</v>
      </c>
      <c r="D5" s="39"/>
      <c r="E5" s="39"/>
      <c r="F5" s="39"/>
      <c r="G5" s="39"/>
      <c r="H5" s="39"/>
      <c r="I5" s="84" t="s">
        <v>47</v>
      </c>
      <c r="J5" s="39"/>
      <c r="K5" s="39"/>
      <c r="L5" s="39"/>
      <c r="M5" s="39"/>
      <c r="N5" s="42"/>
      <c r="O5" s="22"/>
    </row>
    <row r="6" spans="1:15" ht="27" customHeight="1">
      <c r="A6" s="22"/>
      <c r="B6" s="22"/>
      <c r="C6" s="43"/>
      <c r="D6" s="43"/>
      <c r="E6" s="39"/>
      <c r="F6" s="39"/>
      <c r="G6" s="43"/>
      <c r="H6" s="43"/>
      <c r="I6" s="43"/>
      <c r="J6" s="43"/>
      <c r="K6" s="43"/>
      <c r="L6" s="43"/>
      <c r="M6" s="43"/>
      <c r="N6" s="44" t="s">
        <v>18</v>
      </c>
      <c r="O6" s="22"/>
    </row>
    <row r="7" spans="1:15" ht="27" customHeight="1" thickBot="1">
      <c r="A7" s="33"/>
      <c r="B7" s="25" t="s">
        <v>48</v>
      </c>
      <c r="C7" s="45" t="s">
        <v>49</v>
      </c>
      <c r="D7" s="45" t="s">
        <v>50</v>
      </c>
      <c r="E7" s="45" t="s">
        <v>51</v>
      </c>
      <c r="F7" s="45" t="s">
        <v>52</v>
      </c>
      <c r="G7" s="45" t="s">
        <v>53</v>
      </c>
      <c r="H7" s="45" t="s">
        <v>18</v>
      </c>
      <c r="I7" s="45" t="s">
        <v>54</v>
      </c>
      <c r="J7" s="45" t="s">
        <v>55</v>
      </c>
      <c r="K7" s="45" t="s">
        <v>61</v>
      </c>
      <c r="L7" s="45" t="s">
        <v>62</v>
      </c>
      <c r="M7" s="45" t="s">
        <v>18</v>
      </c>
      <c r="N7" s="35"/>
      <c r="O7" s="22"/>
    </row>
    <row r="8" spans="1:15" ht="27" customHeight="1">
      <c r="A8" s="24" t="s">
        <v>20</v>
      </c>
      <c r="B8" s="19">
        <f>+'1-2'!B8+'2-2'!B8</f>
        <v>307783</v>
      </c>
      <c r="C8" s="20">
        <f>+'1-2'!C8+'2-2'!C8</f>
        <v>3288</v>
      </c>
      <c r="D8" s="20">
        <f>+'1-2'!D8+'2-2'!D8</f>
        <v>355253</v>
      </c>
      <c r="E8" s="20">
        <f>+'1-2'!E8+'2-2'!E8</f>
        <v>190671</v>
      </c>
      <c r="F8" s="20">
        <f>+'1-2'!F8+'2-2'!F8</f>
        <v>158965</v>
      </c>
      <c r="G8" s="20">
        <f>+'1-2'!G8+'2-2'!G8</f>
        <v>0</v>
      </c>
      <c r="H8" s="20">
        <f>+'1-2'!H8+'2-2'!H8</f>
        <v>0</v>
      </c>
      <c r="I8" s="20">
        <f>+'1-2'!I8+'2-2'!I8</f>
        <v>0</v>
      </c>
      <c r="J8" s="20">
        <f>+'1-2'!J8+'2-2'!J8</f>
        <v>0</v>
      </c>
      <c r="K8" s="20">
        <f>+'1-2'!K8+'2-2'!K8</f>
        <v>0</v>
      </c>
      <c r="L8" s="20">
        <f>+'1-2'!L8+'2-2'!L8</f>
        <v>0</v>
      </c>
      <c r="M8" s="20">
        <f>+'1-2'!M8+'2-2'!M8</f>
        <v>0</v>
      </c>
      <c r="N8" s="21">
        <f>+'1-2'!N8+'2-2'!N8</f>
        <v>0</v>
      </c>
      <c r="O8" s="22"/>
    </row>
    <row r="9" spans="1:15" ht="27" customHeight="1">
      <c r="A9" s="24" t="s">
        <v>21</v>
      </c>
      <c r="B9" s="19">
        <f>+'1-2'!B9+'2-2'!B9</f>
        <v>224369</v>
      </c>
      <c r="C9" s="20">
        <f>+'1-2'!C9+'2-2'!C9</f>
        <v>2828</v>
      </c>
      <c r="D9" s="20">
        <f>+'1-2'!D9+'2-2'!D9</f>
        <v>1997368</v>
      </c>
      <c r="E9" s="20">
        <f>+'1-2'!E9+'2-2'!E9</f>
        <v>1542390</v>
      </c>
      <c r="F9" s="20">
        <f>+'1-2'!F9+'2-2'!F9</f>
        <v>454978</v>
      </c>
      <c r="G9" s="20">
        <f>+'1-2'!G9+'2-2'!G9</f>
        <v>0</v>
      </c>
      <c r="H9" s="20">
        <f>+'1-2'!H9+'2-2'!H9</f>
        <v>0</v>
      </c>
      <c r="I9" s="20">
        <f>+'1-2'!I9+'2-2'!I9</f>
        <v>0</v>
      </c>
      <c r="J9" s="20">
        <f>+'1-2'!J9+'2-2'!J9</f>
        <v>0</v>
      </c>
      <c r="K9" s="20">
        <f>+'1-2'!K9+'2-2'!K9</f>
        <v>0</v>
      </c>
      <c r="L9" s="20">
        <f>+'1-2'!L9+'2-2'!L9</f>
        <v>0</v>
      </c>
      <c r="M9" s="20">
        <f>+'1-2'!M9+'2-2'!M9</f>
        <v>0</v>
      </c>
      <c r="N9" s="21">
        <f>+'1-2'!N9+'2-2'!N9</f>
        <v>60150</v>
      </c>
      <c r="O9" s="22"/>
    </row>
    <row r="10" spans="1:15" ht="27" customHeight="1">
      <c r="A10" s="24" t="s">
        <v>22</v>
      </c>
      <c r="B10" s="19">
        <f>+'1-2'!B10+'2-2'!B10</f>
        <v>52474</v>
      </c>
      <c r="C10" s="20">
        <f>+'1-2'!C10+'2-2'!C10</f>
        <v>286291</v>
      </c>
      <c r="D10" s="20">
        <f>+'1-2'!D10+'2-2'!D10</f>
        <v>473656</v>
      </c>
      <c r="E10" s="20">
        <f>+'1-2'!E10+'2-2'!E10</f>
        <v>231977</v>
      </c>
      <c r="F10" s="20">
        <f>+'1-2'!F10+'2-2'!F10</f>
        <v>0</v>
      </c>
      <c r="G10" s="20">
        <f>+'1-2'!G10+'2-2'!G10</f>
        <v>0</v>
      </c>
      <c r="H10" s="20">
        <f>+'1-2'!H10+'2-2'!H10</f>
        <v>0</v>
      </c>
      <c r="I10" s="20">
        <f>+'1-2'!I10+'2-2'!I10</f>
        <v>0</v>
      </c>
      <c r="J10" s="20">
        <f>+'1-2'!J10+'2-2'!J10</f>
        <v>0</v>
      </c>
      <c r="K10" s="20">
        <f>+'1-2'!K10+'2-2'!K10</f>
        <v>21593</v>
      </c>
      <c r="L10" s="20">
        <f>+'1-2'!L10+'2-2'!L10</f>
        <v>0</v>
      </c>
      <c r="M10" s="20">
        <f>+'1-2'!M10+'2-2'!M10</f>
        <v>0</v>
      </c>
      <c r="N10" s="21">
        <f>+'1-2'!N10+'2-2'!N10</f>
        <v>182841</v>
      </c>
      <c r="O10" s="22"/>
    </row>
    <row r="11" spans="1:15" ht="27" customHeight="1">
      <c r="A11" s="24" t="s">
        <v>23</v>
      </c>
      <c r="B11" s="19">
        <f>+'1-2'!B11+'2-2'!B11</f>
        <v>77558</v>
      </c>
      <c r="C11" s="20">
        <f>+'1-2'!C11+'2-2'!C11</f>
        <v>75918</v>
      </c>
      <c r="D11" s="20">
        <f>+'1-2'!D11+'2-2'!D11</f>
        <v>195692</v>
      </c>
      <c r="E11" s="20">
        <f>+'1-2'!E11+'2-2'!E11</f>
        <v>11072</v>
      </c>
      <c r="F11" s="20">
        <f>+'1-2'!F11+'2-2'!F11</f>
        <v>184620</v>
      </c>
      <c r="G11" s="20">
        <f>+'1-2'!G11+'2-2'!G11</f>
        <v>0</v>
      </c>
      <c r="H11" s="20">
        <f>+'1-2'!H11+'2-2'!H11</f>
        <v>0</v>
      </c>
      <c r="I11" s="20">
        <f>+'1-2'!I11+'2-2'!I11</f>
        <v>0</v>
      </c>
      <c r="J11" s="20">
        <f>+'1-2'!J11+'2-2'!J11</f>
        <v>0</v>
      </c>
      <c r="K11" s="20">
        <f>+'1-2'!K11+'2-2'!K11</f>
        <v>0</v>
      </c>
      <c r="L11" s="20">
        <f>+'1-2'!L11+'2-2'!L11</f>
        <v>0</v>
      </c>
      <c r="M11" s="20">
        <f>+'1-2'!M11+'2-2'!M11</f>
        <v>173815</v>
      </c>
      <c r="N11" s="21">
        <f>+'1-2'!N11+'2-2'!N11</f>
        <v>0</v>
      </c>
      <c r="O11" s="22"/>
    </row>
    <row r="12" spans="1:15" ht="27" customHeight="1">
      <c r="A12" s="24" t="s">
        <v>24</v>
      </c>
      <c r="B12" s="19">
        <f>+'1-2'!B12+'2-2'!B12</f>
        <v>98303</v>
      </c>
      <c r="C12" s="20">
        <f>+'1-2'!C12+'2-2'!C12</f>
        <v>0</v>
      </c>
      <c r="D12" s="20">
        <f>+'1-2'!D12+'2-2'!D12</f>
        <v>2333534</v>
      </c>
      <c r="E12" s="20">
        <f>+'1-2'!E12+'2-2'!E12</f>
        <v>646841</v>
      </c>
      <c r="F12" s="20">
        <f>+'1-2'!F12+'2-2'!F12</f>
        <v>434923</v>
      </c>
      <c r="G12" s="20">
        <f>+'1-2'!G12+'2-2'!G12</f>
        <v>0</v>
      </c>
      <c r="H12" s="20">
        <f>+'1-2'!H12+'2-2'!H12</f>
        <v>0</v>
      </c>
      <c r="I12" s="20">
        <f>+'1-2'!I12+'2-2'!I12</f>
        <v>11662</v>
      </c>
      <c r="J12" s="20">
        <f>+'1-2'!J12+'2-2'!J12</f>
        <v>610</v>
      </c>
      <c r="K12" s="20">
        <f>+'1-2'!K12+'2-2'!K12</f>
        <v>0</v>
      </c>
      <c r="L12" s="20">
        <f>+'1-2'!L12+'2-2'!L12</f>
        <v>0</v>
      </c>
      <c r="M12" s="20">
        <f>+'1-2'!M12+'2-2'!M12</f>
        <v>0</v>
      </c>
      <c r="N12" s="21">
        <f>+'1-2'!N12+'2-2'!N12</f>
        <v>0</v>
      </c>
      <c r="O12" s="22"/>
    </row>
    <row r="13" spans="1:15" ht="27" customHeight="1">
      <c r="A13" s="24" t="s">
        <v>25</v>
      </c>
      <c r="B13" s="19">
        <f>+'1-2'!B13+'2-2'!B13</f>
        <v>216231</v>
      </c>
      <c r="C13" s="20">
        <f>+'1-2'!C13+'2-2'!C13</f>
        <v>8176</v>
      </c>
      <c r="D13" s="20">
        <f>+'1-2'!D13+'2-2'!D13</f>
        <v>484398</v>
      </c>
      <c r="E13" s="20">
        <f>+'1-2'!E13+'2-2'!E13</f>
        <v>484398</v>
      </c>
      <c r="F13" s="20">
        <f>+'1-2'!F13+'2-2'!F13</f>
        <v>0</v>
      </c>
      <c r="G13" s="20">
        <f>+'1-2'!G13+'2-2'!G13</f>
        <v>0</v>
      </c>
      <c r="H13" s="20">
        <f>+'1-2'!H13+'2-2'!H13</f>
        <v>22918</v>
      </c>
      <c r="I13" s="20">
        <f>+'1-2'!I13+'2-2'!I13</f>
        <v>22955</v>
      </c>
      <c r="J13" s="20">
        <f>+'1-2'!J13+'2-2'!J13</f>
        <v>0</v>
      </c>
      <c r="K13" s="20">
        <f>+'1-2'!K13+'2-2'!K13</f>
        <v>13288</v>
      </c>
      <c r="L13" s="20">
        <f>+'1-2'!L13+'2-2'!L13</f>
        <v>0</v>
      </c>
      <c r="M13" s="20">
        <f>+'1-2'!M13+'2-2'!M13</f>
        <v>0</v>
      </c>
      <c r="N13" s="21">
        <f>+'1-2'!N13+'2-2'!N13</f>
        <v>99982</v>
      </c>
      <c r="O13" s="22"/>
    </row>
    <row r="14" spans="1:15" ht="27" customHeight="1">
      <c r="A14" s="24" t="s">
        <v>26</v>
      </c>
      <c r="B14" s="19">
        <f>+'1-2'!B14+'2-2'!B14</f>
        <v>162170</v>
      </c>
      <c r="C14" s="20">
        <f>+'1-2'!C14+'2-2'!C14</f>
        <v>0</v>
      </c>
      <c r="D14" s="20">
        <f>+'1-2'!D14+'2-2'!D14</f>
        <v>0</v>
      </c>
      <c r="E14" s="20">
        <f>+'1-2'!E14+'2-2'!E14</f>
        <v>0</v>
      </c>
      <c r="F14" s="20">
        <f>+'1-2'!F14+'2-2'!F14</f>
        <v>0</v>
      </c>
      <c r="G14" s="20">
        <f>+'1-2'!G14+'2-2'!G14</f>
        <v>33307</v>
      </c>
      <c r="H14" s="20">
        <f>+'1-2'!H14+'2-2'!H14</f>
        <v>0</v>
      </c>
      <c r="I14" s="20">
        <f>+'1-2'!I14+'2-2'!I14</f>
        <v>0</v>
      </c>
      <c r="J14" s="20">
        <f>+'1-2'!J14+'2-2'!J14</f>
        <v>0</v>
      </c>
      <c r="K14" s="20">
        <f>+'1-2'!K14+'2-2'!K14</f>
        <v>19987</v>
      </c>
      <c r="L14" s="20">
        <f>+'1-2'!L14+'2-2'!L14</f>
        <v>8737</v>
      </c>
      <c r="M14" s="20">
        <f>+'1-2'!M14+'2-2'!M14</f>
        <v>0</v>
      </c>
      <c r="N14" s="21">
        <f>+'1-2'!N14+'2-2'!N14</f>
        <v>31365</v>
      </c>
      <c r="O14" s="22"/>
    </row>
    <row r="15" spans="1:15" ht="27" customHeight="1">
      <c r="A15" s="24" t="s">
        <v>27</v>
      </c>
      <c r="B15" s="19">
        <f>+'1-2'!B15+'2-2'!B15</f>
        <v>552</v>
      </c>
      <c r="C15" s="20">
        <f>+'1-2'!C15+'2-2'!C15</f>
        <v>0</v>
      </c>
      <c r="D15" s="20">
        <f>+'1-2'!D15+'2-2'!D15</f>
        <v>0</v>
      </c>
      <c r="E15" s="20">
        <f>+'1-2'!E15+'2-2'!E15</f>
        <v>0</v>
      </c>
      <c r="F15" s="20">
        <f>+'1-2'!F15+'2-2'!F15</f>
        <v>0</v>
      </c>
      <c r="G15" s="20">
        <f>+'1-2'!G15+'2-2'!G15</f>
        <v>0</v>
      </c>
      <c r="H15" s="20">
        <f>+'1-2'!H15+'2-2'!H15</f>
        <v>0</v>
      </c>
      <c r="I15" s="20">
        <f>+'1-2'!I15+'2-2'!I15</f>
        <v>0</v>
      </c>
      <c r="J15" s="20">
        <f>+'1-2'!J15+'2-2'!J15</f>
        <v>0</v>
      </c>
      <c r="K15" s="20">
        <f>+'1-2'!K15+'2-2'!K15</f>
        <v>0</v>
      </c>
      <c r="L15" s="20">
        <f>+'1-2'!L15+'2-2'!L15</f>
        <v>0</v>
      </c>
      <c r="M15" s="20">
        <f>+'1-2'!M15+'2-2'!M15</f>
        <v>0</v>
      </c>
      <c r="N15" s="21">
        <f>+'1-2'!N15+'2-2'!N15</f>
        <v>12800</v>
      </c>
      <c r="O15" s="22"/>
    </row>
    <row r="16" spans="1:15" ht="27" customHeight="1">
      <c r="A16" s="24" t="s">
        <v>28</v>
      </c>
      <c r="B16" s="19">
        <f>+'1-2'!B16+'2-2'!B16</f>
        <v>78684</v>
      </c>
      <c r="C16" s="20">
        <f>+'1-2'!C16+'2-2'!C16</f>
        <v>0</v>
      </c>
      <c r="D16" s="20">
        <f>+'1-2'!D16+'2-2'!D16</f>
        <v>0</v>
      </c>
      <c r="E16" s="20">
        <f>+'1-2'!E16+'2-2'!E16</f>
        <v>0</v>
      </c>
      <c r="F16" s="20">
        <f>+'1-2'!F16+'2-2'!F16</f>
        <v>0</v>
      </c>
      <c r="G16" s="20">
        <f>+'1-2'!G16+'2-2'!G16</f>
        <v>0</v>
      </c>
      <c r="H16" s="20">
        <f>+'1-2'!H16+'2-2'!H16</f>
        <v>0</v>
      </c>
      <c r="I16" s="20">
        <f>+'1-2'!I16+'2-2'!I16</f>
        <v>0</v>
      </c>
      <c r="J16" s="20">
        <f>+'1-2'!J16+'2-2'!J16</f>
        <v>0</v>
      </c>
      <c r="K16" s="20">
        <f>+'1-2'!K16+'2-2'!K16</f>
        <v>0</v>
      </c>
      <c r="L16" s="20">
        <f>+'1-2'!L16+'2-2'!L16</f>
        <v>0</v>
      </c>
      <c r="M16" s="20">
        <f>+'1-2'!M16+'2-2'!M16</f>
        <v>0</v>
      </c>
      <c r="N16" s="21">
        <f>+'1-2'!N16+'2-2'!N16</f>
        <v>0</v>
      </c>
      <c r="O16" s="22"/>
    </row>
    <row r="17" spans="1:15" ht="27" customHeight="1">
      <c r="A17" s="24" t="s">
        <v>29</v>
      </c>
      <c r="B17" s="19">
        <f>+'1-2'!B17+'2-2'!B17</f>
        <v>528</v>
      </c>
      <c r="C17" s="20">
        <f>+'1-2'!C17+'2-2'!C17</f>
        <v>0</v>
      </c>
      <c r="D17" s="20">
        <f>+'1-2'!D17+'2-2'!D17</f>
        <v>89118</v>
      </c>
      <c r="E17" s="20">
        <f>+'1-2'!E17+'2-2'!E17</f>
        <v>0</v>
      </c>
      <c r="F17" s="20">
        <f>+'1-2'!F17+'2-2'!F17</f>
        <v>53690</v>
      </c>
      <c r="G17" s="20">
        <f>+'1-2'!G17+'2-2'!G17</f>
        <v>0</v>
      </c>
      <c r="H17" s="20">
        <f>+'1-2'!H17+'2-2'!H17</f>
        <v>0</v>
      </c>
      <c r="I17" s="20">
        <f>+'1-2'!I17+'2-2'!I17</f>
        <v>197401</v>
      </c>
      <c r="J17" s="20">
        <f>+'1-2'!J17+'2-2'!J17</f>
        <v>0</v>
      </c>
      <c r="K17" s="20">
        <f>+'1-2'!K17+'2-2'!K17</f>
        <v>0</v>
      </c>
      <c r="L17" s="20">
        <f>+'1-2'!L17+'2-2'!L17</f>
        <v>0</v>
      </c>
      <c r="M17" s="20">
        <f>+'1-2'!M17+'2-2'!M17</f>
        <v>0</v>
      </c>
      <c r="N17" s="21">
        <f>+'1-2'!N17+'2-2'!N17</f>
        <v>0</v>
      </c>
      <c r="O17" s="22"/>
    </row>
    <row r="18" spans="1:15" ht="27" customHeight="1">
      <c r="A18" s="24" t="s">
        <v>30</v>
      </c>
      <c r="B18" s="19">
        <f>+'1-2'!B18+'2-2'!B18</f>
        <v>7051</v>
      </c>
      <c r="C18" s="20">
        <f>+'1-2'!C18+'2-2'!C18</f>
        <v>0</v>
      </c>
      <c r="D18" s="20">
        <f>+'1-2'!D18+'2-2'!D18</f>
        <v>0</v>
      </c>
      <c r="E18" s="20">
        <f>+'1-2'!E18+'2-2'!E18</f>
        <v>0</v>
      </c>
      <c r="F18" s="20">
        <f>+'1-2'!F18+'2-2'!F18</f>
        <v>0</v>
      </c>
      <c r="G18" s="20">
        <f>+'1-2'!G18+'2-2'!G18</f>
        <v>0</v>
      </c>
      <c r="H18" s="20">
        <f>+'1-2'!H18+'2-2'!H18</f>
        <v>0</v>
      </c>
      <c r="I18" s="20">
        <f>+'1-2'!I18+'2-2'!I18</f>
        <v>0</v>
      </c>
      <c r="J18" s="20">
        <f>+'1-2'!J18+'2-2'!J18</f>
        <v>0</v>
      </c>
      <c r="K18" s="20">
        <f>+'1-2'!K18+'2-2'!K18</f>
        <v>0</v>
      </c>
      <c r="L18" s="20">
        <f>+'1-2'!L18+'2-2'!L18</f>
        <v>0</v>
      </c>
      <c r="M18" s="20">
        <f>+'1-2'!M18+'2-2'!M18</f>
        <v>0</v>
      </c>
      <c r="N18" s="21">
        <f>+'1-2'!N18+'2-2'!N18</f>
        <v>0</v>
      </c>
      <c r="O18" s="22"/>
    </row>
    <row r="19" spans="1:15" ht="27" customHeight="1">
      <c r="A19" s="52" t="s">
        <v>63</v>
      </c>
      <c r="B19" s="55">
        <f>+'1-2'!B19+'2-2'!B19</f>
        <v>92394</v>
      </c>
      <c r="C19" s="56">
        <f>+'1-2'!C19+'2-2'!C19</f>
        <v>0</v>
      </c>
      <c r="D19" s="56">
        <f>+'1-2'!D19+'2-2'!D19</f>
        <v>0</v>
      </c>
      <c r="E19" s="56">
        <f>+'1-2'!E19+'2-2'!E19</f>
        <v>0</v>
      </c>
      <c r="F19" s="56">
        <f>+'1-2'!F19+'2-2'!F19</f>
        <v>0</v>
      </c>
      <c r="G19" s="56">
        <f>+'1-2'!G19+'2-2'!G19</f>
        <v>497</v>
      </c>
      <c r="H19" s="56">
        <f>+'1-2'!H19+'2-2'!H19</f>
        <v>0</v>
      </c>
      <c r="I19" s="56">
        <f>+'1-2'!I19+'2-2'!I19</f>
        <v>0</v>
      </c>
      <c r="J19" s="56">
        <f>+'1-2'!J19+'2-2'!J19</f>
        <v>0</v>
      </c>
      <c r="K19" s="56">
        <f>+'1-2'!K19+'2-2'!K19</f>
        <v>30</v>
      </c>
      <c r="L19" s="56">
        <f>+'1-2'!L19+'2-2'!L19</f>
        <v>0</v>
      </c>
      <c r="M19" s="56">
        <f>+'1-2'!M19+'2-2'!M19</f>
        <v>0</v>
      </c>
      <c r="N19" s="57">
        <f>+'1-2'!N19+'2-2'!N19</f>
        <v>0</v>
      </c>
      <c r="O19" s="22"/>
    </row>
    <row r="20" spans="1:15" ht="27" customHeight="1">
      <c r="A20" s="53" t="s">
        <v>64</v>
      </c>
      <c r="B20" s="58">
        <f>+'1-2'!B20+'2-2'!B20</f>
        <v>167122</v>
      </c>
      <c r="C20" s="59">
        <f>+'1-2'!C20+'2-2'!C20</f>
        <v>24461</v>
      </c>
      <c r="D20" s="59">
        <f>+'1-2'!D20+'2-2'!D20</f>
        <v>0</v>
      </c>
      <c r="E20" s="59">
        <f>+'1-2'!E20+'2-2'!E20</f>
        <v>0</v>
      </c>
      <c r="F20" s="59">
        <f>+'1-2'!F20+'2-2'!F20</f>
        <v>0</v>
      </c>
      <c r="G20" s="59">
        <f>+'1-2'!G20+'2-2'!G20</f>
        <v>0</v>
      </c>
      <c r="H20" s="59">
        <f>+'1-2'!H20+'2-2'!H20</f>
        <v>0</v>
      </c>
      <c r="I20" s="59">
        <f>+'1-2'!I20+'2-2'!I20</f>
        <v>0</v>
      </c>
      <c r="J20" s="59">
        <f>+'1-2'!J20+'2-2'!J20</f>
        <v>0</v>
      </c>
      <c r="K20" s="59">
        <f>+'1-2'!K20+'2-2'!K20</f>
        <v>0</v>
      </c>
      <c r="L20" s="59">
        <f>+'1-2'!L20+'2-2'!L20</f>
        <v>0</v>
      </c>
      <c r="M20" s="59">
        <f>+'1-2'!M20+'2-2'!M20</f>
        <v>0</v>
      </c>
      <c r="N20" s="60">
        <f>+'1-2'!N20+'2-2'!N20</f>
        <v>0</v>
      </c>
      <c r="O20" s="22"/>
    </row>
    <row r="21" spans="1:15" ht="27" customHeight="1" thickBot="1">
      <c r="A21" s="54" t="s">
        <v>65</v>
      </c>
      <c r="B21" s="26">
        <f>+'1-2'!B21+'2-2'!B21</f>
        <v>78263</v>
      </c>
      <c r="C21" s="27">
        <f>+'1-2'!C21+'2-2'!C21</f>
        <v>32096</v>
      </c>
      <c r="D21" s="27">
        <f>+'1-2'!D21+'2-2'!D21</f>
        <v>0</v>
      </c>
      <c r="E21" s="27">
        <f>+'1-2'!E21+'2-2'!E21</f>
        <v>0</v>
      </c>
      <c r="F21" s="27">
        <f>+'1-2'!F21+'2-2'!F21</f>
        <v>0</v>
      </c>
      <c r="G21" s="27">
        <f>+'1-2'!G21+'2-2'!G21</f>
        <v>0</v>
      </c>
      <c r="H21" s="27">
        <f>+'1-2'!H21+'2-2'!H21</f>
        <v>0</v>
      </c>
      <c r="I21" s="27">
        <f>+'1-2'!I21+'2-2'!I21</f>
        <v>0</v>
      </c>
      <c r="J21" s="27">
        <f>+'1-2'!J21+'2-2'!J21</f>
        <v>182154</v>
      </c>
      <c r="K21" s="27">
        <f>+'1-2'!K21+'2-2'!K21</f>
        <v>0</v>
      </c>
      <c r="L21" s="27">
        <f>+'1-2'!L21+'2-2'!L21</f>
        <v>0</v>
      </c>
      <c r="M21" s="27">
        <f>+'1-2'!M21+'2-2'!M21</f>
        <v>156194</v>
      </c>
      <c r="N21" s="28">
        <f>+'1-2'!N21+'2-2'!N21</f>
        <v>0</v>
      </c>
      <c r="O21" s="22"/>
    </row>
    <row r="22" spans="1:15" ht="27" customHeight="1">
      <c r="A22" s="29" t="s">
        <v>31</v>
      </c>
      <c r="B22" s="30">
        <f>+'1-2'!B22+'2-2'!B22</f>
        <v>1530</v>
      </c>
      <c r="C22" s="31">
        <f>+'1-2'!C22+'2-2'!C22</f>
        <v>0</v>
      </c>
      <c r="D22" s="31">
        <f>+'1-2'!D22+'2-2'!D22</f>
        <v>0</v>
      </c>
      <c r="E22" s="31">
        <f>+'1-2'!E22+'2-2'!E22</f>
        <v>0</v>
      </c>
      <c r="F22" s="31">
        <f>+'1-2'!F22+'2-2'!F22</f>
        <v>0</v>
      </c>
      <c r="G22" s="31">
        <f>+'1-2'!G22+'2-2'!G22</f>
        <v>0</v>
      </c>
      <c r="H22" s="31">
        <f>+'1-2'!H22+'2-2'!H22</f>
        <v>0</v>
      </c>
      <c r="I22" s="31">
        <f>+'1-2'!I22+'2-2'!I22</f>
        <v>0</v>
      </c>
      <c r="J22" s="31">
        <f>+'1-2'!J22+'2-2'!J22</f>
        <v>0</v>
      </c>
      <c r="K22" s="31">
        <f>+'1-2'!K22+'2-2'!K22</f>
        <v>0</v>
      </c>
      <c r="L22" s="31">
        <f>+'1-2'!L22+'2-2'!L22</f>
        <v>0</v>
      </c>
      <c r="M22" s="31">
        <f>+'1-2'!M22+'2-2'!M22</f>
        <v>0</v>
      </c>
      <c r="N22" s="32">
        <f>+'1-2'!N22+'2-2'!N22</f>
        <v>0</v>
      </c>
      <c r="O22" s="22"/>
    </row>
    <row r="23" spans="1:15" ht="27" customHeight="1">
      <c r="A23" s="48" t="s">
        <v>32</v>
      </c>
      <c r="B23" s="49">
        <f>+'1-2'!B23+'2-2'!B23</f>
        <v>5305</v>
      </c>
      <c r="C23" s="50">
        <f>+'1-2'!C23+'2-2'!C23</f>
        <v>0</v>
      </c>
      <c r="D23" s="50">
        <f>+'1-2'!D23+'2-2'!D23</f>
        <v>0</v>
      </c>
      <c r="E23" s="50">
        <f>+'1-2'!E23+'2-2'!E23</f>
        <v>0</v>
      </c>
      <c r="F23" s="50">
        <f>+'1-2'!F23+'2-2'!F23</f>
        <v>0</v>
      </c>
      <c r="G23" s="50">
        <f>+'1-2'!G23+'2-2'!G23</f>
        <v>0</v>
      </c>
      <c r="H23" s="50">
        <f>+'1-2'!H23+'2-2'!H23</f>
        <v>0</v>
      </c>
      <c r="I23" s="50">
        <f>+'1-2'!I23+'2-2'!I23</f>
        <v>0</v>
      </c>
      <c r="J23" s="50">
        <f>+'1-2'!J23+'2-2'!J23</f>
        <v>0</v>
      </c>
      <c r="K23" s="50">
        <f>+'1-2'!K23+'2-2'!K23</f>
        <v>0</v>
      </c>
      <c r="L23" s="50">
        <f>+'1-2'!L23+'2-2'!L23</f>
        <v>0</v>
      </c>
      <c r="M23" s="50">
        <f>+'1-2'!M23+'2-2'!M23</f>
        <v>0</v>
      </c>
      <c r="N23" s="51">
        <f>+'1-2'!N23+'2-2'!N23</f>
        <v>0</v>
      </c>
      <c r="O23" s="22"/>
    </row>
    <row r="24" spans="1:15" ht="27" customHeight="1">
      <c r="A24" s="24" t="s">
        <v>33</v>
      </c>
      <c r="B24" s="19">
        <f>+'1-2'!B24+'2-2'!B24</f>
        <v>49317</v>
      </c>
      <c r="C24" s="20">
        <f>+'1-2'!C24+'2-2'!C24</f>
        <v>0</v>
      </c>
      <c r="D24" s="20">
        <f>+'1-2'!D24+'2-2'!D24</f>
        <v>0</v>
      </c>
      <c r="E24" s="20">
        <f>+'1-2'!E24+'2-2'!E24</f>
        <v>0</v>
      </c>
      <c r="F24" s="20">
        <f>+'1-2'!F24+'2-2'!F24</f>
        <v>0</v>
      </c>
      <c r="G24" s="20">
        <f>+'1-2'!G24+'2-2'!G24</f>
        <v>0</v>
      </c>
      <c r="H24" s="20">
        <f>+'1-2'!H24+'2-2'!H24</f>
        <v>0</v>
      </c>
      <c r="I24" s="20">
        <f>+'1-2'!I24+'2-2'!I24</f>
        <v>700</v>
      </c>
      <c r="J24" s="20">
        <f>+'1-2'!J24+'2-2'!J24</f>
        <v>0</v>
      </c>
      <c r="K24" s="20">
        <f>+'1-2'!K24+'2-2'!K24</f>
        <v>0</v>
      </c>
      <c r="L24" s="20">
        <f>+'1-2'!L24+'2-2'!L24</f>
        <v>0</v>
      </c>
      <c r="M24" s="20">
        <f>+'1-2'!M24+'2-2'!M24</f>
        <v>0</v>
      </c>
      <c r="N24" s="21">
        <f>+'1-2'!N24+'2-2'!N24</f>
        <v>0</v>
      </c>
      <c r="O24" s="22"/>
    </row>
    <row r="25" spans="1:15" ht="27" customHeight="1">
      <c r="A25" s="24" t="s">
        <v>34</v>
      </c>
      <c r="B25" s="19">
        <f>+'1-2'!B25+'2-2'!B25</f>
        <v>0</v>
      </c>
      <c r="C25" s="20">
        <f>+'1-2'!C25+'2-2'!C25</f>
        <v>0</v>
      </c>
      <c r="D25" s="20">
        <f>+'1-2'!D25+'2-2'!D25</f>
        <v>0</v>
      </c>
      <c r="E25" s="20">
        <f>+'1-2'!E25+'2-2'!E25</f>
        <v>0</v>
      </c>
      <c r="F25" s="20">
        <f>+'1-2'!F25+'2-2'!F25</f>
        <v>0</v>
      </c>
      <c r="G25" s="20">
        <f>+'1-2'!G25+'2-2'!G25</f>
        <v>0</v>
      </c>
      <c r="H25" s="20">
        <f>+'1-2'!H25+'2-2'!H25</f>
        <v>1435</v>
      </c>
      <c r="I25" s="20">
        <f>+'1-2'!I25+'2-2'!I25</f>
        <v>0</v>
      </c>
      <c r="J25" s="20">
        <f>+'1-2'!J25+'2-2'!J25</f>
        <v>0</v>
      </c>
      <c r="K25" s="20">
        <f>+'1-2'!K25+'2-2'!K25</f>
        <v>3844</v>
      </c>
      <c r="L25" s="20">
        <f>+'1-2'!L25+'2-2'!L25</f>
        <v>0</v>
      </c>
      <c r="M25" s="20">
        <f>+'1-2'!M25+'2-2'!M25</f>
        <v>0</v>
      </c>
      <c r="N25" s="21">
        <f>+'1-2'!N25+'2-2'!N25</f>
        <v>0</v>
      </c>
      <c r="O25" s="22"/>
    </row>
    <row r="26" spans="1:15" ht="27" customHeight="1">
      <c r="A26" s="29" t="s">
        <v>35</v>
      </c>
      <c r="B26" s="30">
        <f>+'1-2'!B26+'2-2'!B26</f>
        <v>3339</v>
      </c>
      <c r="C26" s="31">
        <f>+'1-2'!C26+'2-2'!C26</f>
        <v>0</v>
      </c>
      <c r="D26" s="31">
        <f>+'1-2'!D26+'2-2'!D26</f>
        <v>0</v>
      </c>
      <c r="E26" s="31">
        <f>+'1-2'!E26+'2-2'!E26</f>
        <v>0</v>
      </c>
      <c r="F26" s="31">
        <f>+'1-2'!F26+'2-2'!F26</f>
        <v>0</v>
      </c>
      <c r="G26" s="31">
        <f>+'1-2'!G26+'2-2'!G26</f>
        <v>0</v>
      </c>
      <c r="H26" s="31">
        <f>+'1-2'!H26+'2-2'!H26</f>
        <v>0</v>
      </c>
      <c r="I26" s="31">
        <f>+'1-2'!I26+'2-2'!I26</f>
        <v>0</v>
      </c>
      <c r="J26" s="31">
        <f>+'1-2'!J26+'2-2'!J26</f>
        <v>0</v>
      </c>
      <c r="K26" s="31">
        <f>+'1-2'!K26+'2-2'!K26</f>
        <v>0</v>
      </c>
      <c r="L26" s="31">
        <f>+'1-2'!L26+'2-2'!L26</f>
        <v>0</v>
      </c>
      <c r="M26" s="31">
        <f>+'1-2'!M26+'2-2'!M26</f>
        <v>0</v>
      </c>
      <c r="N26" s="32">
        <f>+'1-2'!N26+'2-2'!N26</f>
        <v>40000</v>
      </c>
      <c r="O26" s="22"/>
    </row>
    <row r="27" spans="1:15" ht="27" customHeight="1">
      <c r="A27" s="62" t="s">
        <v>36</v>
      </c>
      <c r="B27" s="63">
        <f>+'1-2'!B27+'2-2'!B27</f>
        <v>9925</v>
      </c>
      <c r="C27" s="64">
        <f>+'1-2'!C27+'2-2'!C27</f>
        <v>0</v>
      </c>
      <c r="D27" s="64">
        <f>+'1-2'!D27+'2-2'!D27</f>
        <v>0</v>
      </c>
      <c r="E27" s="64">
        <f>+'1-2'!E27+'2-2'!E27</f>
        <v>0</v>
      </c>
      <c r="F27" s="64">
        <f>+'1-2'!F27+'2-2'!F27</f>
        <v>0</v>
      </c>
      <c r="G27" s="64">
        <f>+'1-2'!G27+'2-2'!G27</f>
        <v>0</v>
      </c>
      <c r="H27" s="64">
        <f>+'1-2'!H27+'2-2'!H27</f>
        <v>0</v>
      </c>
      <c r="I27" s="64">
        <f>+'1-2'!I27+'2-2'!I27</f>
        <v>1846</v>
      </c>
      <c r="J27" s="64">
        <f>+'1-2'!J27+'2-2'!J27</f>
        <v>0</v>
      </c>
      <c r="K27" s="64">
        <f>+'1-2'!K27+'2-2'!K27</f>
        <v>0</v>
      </c>
      <c r="L27" s="64">
        <f>+'1-2'!L27+'2-2'!L27</f>
        <v>0</v>
      </c>
      <c r="M27" s="64">
        <f>+'1-2'!M27+'2-2'!M27</f>
        <v>0</v>
      </c>
      <c r="N27" s="65">
        <f>+'1-2'!N27+'2-2'!N27</f>
        <v>0</v>
      </c>
      <c r="O27" s="22"/>
    </row>
    <row r="28" spans="1:15" ht="27" customHeight="1">
      <c r="A28" s="24" t="s">
        <v>37</v>
      </c>
      <c r="B28" s="19">
        <f>+'1-2'!B28+'2-2'!B28</f>
        <v>94242</v>
      </c>
      <c r="C28" s="20">
        <f>+'1-2'!C28+'2-2'!C28</f>
        <v>0</v>
      </c>
      <c r="D28" s="20">
        <f>+'1-2'!D28+'2-2'!D28</f>
        <v>0</v>
      </c>
      <c r="E28" s="20">
        <f>+'1-2'!E28+'2-2'!E28</f>
        <v>0</v>
      </c>
      <c r="F28" s="20">
        <f>+'1-2'!F28+'2-2'!F28</f>
        <v>0</v>
      </c>
      <c r="G28" s="20">
        <f>+'1-2'!G28+'2-2'!G28</f>
        <v>0</v>
      </c>
      <c r="H28" s="20">
        <f>+'1-2'!H28+'2-2'!H28</f>
        <v>0</v>
      </c>
      <c r="I28" s="20">
        <f>+'1-2'!I28+'2-2'!I28</f>
        <v>0</v>
      </c>
      <c r="J28" s="20">
        <f>+'1-2'!J28+'2-2'!J28</f>
        <v>0</v>
      </c>
      <c r="K28" s="20">
        <f>+'1-2'!K28+'2-2'!K28</f>
        <v>66965</v>
      </c>
      <c r="L28" s="20">
        <f>+'1-2'!L28+'2-2'!L28</f>
        <v>0</v>
      </c>
      <c r="M28" s="20">
        <f>+'1-2'!M28+'2-2'!M28</f>
        <v>0</v>
      </c>
      <c r="N28" s="21">
        <f>+'1-2'!N28+'2-2'!N28</f>
        <v>0</v>
      </c>
      <c r="O28" s="22"/>
    </row>
    <row r="29" spans="1:15" ht="27" customHeight="1">
      <c r="A29" s="29" t="s">
        <v>38</v>
      </c>
      <c r="B29" s="30">
        <f>+'1-2'!B29+'2-2'!B29</f>
        <v>40157</v>
      </c>
      <c r="C29" s="31">
        <f>+'1-2'!C29+'2-2'!C29</f>
        <v>0</v>
      </c>
      <c r="D29" s="31">
        <f>+'1-2'!D29+'2-2'!D29</f>
        <v>0</v>
      </c>
      <c r="E29" s="31">
        <f>+'1-2'!E29+'2-2'!E29</f>
        <v>0</v>
      </c>
      <c r="F29" s="31">
        <f>+'1-2'!F29+'2-2'!F29</f>
        <v>0</v>
      </c>
      <c r="G29" s="31">
        <f>+'1-2'!G29+'2-2'!G29</f>
        <v>0</v>
      </c>
      <c r="H29" s="31">
        <f>+'1-2'!H29+'2-2'!H29</f>
        <v>0</v>
      </c>
      <c r="I29" s="31">
        <f>+'1-2'!I29+'2-2'!I29</f>
        <v>0</v>
      </c>
      <c r="J29" s="31">
        <f>+'1-2'!J29+'2-2'!J29</f>
        <v>0</v>
      </c>
      <c r="K29" s="31">
        <f>+'1-2'!K29+'2-2'!K29</f>
        <v>0</v>
      </c>
      <c r="L29" s="31">
        <f>+'1-2'!L29+'2-2'!L29</f>
        <v>0</v>
      </c>
      <c r="M29" s="31">
        <f>+'1-2'!M29+'2-2'!M29</f>
        <v>0</v>
      </c>
      <c r="N29" s="32">
        <f>+'1-2'!N29+'2-2'!N29</f>
        <v>0</v>
      </c>
      <c r="O29" s="22"/>
    </row>
    <row r="30" spans="1:15" ht="27" customHeight="1">
      <c r="A30" s="24" t="s">
        <v>39</v>
      </c>
      <c r="B30" s="19">
        <f>+'1-2'!B30+'2-2'!B30</f>
        <v>40058</v>
      </c>
      <c r="C30" s="20">
        <f>+'1-2'!C30+'2-2'!C30</f>
        <v>0</v>
      </c>
      <c r="D30" s="20">
        <f>+'1-2'!D30+'2-2'!D30</f>
        <v>0</v>
      </c>
      <c r="E30" s="20">
        <f>+'1-2'!E30+'2-2'!E30</f>
        <v>0</v>
      </c>
      <c r="F30" s="20">
        <f>+'1-2'!F30+'2-2'!F30</f>
        <v>0</v>
      </c>
      <c r="G30" s="20">
        <f>+'1-2'!G30+'2-2'!G30</f>
        <v>0</v>
      </c>
      <c r="H30" s="20">
        <f>+'1-2'!H30+'2-2'!H30</f>
        <v>0</v>
      </c>
      <c r="I30" s="20">
        <f>+'1-2'!I30+'2-2'!I30</f>
        <v>0</v>
      </c>
      <c r="J30" s="20">
        <f>+'1-2'!J30+'2-2'!J30</f>
        <v>0</v>
      </c>
      <c r="K30" s="20">
        <f>+'1-2'!K30+'2-2'!K30</f>
        <v>0</v>
      </c>
      <c r="L30" s="20">
        <f>+'1-2'!L30+'2-2'!L30</f>
        <v>0</v>
      </c>
      <c r="M30" s="20">
        <f>+'1-2'!M30+'2-2'!M30</f>
        <v>0</v>
      </c>
      <c r="N30" s="21">
        <f>+'1-2'!N30+'2-2'!N30</f>
        <v>0</v>
      </c>
      <c r="O30" s="22"/>
    </row>
    <row r="31" spans="1:15" ht="27" customHeight="1">
      <c r="A31" s="24" t="s">
        <v>40</v>
      </c>
      <c r="B31" s="19">
        <f>+'1-2'!B31+'2-2'!B31</f>
        <v>3077</v>
      </c>
      <c r="C31" s="20">
        <f>+'1-2'!C31+'2-2'!C31</f>
        <v>0</v>
      </c>
      <c r="D31" s="20">
        <f>+'1-2'!D31+'2-2'!D31</f>
        <v>0</v>
      </c>
      <c r="E31" s="20">
        <f>+'1-2'!E31+'2-2'!E31</f>
        <v>0</v>
      </c>
      <c r="F31" s="20">
        <f>+'1-2'!F31+'2-2'!F31</f>
        <v>0</v>
      </c>
      <c r="G31" s="20">
        <f>+'1-2'!G31+'2-2'!G31</f>
        <v>0</v>
      </c>
      <c r="H31" s="20">
        <f>+'1-2'!H31+'2-2'!H31</f>
        <v>0</v>
      </c>
      <c r="I31" s="20">
        <f>+'1-2'!I31+'2-2'!I31</f>
        <v>0</v>
      </c>
      <c r="J31" s="20">
        <f>+'1-2'!J31+'2-2'!J31</f>
        <v>0</v>
      </c>
      <c r="K31" s="20">
        <f>+'1-2'!K31+'2-2'!K31</f>
        <v>0</v>
      </c>
      <c r="L31" s="20">
        <f>+'1-2'!L31+'2-2'!L31</f>
        <v>0</v>
      </c>
      <c r="M31" s="20">
        <f>+'1-2'!M31+'2-2'!M31</f>
        <v>0</v>
      </c>
      <c r="N31" s="21">
        <f>+'1-2'!N31+'2-2'!N31</f>
        <v>0</v>
      </c>
      <c r="O31" s="22"/>
    </row>
    <row r="32" spans="1:15" ht="27" customHeight="1">
      <c r="A32" s="24" t="s">
        <v>66</v>
      </c>
      <c r="B32" s="19">
        <f>+'1-2'!B32+'2-2'!B32</f>
        <v>23294</v>
      </c>
      <c r="C32" s="20">
        <f>+'1-2'!C32+'2-2'!C32</f>
        <v>0</v>
      </c>
      <c r="D32" s="20">
        <f>+'1-2'!D32+'2-2'!D32</f>
        <v>0</v>
      </c>
      <c r="E32" s="20">
        <f>+'1-2'!E32+'2-2'!E32</f>
        <v>0</v>
      </c>
      <c r="F32" s="20">
        <f>+'1-2'!F32+'2-2'!F32</f>
        <v>0</v>
      </c>
      <c r="G32" s="20">
        <f>+'1-2'!G32+'2-2'!G32</f>
        <v>0</v>
      </c>
      <c r="H32" s="20">
        <f>+'1-2'!H32+'2-2'!H32</f>
        <v>0</v>
      </c>
      <c r="I32" s="20">
        <f>+'1-2'!I32+'2-2'!I32</f>
        <v>0</v>
      </c>
      <c r="J32" s="20">
        <f>+'1-2'!J32+'2-2'!J32</f>
        <v>0</v>
      </c>
      <c r="K32" s="20">
        <f>+'1-2'!K32+'2-2'!K32</f>
        <v>0</v>
      </c>
      <c r="L32" s="20">
        <f>+'1-2'!L32+'2-2'!L32</f>
        <v>0</v>
      </c>
      <c r="M32" s="20">
        <f>+'1-2'!M32+'2-2'!M32</f>
        <v>0</v>
      </c>
      <c r="N32" s="21">
        <f>+'1-2'!N32+'2-2'!N32</f>
        <v>250</v>
      </c>
      <c r="O32" s="22"/>
    </row>
    <row r="33" spans="1:15" ht="27" customHeight="1">
      <c r="A33" s="61" t="s">
        <v>67</v>
      </c>
      <c r="B33" s="30">
        <f>+'1-2'!B33+'2-2'!B33</f>
        <v>0</v>
      </c>
      <c r="C33" s="31">
        <f>+'1-2'!C33+'2-2'!C33</f>
        <v>0</v>
      </c>
      <c r="D33" s="31">
        <f>+'1-2'!D33+'2-2'!D33</f>
        <v>0</v>
      </c>
      <c r="E33" s="31">
        <f>+'1-2'!E33+'2-2'!E33</f>
        <v>0</v>
      </c>
      <c r="F33" s="31">
        <f>+'1-2'!F33+'2-2'!F33</f>
        <v>0</v>
      </c>
      <c r="G33" s="31">
        <f>+'1-2'!G33+'2-2'!G33</f>
        <v>0</v>
      </c>
      <c r="H33" s="31">
        <f>+'1-2'!H33+'2-2'!H33</f>
        <v>0</v>
      </c>
      <c r="I33" s="31">
        <f>+'1-2'!I33+'2-2'!I33</f>
        <v>0</v>
      </c>
      <c r="J33" s="31">
        <f>+'1-2'!J33+'2-2'!J33</f>
        <v>0</v>
      </c>
      <c r="K33" s="31">
        <f>+'1-2'!K33+'2-2'!K33</f>
        <v>0</v>
      </c>
      <c r="L33" s="31">
        <f>+'1-2'!L33+'2-2'!L33</f>
        <v>0</v>
      </c>
      <c r="M33" s="31">
        <f>+'1-2'!M33+'2-2'!M33</f>
        <v>0</v>
      </c>
      <c r="N33" s="32">
        <f>+'1-2'!N33+'2-2'!N33</f>
        <v>0</v>
      </c>
      <c r="O33" s="22"/>
    </row>
    <row r="34" spans="1:15" ht="27" customHeight="1">
      <c r="A34" s="29" t="s">
        <v>68</v>
      </c>
      <c r="B34" s="30">
        <f>+'1-2'!B34+'2-2'!B34</f>
        <v>55809</v>
      </c>
      <c r="C34" s="31">
        <f>+'1-2'!C34+'2-2'!C34</f>
        <v>0</v>
      </c>
      <c r="D34" s="31">
        <f>+'1-2'!D34+'2-2'!D34</f>
        <v>0</v>
      </c>
      <c r="E34" s="31">
        <f>+'1-2'!E34+'2-2'!E34</f>
        <v>0</v>
      </c>
      <c r="F34" s="31">
        <f>+'1-2'!F34+'2-2'!F34</f>
        <v>0</v>
      </c>
      <c r="G34" s="31">
        <f>+'1-2'!G34+'2-2'!G34</f>
        <v>0</v>
      </c>
      <c r="H34" s="31">
        <f>+'1-2'!H34+'2-2'!H34</f>
        <v>0</v>
      </c>
      <c r="I34" s="31">
        <f>+'1-2'!I34+'2-2'!I34</f>
        <v>0</v>
      </c>
      <c r="J34" s="31">
        <f>+'1-2'!J34+'2-2'!J34</f>
        <v>0</v>
      </c>
      <c r="K34" s="31">
        <f>+'1-2'!K34+'2-2'!K34</f>
        <v>0</v>
      </c>
      <c r="L34" s="31">
        <f>+'1-2'!L34+'2-2'!L34</f>
        <v>0</v>
      </c>
      <c r="M34" s="31">
        <f>+'1-2'!M34+'2-2'!M34</f>
        <v>0</v>
      </c>
      <c r="N34" s="32">
        <f>+'1-2'!N34+'2-2'!N34</f>
        <v>9999</v>
      </c>
      <c r="O34" s="22"/>
    </row>
    <row r="35" spans="1:15" ht="27" customHeight="1">
      <c r="A35" s="24" t="s">
        <v>41</v>
      </c>
      <c r="B35" s="19">
        <f>+'1-2'!B35+'2-2'!B35</f>
        <v>0</v>
      </c>
      <c r="C35" s="20">
        <f>+'1-2'!C35+'2-2'!C35</f>
        <v>0</v>
      </c>
      <c r="D35" s="20">
        <f>+'1-2'!D35+'2-2'!D35</f>
        <v>0</v>
      </c>
      <c r="E35" s="20">
        <f>+'1-2'!E35+'2-2'!E35</f>
        <v>0</v>
      </c>
      <c r="F35" s="20">
        <f>+'1-2'!F35+'2-2'!F35</f>
        <v>0</v>
      </c>
      <c r="G35" s="20">
        <f>+'1-2'!G35+'2-2'!G35</f>
        <v>0</v>
      </c>
      <c r="H35" s="20">
        <f>+'1-2'!H35+'2-2'!H35</f>
        <v>0</v>
      </c>
      <c r="I35" s="20">
        <f>+'1-2'!I35+'2-2'!I35</f>
        <v>0</v>
      </c>
      <c r="J35" s="20">
        <f>+'1-2'!J35+'2-2'!J35</f>
        <v>0</v>
      </c>
      <c r="K35" s="20">
        <f>+'1-2'!K35+'2-2'!K35</f>
        <v>0</v>
      </c>
      <c r="L35" s="20">
        <f>+'1-2'!L35+'2-2'!L35</f>
        <v>0</v>
      </c>
      <c r="M35" s="20">
        <f>+'1-2'!M35+'2-2'!M35</f>
        <v>0</v>
      </c>
      <c r="N35" s="21">
        <f>+'1-2'!N35+'2-2'!N35</f>
        <v>0</v>
      </c>
      <c r="O35" s="22"/>
    </row>
    <row r="36" spans="1:15" ht="27" customHeight="1" thickBot="1">
      <c r="A36" s="25" t="s">
        <v>42</v>
      </c>
      <c r="B36" s="26">
        <f>+'1-2'!B36+'2-2'!B36</f>
        <v>11797</v>
      </c>
      <c r="C36" s="27">
        <f>+'1-2'!C36+'2-2'!C36</f>
        <v>0</v>
      </c>
      <c r="D36" s="27">
        <f>+'1-2'!D36+'2-2'!D36</f>
        <v>0</v>
      </c>
      <c r="E36" s="27">
        <f>+'1-2'!E36+'2-2'!E36</f>
        <v>0</v>
      </c>
      <c r="F36" s="27">
        <f>+'1-2'!F36+'2-2'!F36</f>
        <v>0</v>
      </c>
      <c r="G36" s="27">
        <f>+'1-2'!G36+'2-2'!G36</f>
        <v>0</v>
      </c>
      <c r="H36" s="27">
        <f>+'1-2'!H36+'2-2'!H36</f>
        <v>0</v>
      </c>
      <c r="I36" s="27">
        <f>+'1-2'!I36+'2-2'!I36</f>
        <v>0</v>
      </c>
      <c r="J36" s="27">
        <f>+'1-2'!J36+'2-2'!J36</f>
        <v>0</v>
      </c>
      <c r="K36" s="27">
        <f>+'1-2'!K36+'2-2'!K36</f>
        <v>0</v>
      </c>
      <c r="L36" s="27">
        <f>+'1-2'!L36+'2-2'!L36</f>
        <v>0</v>
      </c>
      <c r="M36" s="27">
        <f>+'1-2'!M36+'2-2'!M36</f>
        <v>0</v>
      </c>
      <c r="N36" s="28">
        <f>+'1-2'!N36+'2-2'!N36</f>
        <v>0</v>
      </c>
      <c r="O36" s="22"/>
    </row>
    <row r="37" spans="1:15" ht="27" customHeight="1" thickBot="1">
      <c r="A37" s="25" t="s">
        <v>43</v>
      </c>
      <c r="B37" s="33">
        <f aca="true" t="shared" si="0" ref="B37:N37">SUM(B8:B21)</f>
        <v>1563482</v>
      </c>
      <c r="C37" s="34">
        <f t="shared" si="0"/>
        <v>433058</v>
      </c>
      <c r="D37" s="34">
        <f t="shared" si="0"/>
        <v>5929019</v>
      </c>
      <c r="E37" s="34">
        <f t="shared" si="0"/>
        <v>3107349</v>
      </c>
      <c r="F37" s="34">
        <f t="shared" si="0"/>
        <v>1287176</v>
      </c>
      <c r="G37" s="34">
        <f t="shared" si="0"/>
        <v>33804</v>
      </c>
      <c r="H37" s="34">
        <f t="shared" si="0"/>
        <v>22918</v>
      </c>
      <c r="I37" s="34">
        <f t="shared" si="0"/>
        <v>232018</v>
      </c>
      <c r="J37" s="34">
        <f t="shared" si="0"/>
        <v>182764</v>
      </c>
      <c r="K37" s="34">
        <f t="shared" si="0"/>
        <v>54898</v>
      </c>
      <c r="L37" s="34">
        <f t="shared" si="0"/>
        <v>8737</v>
      </c>
      <c r="M37" s="34">
        <f t="shared" si="0"/>
        <v>330009</v>
      </c>
      <c r="N37" s="35">
        <f t="shared" si="0"/>
        <v>387138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337850</v>
      </c>
      <c r="C38" s="34">
        <f t="shared" si="1"/>
        <v>0</v>
      </c>
      <c r="D38" s="34">
        <f t="shared" si="1"/>
        <v>0</v>
      </c>
      <c r="E38" s="34">
        <f t="shared" si="1"/>
        <v>0</v>
      </c>
      <c r="F38" s="34">
        <f t="shared" si="1"/>
        <v>0</v>
      </c>
      <c r="G38" s="34">
        <f t="shared" si="1"/>
        <v>0</v>
      </c>
      <c r="H38" s="34">
        <f t="shared" si="1"/>
        <v>1435</v>
      </c>
      <c r="I38" s="34">
        <f t="shared" si="1"/>
        <v>2546</v>
      </c>
      <c r="J38" s="34">
        <f t="shared" si="1"/>
        <v>0</v>
      </c>
      <c r="K38" s="34">
        <f t="shared" si="1"/>
        <v>70809</v>
      </c>
      <c r="L38" s="34">
        <f t="shared" si="1"/>
        <v>0</v>
      </c>
      <c r="M38" s="34">
        <f t="shared" si="1"/>
        <v>0</v>
      </c>
      <c r="N38" s="35">
        <f t="shared" si="1"/>
        <v>50249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1901332</v>
      </c>
      <c r="C39" s="34">
        <f t="shared" si="2"/>
        <v>433058</v>
      </c>
      <c r="D39" s="34">
        <f t="shared" si="2"/>
        <v>5929019</v>
      </c>
      <c r="E39" s="34">
        <f t="shared" si="2"/>
        <v>3107349</v>
      </c>
      <c r="F39" s="34">
        <f t="shared" si="2"/>
        <v>1287176</v>
      </c>
      <c r="G39" s="34">
        <f t="shared" si="2"/>
        <v>33804</v>
      </c>
      <c r="H39" s="34">
        <f t="shared" si="2"/>
        <v>24353</v>
      </c>
      <c r="I39" s="34">
        <f t="shared" si="2"/>
        <v>234564</v>
      </c>
      <c r="J39" s="34">
        <f t="shared" si="2"/>
        <v>182764</v>
      </c>
      <c r="K39" s="34">
        <f t="shared" si="2"/>
        <v>125707</v>
      </c>
      <c r="L39" s="34">
        <f t="shared" si="2"/>
        <v>8737</v>
      </c>
      <c r="M39" s="34">
        <f t="shared" si="2"/>
        <v>330009</v>
      </c>
      <c r="N39" s="35">
        <f t="shared" si="2"/>
        <v>437387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4" r:id="rId1"/>
  <headerFooter alignWithMargins="0">
    <oddHeader>&amp;L&amp;24１３－３　用地取得費の状況（合計）（２）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2007-05-16T01:54:39Z</cp:lastPrinted>
  <dcterms:created xsi:type="dcterms:W3CDTF">2001-02-26T04:45:09Z</dcterms:created>
  <dcterms:modified xsi:type="dcterms:W3CDTF">2008-03-18T00:05:02Z</dcterms:modified>
  <cp:category/>
  <cp:version/>
  <cp:contentType/>
  <cp:contentStatus/>
</cp:coreProperties>
</file>