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330" windowHeight="4185" activeTab="0"/>
  </bookViews>
  <sheets>
    <sheet name="決算事業数.　18年度末（法適用）" sheetId="1" r:id="rId1"/>
    <sheet name="決算事業数.　18年度末（法非適用）" sheetId="2" r:id="rId2"/>
  </sheets>
  <definedNames>
    <definedName name="\A" localSheetId="1">'決算事業数.　18年度末（法非適用）'!$B$39</definedName>
    <definedName name="\A">'決算事業数.　18年度末（法適用）'!$B$39</definedName>
    <definedName name="_xlnm.Print_Area" localSheetId="1">'決算事業数.　18年度末（法非適用）'!$A$1:$P$36</definedName>
    <definedName name="Print_Area_MI" localSheetId="0">'決算事業数.　18年度末（法適用）'!$B$6:$N$26</definedName>
  </definedNames>
  <calcPr fullCalcOnLoad="1"/>
</workbook>
</file>

<file path=xl/sharedStrings.xml><?xml version="1.0" encoding="utf-8"?>
<sst xmlns="http://schemas.openxmlformats.org/spreadsheetml/2006/main" count="253" uniqueCount="79">
  <si>
    <t xml:space="preserve"> </t>
  </si>
  <si>
    <t>(注)◎は一部事務組合経営</t>
  </si>
  <si>
    <t>法</t>
  </si>
  <si>
    <t>適</t>
  </si>
  <si>
    <t>用</t>
  </si>
  <si>
    <t>企</t>
  </si>
  <si>
    <t>業</t>
  </si>
  <si>
    <t>非</t>
  </si>
  <si>
    <t>市町村別</t>
  </si>
  <si>
    <t>上水道</t>
  </si>
  <si>
    <t>工業用水</t>
  </si>
  <si>
    <t>ガス</t>
  </si>
  <si>
    <t>病院</t>
  </si>
  <si>
    <t>観光施設</t>
  </si>
  <si>
    <t>宅地造成</t>
  </si>
  <si>
    <t>駐車場</t>
  </si>
  <si>
    <t>公共下水</t>
  </si>
  <si>
    <t>特環下水道</t>
  </si>
  <si>
    <t>その他</t>
  </si>
  <si>
    <t>計</t>
  </si>
  <si>
    <t>簡易水道</t>
  </si>
  <si>
    <t>公共下水道</t>
  </si>
  <si>
    <t>農業集排</t>
  </si>
  <si>
    <t>漁集・簡排</t>
  </si>
  <si>
    <t>特定地域</t>
  </si>
  <si>
    <t>市場</t>
  </si>
  <si>
    <t>と畜場</t>
  </si>
  <si>
    <t>合計</t>
  </si>
  <si>
    <t>四日市市</t>
  </si>
  <si>
    <t>○</t>
  </si>
  <si>
    <t>○◎</t>
  </si>
  <si>
    <t>桑 名 市</t>
  </si>
  <si>
    <t>鈴 鹿 市</t>
  </si>
  <si>
    <t>亀 山 市</t>
  </si>
  <si>
    <t>木曽岬町</t>
  </si>
  <si>
    <t>東 員 町</t>
  </si>
  <si>
    <t>菰 野 町</t>
  </si>
  <si>
    <t>朝 日 町</t>
  </si>
  <si>
    <t>川 越 町</t>
  </si>
  <si>
    <t>津    市</t>
  </si>
  <si>
    <t>松 阪 市</t>
  </si>
  <si>
    <t>多 気 町</t>
  </si>
  <si>
    <t>明 和 町</t>
  </si>
  <si>
    <t>大 台 町</t>
  </si>
  <si>
    <t>伊 勢 市</t>
  </si>
  <si>
    <t>鳥 羽 市</t>
  </si>
  <si>
    <t>玉 城 町</t>
  </si>
  <si>
    <t>度 会 町</t>
  </si>
  <si>
    <t>◎</t>
  </si>
  <si>
    <t>名 張 市</t>
  </si>
  <si>
    <t>尾 鷲 市</t>
  </si>
  <si>
    <t>熊 野 市</t>
  </si>
  <si>
    <t>御 浜 町</t>
  </si>
  <si>
    <t>紀 宝 町</t>
  </si>
  <si>
    <t>市　計（再計）</t>
  </si>
  <si>
    <t>町村計（再計）</t>
  </si>
  <si>
    <t>合　　　計</t>
  </si>
  <si>
    <t>　　　　　　団　　体　　別　　経　　営　　事　　業　　一　　覧　　表</t>
  </si>
  <si>
    <t>農業集落</t>
  </si>
  <si>
    <t>○</t>
  </si>
  <si>
    <t>○（介護）</t>
  </si>
  <si>
    <t>○</t>
  </si>
  <si>
    <t>法適＋法非適</t>
  </si>
  <si>
    <t>交通その他</t>
  </si>
  <si>
    <t>◎（介護）</t>
  </si>
  <si>
    <t>○（交通）</t>
  </si>
  <si>
    <t>補正</t>
  </si>
  <si>
    <t>○</t>
  </si>
  <si>
    <t>いなべ市</t>
  </si>
  <si>
    <t>大 紀 町</t>
  </si>
  <si>
    <t>志 摩 市</t>
  </si>
  <si>
    <t>伊 賀 市</t>
  </si>
  <si>
    <t>南伊勢町</t>
  </si>
  <si>
    <t>紀北町</t>
  </si>
  <si>
    <r>
      <t>○</t>
    </r>
    <r>
      <rPr>
        <sz val="9"/>
        <rFont val="ＭＳ 明朝"/>
        <family val="1"/>
      </rPr>
      <t>(ｸﾞﾙｰﾌﾟﾎｰﾑ)</t>
    </r>
  </si>
  <si>
    <t>○（簡排）</t>
  </si>
  <si>
    <t>○（介護）
◎（介護）</t>
  </si>
  <si>
    <t>平成１９年３月３１日</t>
  </si>
  <si>
    <t>○（電気）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</si>
</sst>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13"/>
      <name val="ＭＳ 明朝"/>
      <family val="1"/>
    </font>
    <font>
      <sz val="10"/>
      <name val="ＭＳ 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9"/>
      <name val="ＭＳ 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</cellStyleXfs>
  <cellXfs count="8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 quotePrefix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5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3" fillId="0" borderId="11" xfId="0" applyFont="1" applyBorder="1" applyAlignment="1" applyProtection="1" quotePrefix="1">
      <alignment horizontal="center" vertical="center"/>
      <protection locked="0"/>
    </xf>
    <xf numFmtId="0" fontId="3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7" xfId="0" applyFont="1" applyBorder="1" applyAlignment="1" quotePrefix="1">
      <alignment horizontal="center" vertical="center"/>
    </xf>
    <xf numFmtId="0" fontId="0" fillId="0" borderId="8" xfId="0" applyFont="1" applyBorder="1" applyAlignment="1" quotePrefix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 quotePrefix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7" xfId="0" applyBorder="1" applyAlignment="1">
      <alignment vertical="center"/>
    </xf>
    <xf numFmtId="0" fontId="5" fillId="0" borderId="11" xfId="0" applyFont="1" applyBorder="1" applyAlignment="1" quotePrefix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3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6" xfId="0" applyFont="1" applyBorder="1" applyAlignment="1" quotePrefix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quotePrefix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 quotePrefix="1">
      <alignment horizontal="center" vertical="center" wrapText="1"/>
      <protection locked="0"/>
    </xf>
    <xf numFmtId="0" fontId="10" fillId="0" borderId="1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36"/>
  <sheetViews>
    <sheetView tabSelected="1" defaultGridColor="0" zoomScale="75" zoomScaleNormal="75" colorId="22" workbookViewId="0" topLeftCell="B1">
      <pane xSplit="1" ySplit="4" topLeftCell="C5" activePane="bottomRight" state="frozen"/>
      <selection pane="topLeft" activeCell="H65" sqref="H65"/>
      <selection pane="topRight" activeCell="H65" sqref="H65"/>
      <selection pane="bottomLeft" activeCell="H65" sqref="H65"/>
      <selection pane="bottomRight" activeCell="C5" sqref="C5"/>
    </sheetView>
  </sheetViews>
  <sheetFormatPr defaultColWidth="10.66015625" defaultRowHeight="45" customHeight="1"/>
  <cols>
    <col min="1" max="1" width="5.66015625" style="39" customWidth="1"/>
    <col min="2" max="2" width="22.66015625" style="39" customWidth="1"/>
    <col min="3" max="12" width="9.66015625" style="39" customWidth="1"/>
    <col min="13" max="13" width="6.66015625" style="39" customWidth="1"/>
    <col min="14" max="14" width="1.50390625" style="39" customWidth="1"/>
    <col min="15" max="16384" width="11.08203125" style="39" customWidth="1"/>
  </cols>
  <sheetData>
    <row r="1" ht="45" customHeight="1">
      <c r="B1" s="2" t="s">
        <v>77</v>
      </c>
    </row>
    <row r="2" spans="2:13" ht="45" customHeight="1" thickBot="1">
      <c r="B2" s="40" t="s">
        <v>0</v>
      </c>
      <c r="C2" s="41" t="s">
        <v>57</v>
      </c>
      <c r="D2" s="40"/>
      <c r="E2" s="40"/>
      <c r="F2" s="40"/>
      <c r="G2" s="40"/>
      <c r="H2" s="40"/>
      <c r="I2" s="40"/>
      <c r="J2" s="40"/>
      <c r="K2" s="42"/>
      <c r="L2" s="42" t="s">
        <v>1</v>
      </c>
      <c r="M2" s="40"/>
    </row>
    <row r="3" spans="1:14" ht="45" customHeight="1" thickBot="1" thickTop="1">
      <c r="A3" s="39" t="s">
        <v>0</v>
      </c>
      <c r="B3" s="43"/>
      <c r="C3" s="8"/>
      <c r="D3" s="9"/>
      <c r="E3" s="44" t="s">
        <v>2</v>
      </c>
      <c r="F3" s="44" t="s">
        <v>3</v>
      </c>
      <c r="G3" s="44" t="s">
        <v>4</v>
      </c>
      <c r="H3" s="44" t="s">
        <v>5</v>
      </c>
      <c r="I3" s="44" t="s">
        <v>6</v>
      </c>
      <c r="J3" s="9"/>
      <c r="K3" s="9"/>
      <c r="L3" s="9"/>
      <c r="M3" s="45"/>
      <c r="N3" s="46"/>
    </row>
    <row r="4" spans="2:14" ht="45" customHeight="1" thickBot="1" thickTop="1">
      <c r="B4" s="47" t="s">
        <v>8</v>
      </c>
      <c r="C4" s="48" t="s">
        <v>9</v>
      </c>
      <c r="D4" s="49" t="s">
        <v>10</v>
      </c>
      <c r="E4" s="49" t="s">
        <v>11</v>
      </c>
      <c r="F4" s="49" t="s">
        <v>12</v>
      </c>
      <c r="G4" s="49" t="s">
        <v>13</v>
      </c>
      <c r="H4" s="49" t="s">
        <v>15</v>
      </c>
      <c r="I4" s="49" t="s">
        <v>16</v>
      </c>
      <c r="J4" s="49" t="s">
        <v>17</v>
      </c>
      <c r="K4" s="49" t="s">
        <v>58</v>
      </c>
      <c r="L4" s="49" t="s">
        <v>18</v>
      </c>
      <c r="M4" s="47" t="s">
        <v>19</v>
      </c>
      <c r="N4" s="46"/>
    </row>
    <row r="5" spans="2:14" ht="45" customHeight="1" thickTop="1">
      <c r="B5" s="80" t="s">
        <v>39</v>
      </c>
      <c r="C5" s="19" t="s">
        <v>29</v>
      </c>
      <c r="D5" s="22" t="s">
        <v>67</v>
      </c>
      <c r="E5" s="21"/>
      <c r="F5" s="21"/>
      <c r="G5" s="21"/>
      <c r="H5" s="22" t="s">
        <v>29</v>
      </c>
      <c r="I5" s="21"/>
      <c r="J5" s="22"/>
      <c r="K5" s="22"/>
      <c r="L5" s="21"/>
      <c r="M5" s="50">
        <f>IF(COUNTA(C5:L5)=0,"",COUNTA(C5:L5))</f>
        <v>3</v>
      </c>
      <c r="N5" s="46"/>
    </row>
    <row r="6" spans="2:14" ht="45" customHeight="1">
      <c r="B6" s="80" t="s">
        <v>28</v>
      </c>
      <c r="C6" s="19" t="s">
        <v>29</v>
      </c>
      <c r="D6" s="22"/>
      <c r="E6" s="21"/>
      <c r="F6" s="22" t="s">
        <v>29</v>
      </c>
      <c r="G6" s="21"/>
      <c r="H6" s="21"/>
      <c r="I6" s="21" t="s">
        <v>59</v>
      </c>
      <c r="J6" s="22" t="s">
        <v>59</v>
      </c>
      <c r="K6" s="22"/>
      <c r="L6" s="21"/>
      <c r="M6" s="50">
        <f>IF(COUNTA(C6:L6)=0,"",COUNTA(C6:L6))</f>
        <v>4</v>
      </c>
      <c r="N6" s="46"/>
    </row>
    <row r="7" spans="2:14" ht="45" customHeight="1">
      <c r="B7" s="80" t="s">
        <v>44</v>
      </c>
      <c r="C7" s="19" t="s">
        <v>29</v>
      </c>
      <c r="D7" s="22"/>
      <c r="E7" s="21"/>
      <c r="F7" s="22" t="s">
        <v>29</v>
      </c>
      <c r="G7" s="21"/>
      <c r="H7" s="21"/>
      <c r="I7" s="21" t="s">
        <v>59</v>
      </c>
      <c r="J7" s="21" t="s">
        <v>59</v>
      </c>
      <c r="K7" s="22"/>
      <c r="L7" s="78" t="s">
        <v>74</v>
      </c>
      <c r="M7" s="50">
        <f>IF(COUNTA(C7:L7)=0,"",COUNTA(C7:L7))</f>
        <v>5</v>
      </c>
      <c r="N7" s="46"/>
    </row>
    <row r="8" spans="2:14" ht="45" customHeight="1">
      <c r="B8" s="80" t="s">
        <v>40</v>
      </c>
      <c r="C8" s="19" t="s">
        <v>29</v>
      </c>
      <c r="D8" s="22"/>
      <c r="E8" s="21"/>
      <c r="F8" s="22" t="s">
        <v>29</v>
      </c>
      <c r="G8" s="21"/>
      <c r="H8" s="21"/>
      <c r="I8" s="21" t="s">
        <v>59</v>
      </c>
      <c r="J8" s="21" t="s">
        <v>59</v>
      </c>
      <c r="K8" s="22"/>
      <c r="L8" s="21"/>
      <c r="M8" s="50">
        <f>IF(COUNTA(C8:L8)=0,"",COUNTA(C8:L8))</f>
        <v>4</v>
      </c>
      <c r="N8" s="46"/>
    </row>
    <row r="9" spans="2:14" ht="45" customHeight="1">
      <c r="B9" s="80" t="s">
        <v>31</v>
      </c>
      <c r="C9" s="19" t="s">
        <v>29</v>
      </c>
      <c r="D9" s="22"/>
      <c r="E9" s="22" t="s">
        <v>29</v>
      </c>
      <c r="F9" s="22" t="s">
        <v>29</v>
      </c>
      <c r="G9" s="21"/>
      <c r="H9" s="21"/>
      <c r="I9" s="21"/>
      <c r="J9" s="22"/>
      <c r="K9" s="22"/>
      <c r="L9" s="21"/>
      <c r="M9" s="50">
        <f aca="true" t="shared" si="0" ref="M9:M28">IF(COUNTA(C9:L9)=0,"",COUNTA(C9:L9))</f>
        <v>3</v>
      </c>
      <c r="N9" s="46"/>
    </row>
    <row r="10" spans="2:14" ht="45" customHeight="1">
      <c r="B10" s="80" t="s">
        <v>32</v>
      </c>
      <c r="C10" s="19" t="s">
        <v>29</v>
      </c>
      <c r="D10" s="22"/>
      <c r="E10" s="21"/>
      <c r="F10" s="21"/>
      <c r="G10" s="21"/>
      <c r="H10" s="21"/>
      <c r="I10" s="21"/>
      <c r="J10" s="22"/>
      <c r="K10" s="22"/>
      <c r="L10" s="21"/>
      <c r="M10" s="50">
        <f t="shared" si="0"/>
        <v>1</v>
      </c>
      <c r="N10" s="46"/>
    </row>
    <row r="11" spans="2:14" ht="45" customHeight="1">
      <c r="B11" s="80" t="s">
        <v>49</v>
      </c>
      <c r="C11" s="19" t="s">
        <v>29</v>
      </c>
      <c r="D11" s="22"/>
      <c r="E11" s="21"/>
      <c r="F11" s="22" t="s">
        <v>29</v>
      </c>
      <c r="G11" s="21"/>
      <c r="H11" s="21"/>
      <c r="I11" s="21"/>
      <c r="J11" s="22"/>
      <c r="K11" s="22"/>
      <c r="L11" s="21"/>
      <c r="M11" s="50">
        <f>IF(COUNTA(C11:L11)=0,"",COUNTA(C11:L11))</f>
        <v>2</v>
      </c>
      <c r="N11" s="46"/>
    </row>
    <row r="12" spans="2:14" ht="45" customHeight="1">
      <c r="B12" s="80" t="s">
        <v>50</v>
      </c>
      <c r="C12" s="19" t="s">
        <v>29</v>
      </c>
      <c r="D12" s="22"/>
      <c r="E12" s="21"/>
      <c r="F12" s="22" t="s">
        <v>29</v>
      </c>
      <c r="G12" s="21"/>
      <c r="H12" s="21"/>
      <c r="I12" s="21"/>
      <c r="J12" s="22"/>
      <c r="K12" s="22"/>
      <c r="L12" s="21"/>
      <c r="M12" s="50">
        <f>IF(COUNTA(C12:L12)=0,"",COUNTA(C12:L12))</f>
        <v>2</v>
      </c>
      <c r="N12" s="46"/>
    </row>
    <row r="13" spans="2:14" ht="45" customHeight="1">
      <c r="B13" s="80" t="s">
        <v>33</v>
      </c>
      <c r="C13" s="19" t="s">
        <v>29</v>
      </c>
      <c r="D13" s="22" t="s">
        <v>59</v>
      </c>
      <c r="E13" s="21"/>
      <c r="F13" s="22" t="s">
        <v>29</v>
      </c>
      <c r="G13" s="22" t="s">
        <v>29</v>
      </c>
      <c r="H13" s="21"/>
      <c r="I13" s="21"/>
      <c r="J13" s="22"/>
      <c r="K13" s="22"/>
      <c r="L13" s="21"/>
      <c r="M13" s="50">
        <f t="shared" si="0"/>
        <v>4</v>
      </c>
      <c r="N13" s="46"/>
    </row>
    <row r="14" spans="2:14" ht="45" customHeight="1">
      <c r="B14" s="80" t="s">
        <v>45</v>
      </c>
      <c r="C14" s="19" t="s">
        <v>29</v>
      </c>
      <c r="D14" s="22"/>
      <c r="E14" s="21"/>
      <c r="F14" s="21"/>
      <c r="G14" s="21"/>
      <c r="H14" s="21"/>
      <c r="I14" s="21"/>
      <c r="J14" s="22"/>
      <c r="K14" s="22"/>
      <c r="L14" s="21"/>
      <c r="M14" s="50">
        <f>IF(COUNTA(C14:L14)=0,"",COUNTA(C14:L14))</f>
        <v>1</v>
      </c>
      <c r="N14" s="46"/>
    </row>
    <row r="15" spans="2:14" ht="45" customHeight="1">
      <c r="B15" s="80" t="s">
        <v>51</v>
      </c>
      <c r="C15" s="19" t="s">
        <v>29</v>
      </c>
      <c r="D15" s="22"/>
      <c r="E15" s="21"/>
      <c r="F15" s="21"/>
      <c r="G15" s="21"/>
      <c r="H15" s="21"/>
      <c r="I15" s="21"/>
      <c r="J15" s="22"/>
      <c r="K15" s="22"/>
      <c r="L15" s="21"/>
      <c r="M15" s="50">
        <f>IF(COUNTA(C15:L15)=0,"",COUNTA(C15:L15))</f>
        <v>1</v>
      </c>
      <c r="N15" s="46"/>
    </row>
    <row r="16" spans="2:14" ht="45" customHeight="1">
      <c r="B16" s="80" t="s">
        <v>68</v>
      </c>
      <c r="C16" s="19" t="s">
        <v>67</v>
      </c>
      <c r="D16" s="22"/>
      <c r="E16" s="21"/>
      <c r="F16" s="22"/>
      <c r="G16" s="21"/>
      <c r="H16" s="21"/>
      <c r="I16" s="21"/>
      <c r="J16" s="22"/>
      <c r="K16" s="22"/>
      <c r="L16" s="21"/>
      <c r="M16" s="50">
        <f t="shared" si="0"/>
        <v>1</v>
      </c>
      <c r="N16" s="46"/>
    </row>
    <row r="17" spans="2:14" ht="45" customHeight="1">
      <c r="B17" s="80" t="s">
        <v>70</v>
      </c>
      <c r="C17" s="19" t="s">
        <v>29</v>
      </c>
      <c r="D17" s="22"/>
      <c r="E17" s="21"/>
      <c r="F17" s="22" t="s">
        <v>29</v>
      </c>
      <c r="G17" s="21"/>
      <c r="H17" s="21"/>
      <c r="I17" s="21"/>
      <c r="J17" s="22" t="s">
        <v>29</v>
      </c>
      <c r="K17" s="22" t="s">
        <v>29</v>
      </c>
      <c r="L17" s="21"/>
      <c r="M17" s="50">
        <f>IF(COUNTA(C17:L17)=0,"",COUNTA(C17:L17))</f>
        <v>4</v>
      </c>
      <c r="N17" s="46"/>
    </row>
    <row r="18" spans="2:14" ht="45" customHeight="1" thickBot="1">
      <c r="B18" s="86" t="s">
        <v>71</v>
      </c>
      <c r="C18" s="60" t="s">
        <v>29</v>
      </c>
      <c r="D18" s="61"/>
      <c r="E18" s="62"/>
      <c r="F18" s="61" t="s">
        <v>29</v>
      </c>
      <c r="G18" s="62"/>
      <c r="H18" s="62"/>
      <c r="I18" s="61"/>
      <c r="J18" s="61" t="s">
        <v>61</v>
      </c>
      <c r="K18" s="61" t="s">
        <v>61</v>
      </c>
      <c r="L18" s="63"/>
      <c r="M18" s="64">
        <f>IF(COUNTA(C18:L18)=0,"",COUNTA(C18:L18))</f>
        <v>4</v>
      </c>
      <c r="N18" s="46"/>
    </row>
    <row r="19" spans="2:14" ht="45" customHeight="1">
      <c r="B19" s="80" t="s">
        <v>34</v>
      </c>
      <c r="C19" s="19" t="s">
        <v>29</v>
      </c>
      <c r="D19" s="22"/>
      <c r="E19" s="21"/>
      <c r="F19" s="21"/>
      <c r="G19" s="21"/>
      <c r="H19" s="21"/>
      <c r="I19" s="21"/>
      <c r="J19" s="22"/>
      <c r="K19" s="22"/>
      <c r="L19" s="21"/>
      <c r="M19" s="50">
        <f t="shared" si="0"/>
        <v>1</v>
      </c>
      <c r="N19" s="46"/>
    </row>
    <row r="20" spans="2:14" ht="45" customHeight="1">
      <c r="B20" s="80" t="s">
        <v>35</v>
      </c>
      <c r="C20" s="19" t="s">
        <v>29</v>
      </c>
      <c r="D20" s="22"/>
      <c r="E20" s="21"/>
      <c r="F20" s="21"/>
      <c r="G20" s="21"/>
      <c r="H20" s="21"/>
      <c r="I20" s="21"/>
      <c r="J20" s="22"/>
      <c r="K20" s="22"/>
      <c r="L20" s="21"/>
      <c r="M20" s="50">
        <f t="shared" si="0"/>
        <v>1</v>
      </c>
      <c r="N20" s="46"/>
    </row>
    <row r="21" spans="2:14" ht="45" customHeight="1">
      <c r="B21" s="80" t="s">
        <v>36</v>
      </c>
      <c r="C21" s="19" t="s">
        <v>29</v>
      </c>
      <c r="D21" s="22"/>
      <c r="E21" s="21"/>
      <c r="F21" s="21"/>
      <c r="G21" s="21"/>
      <c r="H21" s="21"/>
      <c r="I21" s="21"/>
      <c r="J21" s="22"/>
      <c r="K21" s="22"/>
      <c r="L21" s="21"/>
      <c r="M21" s="50">
        <f t="shared" si="0"/>
        <v>1</v>
      </c>
      <c r="N21" s="46"/>
    </row>
    <row r="22" spans="2:14" ht="45" customHeight="1">
      <c r="B22" s="80" t="s">
        <v>37</v>
      </c>
      <c r="C22" s="19" t="s">
        <v>29</v>
      </c>
      <c r="D22" s="22"/>
      <c r="E22" s="21"/>
      <c r="F22" s="21"/>
      <c r="G22" s="21"/>
      <c r="H22" s="21"/>
      <c r="I22" s="21"/>
      <c r="J22" s="22"/>
      <c r="K22" s="22"/>
      <c r="L22" s="21"/>
      <c r="M22" s="50">
        <f t="shared" si="0"/>
        <v>1</v>
      </c>
      <c r="N22" s="46"/>
    </row>
    <row r="23" spans="2:14" ht="45" customHeight="1">
      <c r="B23" s="80" t="s">
        <v>38</v>
      </c>
      <c r="C23" s="19" t="s">
        <v>29</v>
      </c>
      <c r="D23" s="22"/>
      <c r="E23" s="21"/>
      <c r="F23" s="21"/>
      <c r="G23" s="21"/>
      <c r="H23" s="21"/>
      <c r="I23" s="21"/>
      <c r="J23" s="22"/>
      <c r="K23" s="22"/>
      <c r="L23" s="21"/>
      <c r="M23" s="50">
        <f t="shared" si="0"/>
        <v>1</v>
      </c>
      <c r="N23" s="46"/>
    </row>
    <row r="24" spans="2:14" ht="45" customHeight="1">
      <c r="B24" s="80" t="s">
        <v>41</v>
      </c>
      <c r="C24" s="19" t="s">
        <v>29</v>
      </c>
      <c r="D24" s="22" t="s">
        <v>29</v>
      </c>
      <c r="E24" s="21"/>
      <c r="F24" s="21"/>
      <c r="G24" s="21"/>
      <c r="H24" s="21"/>
      <c r="I24" s="21"/>
      <c r="J24" s="22"/>
      <c r="K24" s="22"/>
      <c r="L24" s="21"/>
      <c r="M24" s="50">
        <f t="shared" si="0"/>
        <v>2</v>
      </c>
      <c r="N24" s="46"/>
    </row>
    <row r="25" spans="2:14" ht="45" customHeight="1">
      <c r="B25" s="80" t="s">
        <v>42</v>
      </c>
      <c r="C25" s="19" t="s">
        <v>29</v>
      </c>
      <c r="D25" s="22"/>
      <c r="E25" s="21"/>
      <c r="F25" s="21"/>
      <c r="G25" s="21"/>
      <c r="H25" s="21"/>
      <c r="I25" s="21"/>
      <c r="J25" s="22"/>
      <c r="K25" s="22"/>
      <c r="L25" s="21"/>
      <c r="M25" s="50">
        <f t="shared" si="0"/>
        <v>1</v>
      </c>
      <c r="N25" s="46"/>
    </row>
    <row r="26" spans="2:14" ht="45" customHeight="1">
      <c r="B26" s="80" t="s">
        <v>43</v>
      </c>
      <c r="C26" s="19"/>
      <c r="D26" s="22"/>
      <c r="E26" s="21"/>
      <c r="F26" s="22" t="s">
        <v>29</v>
      </c>
      <c r="G26" s="21"/>
      <c r="H26" s="21"/>
      <c r="I26" s="21"/>
      <c r="J26" s="22"/>
      <c r="K26" s="22"/>
      <c r="L26" s="21"/>
      <c r="M26" s="50">
        <f t="shared" si="0"/>
        <v>1</v>
      </c>
      <c r="N26" s="46"/>
    </row>
    <row r="27" spans="2:14" ht="45" customHeight="1">
      <c r="B27" s="80" t="s">
        <v>46</v>
      </c>
      <c r="C27" s="19" t="s">
        <v>29</v>
      </c>
      <c r="D27" s="22"/>
      <c r="E27" s="21"/>
      <c r="F27" s="22" t="s">
        <v>29</v>
      </c>
      <c r="G27" s="21"/>
      <c r="H27" s="21"/>
      <c r="I27" s="22" t="s">
        <v>29</v>
      </c>
      <c r="J27" s="22"/>
      <c r="K27" s="22"/>
      <c r="L27" s="52" t="s">
        <v>60</v>
      </c>
      <c r="M27" s="50">
        <f t="shared" si="0"/>
        <v>4</v>
      </c>
      <c r="N27" s="46"/>
    </row>
    <row r="28" spans="2:14" ht="45" customHeight="1">
      <c r="B28" s="80" t="s">
        <v>47</v>
      </c>
      <c r="C28" s="19"/>
      <c r="D28" s="22"/>
      <c r="E28" s="21"/>
      <c r="F28" s="21"/>
      <c r="G28" s="21"/>
      <c r="H28" s="21"/>
      <c r="I28" s="21"/>
      <c r="J28" s="22"/>
      <c r="K28" s="22"/>
      <c r="L28" s="21"/>
      <c r="M28" s="50">
        <f t="shared" si="0"/>
      </c>
      <c r="N28" s="46"/>
    </row>
    <row r="29" spans="2:14" ht="45" customHeight="1">
      <c r="B29" s="80" t="s">
        <v>69</v>
      </c>
      <c r="C29" s="19"/>
      <c r="D29" s="22"/>
      <c r="E29" s="21"/>
      <c r="F29" s="21"/>
      <c r="G29" s="21"/>
      <c r="H29" s="21"/>
      <c r="I29" s="21"/>
      <c r="J29" s="22"/>
      <c r="K29" s="22"/>
      <c r="L29" s="21"/>
      <c r="M29" s="50">
        <f>IF(COUNTA(C29:L29)=0,"",COUNTA(C29:L29))</f>
      </c>
      <c r="N29" s="46"/>
    </row>
    <row r="30" spans="2:14" ht="45" customHeight="1">
      <c r="B30" s="80" t="s">
        <v>72</v>
      </c>
      <c r="C30" s="19" t="s">
        <v>29</v>
      </c>
      <c r="D30" s="22"/>
      <c r="E30" s="21"/>
      <c r="F30" s="22" t="s">
        <v>29</v>
      </c>
      <c r="G30" s="21"/>
      <c r="H30" s="21"/>
      <c r="I30" s="21"/>
      <c r="J30" s="22"/>
      <c r="K30" s="22"/>
      <c r="L30" s="21"/>
      <c r="M30" s="50">
        <f>IF(COUNTA(C30:L30)=0,"",COUNTA(C30:L30))</f>
        <v>2</v>
      </c>
      <c r="N30" s="46"/>
    </row>
    <row r="31" spans="2:14" ht="45" customHeight="1">
      <c r="B31" s="80" t="s">
        <v>73</v>
      </c>
      <c r="C31" s="19" t="s">
        <v>29</v>
      </c>
      <c r="D31" s="22"/>
      <c r="E31" s="21"/>
      <c r="F31" s="21"/>
      <c r="G31" s="21"/>
      <c r="H31" s="21"/>
      <c r="I31" s="21"/>
      <c r="J31" s="22"/>
      <c r="K31" s="22"/>
      <c r="L31" s="21"/>
      <c r="M31" s="50">
        <f>IF(COUNTA(C31:L31)=0,"",COUNTA(C31:L31))</f>
        <v>1</v>
      </c>
      <c r="N31" s="46"/>
    </row>
    <row r="32" spans="2:14" ht="45" customHeight="1">
      <c r="B32" s="80" t="s">
        <v>52</v>
      </c>
      <c r="C32" s="19" t="s">
        <v>29</v>
      </c>
      <c r="D32" s="22"/>
      <c r="E32" s="21"/>
      <c r="F32" s="22" t="s">
        <v>48</v>
      </c>
      <c r="G32" s="21"/>
      <c r="H32" s="21"/>
      <c r="I32" s="21"/>
      <c r="J32" s="22"/>
      <c r="K32" s="22"/>
      <c r="L32" s="21"/>
      <c r="M32" s="50">
        <f>IF(COUNTA(C32:L32)=0,"",COUNTA(C32:L32))</f>
        <v>2</v>
      </c>
      <c r="N32" s="46"/>
    </row>
    <row r="33" spans="2:14" ht="45" customHeight="1" thickBot="1">
      <c r="B33" s="80" t="s">
        <v>53</v>
      </c>
      <c r="C33" s="19" t="s">
        <v>29</v>
      </c>
      <c r="D33" s="22"/>
      <c r="E33" s="21"/>
      <c r="F33" s="21"/>
      <c r="G33" s="21"/>
      <c r="H33" s="21"/>
      <c r="I33" s="21"/>
      <c r="J33" s="22"/>
      <c r="K33" s="22"/>
      <c r="L33" s="21"/>
      <c r="M33" s="50">
        <f>IF(COUNTA(C33:L33)=0,"",COUNTA(C33:L33))</f>
        <v>1</v>
      </c>
      <c r="N33" s="46"/>
    </row>
    <row r="34" spans="2:14" ht="45" customHeight="1" thickBot="1" thickTop="1">
      <c r="B34" s="65" t="s">
        <v>54</v>
      </c>
      <c r="C34" s="66">
        <f aca="true" t="shared" si="1" ref="C34:L34">IF(COUNTA(C5:C18)=0,"",COUNTA(C5:C18))</f>
        <v>14</v>
      </c>
      <c r="D34" s="67">
        <f t="shared" si="1"/>
        <v>2</v>
      </c>
      <c r="E34" s="67">
        <f t="shared" si="1"/>
        <v>1</v>
      </c>
      <c r="F34" s="67">
        <f t="shared" si="1"/>
        <v>9</v>
      </c>
      <c r="G34" s="67">
        <f t="shared" si="1"/>
        <v>1</v>
      </c>
      <c r="H34" s="67">
        <f t="shared" si="1"/>
        <v>1</v>
      </c>
      <c r="I34" s="67">
        <f t="shared" si="1"/>
        <v>3</v>
      </c>
      <c r="J34" s="67">
        <f t="shared" si="1"/>
        <v>5</v>
      </c>
      <c r="K34" s="67">
        <f t="shared" si="1"/>
        <v>2</v>
      </c>
      <c r="L34" s="67">
        <f t="shared" si="1"/>
        <v>1</v>
      </c>
      <c r="M34" s="68">
        <f>SUM(C34:L34)</f>
        <v>39</v>
      </c>
      <c r="N34" s="46"/>
    </row>
    <row r="35" spans="2:14" ht="45" customHeight="1" thickBot="1">
      <c r="B35" s="69" t="s">
        <v>55</v>
      </c>
      <c r="C35" s="70">
        <f aca="true" t="shared" si="2" ref="C35:L35">IF(COUNTA(C19:C33)=0,"",COUNTA(C19:C33))</f>
        <v>12</v>
      </c>
      <c r="D35" s="71">
        <f t="shared" si="2"/>
        <v>1</v>
      </c>
      <c r="E35" s="72">
        <f t="shared" si="2"/>
      </c>
      <c r="F35" s="71">
        <f t="shared" si="2"/>
        <v>4</v>
      </c>
      <c r="G35" s="71">
        <f t="shared" si="2"/>
      </c>
      <c r="H35" s="72">
        <f t="shared" si="2"/>
      </c>
      <c r="I35" s="71">
        <f t="shared" si="2"/>
        <v>1</v>
      </c>
      <c r="J35" s="71">
        <f t="shared" si="2"/>
      </c>
      <c r="K35" s="71">
        <f t="shared" si="2"/>
      </c>
      <c r="L35" s="73">
        <f t="shared" si="2"/>
        <v>1</v>
      </c>
      <c r="M35" s="74">
        <f>SUM(C35:L35)</f>
        <v>19</v>
      </c>
      <c r="N35" s="46"/>
    </row>
    <row r="36" spans="2:14" ht="45" customHeight="1" thickBot="1" thickTop="1">
      <c r="B36" s="47" t="s">
        <v>56</v>
      </c>
      <c r="C36" s="35">
        <f aca="true" t="shared" si="3" ref="C36:M36">SUM(C34:C35)</f>
        <v>26</v>
      </c>
      <c r="D36" s="37">
        <f t="shared" si="3"/>
        <v>3</v>
      </c>
      <c r="E36" s="37">
        <f t="shared" si="3"/>
        <v>1</v>
      </c>
      <c r="F36" s="37">
        <f t="shared" si="3"/>
        <v>13</v>
      </c>
      <c r="G36" s="37">
        <f t="shared" si="3"/>
        <v>1</v>
      </c>
      <c r="H36" s="37">
        <f t="shared" si="3"/>
        <v>1</v>
      </c>
      <c r="I36" s="37">
        <f t="shared" si="3"/>
        <v>4</v>
      </c>
      <c r="J36" s="37">
        <f t="shared" si="3"/>
        <v>5</v>
      </c>
      <c r="K36" s="37">
        <f t="shared" si="3"/>
        <v>2</v>
      </c>
      <c r="L36" s="36">
        <f t="shared" si="3"/>
        <v>2</v>
      </c>
      <c r="M36" s="51">
        <f t="shared" si="3"/>
        <v>58</v>
      </c>
      <c r="N36" s="46"/>
    </row>
    <row r="37" ht="45" customHeight="1" thickTop="1"/>
  </sheetData>
  <printOptions/>
  <pageMargins left="0.5905511811023623" right="0" top="0.3937007874015748" bottom="0" header="0.5118110236220472" footer="0.5118110236220472"/>
  <pageSetup horizontalDpi="300" verticalDpi="3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Q36"/>
  <sheetViews>
    <sheetView showZeros="0" defaultGridColor="0" zoomScale="75" zoomScaleNormal="75" colorId="22" workbookViewId="0" topLeftCell="B1">
      <pane xSplit="1" ySplit="4" topLeftCell="C5" activePane="bottomRight" state="frozen"/>
      <selection pane="topLeft" activeCell="L83" sqref="L83"/>
      <selection pane="topRight" activeCell="L83" sqref="L83"/>
      <selection pane="bottomLeft" activeCell="L83" sqref="L83"/>
      <selection pane="bottomRight" activeCell="C5" sqref="C5"/>
    </sheetView>
  </sheetViews>
  <sheetFormatPr defaultColWidth="10.66015625" defaultRowHeight="45" customHeight="1"/>
  <cols>
    <col min="1" max="1" width="4.58203125" style="1" customWidth="1"/>
    <col min="2" max="2" width="16.66015625" style="1" customWidth="1"/>
    <col min="3" max="14" width="9.58203125" style="1" customWidth="1"/>
    <col min="15" max="15" width="6.66015625" style="1" customWidth="1"/>
    <col min="16" max="16" width="9.5" style="1" customWidth="1"/>
    <col min="17" max="17" width="6" style="1" customWidth="1"/>
    <col min="18" max="19" width="5.66015625" style="1" customWidth="1"/>
    <col min="20" max="16384" width="11.08203125" style="1" customWidth="1"/>
  </cols>
  <sheetData>
    <row r="1" s="2" customFormat="1" ht="45" customHeight="1">
      <c r="B1" s="2" t="s">
        <v>77</v>
      </c>
    </row>
    <row r="2" spans="2:16" s="3" customFormat="1" ht="45" customHeight="1" thickBot="1">
      <c r="B2" s="4" t="s">
        <v>0</v>
      </c>
      <c r="C2" s="4"/>
      <c r="D2" s="5" t="s">
        <v>57</v>
      </c>
      <c r="E2" s="4"/>
      <c r="F2" s="4"/>
      <c r="G2" s="4"/>
      <c r="H2" s="4"/>
      <c r="I2" s="4"/>
      <c r="J2" s="4"/>
      <c r="K2" s="4"/>
      <c r="L2" s="4"/>
      <c r="M2" s="6" t="s">
        <v>1</v>
      </c>
      <c r="N2" s="4"/>
      <c r="O2" s="4"/>
      <c r="P2" s="4"/>
    </row>
    <row r="3" spans="1:16" s="2" customFormat="1" ht="45" customHeight="1" thickBot="1" thickTop="1">
      <c r="A3" s="3" t="s">
        <v>0</v>
      </c>
      <c r="B3" s="7"/>
      <c r="C3" s="8"/>
      <c r="D3" s="9"/>
      <c r="E3" s="9"/>
      <c r="F3" s="10" t="s">
        <v>2</v>
      </c>
      <c r="G3" s="10" t="s">
        <v>7</v>
      </c>
      <c r="H3" s="10" t="s">
        <v>3</v>
      </c>
      <c r="I3" s="10" t="s">
        <v>4</v>
      </c>
      <c r="J3" s="10" t="s">
        <v>5</v>
      </c>
      <c r="K3" s="10" t="s">
        <v>6</v>
      </c>
      <c r="L3" s="9"/>
      <c r="M3" s="11"/>
      <c r="N3" s="11"/>
      <c r="O3" s="12"/>
      <c r="P3" s="13" t="s">
        <v>62</v>
      </c>
    </row>
    <row r="4" spans="2:17" s="2" customFormat="1" ht="45" customHeight="1" thickBot="1" thickTop="1">
      <c r="B4" s="14" t="s">
        <v>8</v>
      </c>
      <c r="C4" s="15" t="s">
        <v>20</v>
      </c>
      <c r="D4" s="16" t="s">
        <v>63</v>
      </c>
      <c r="E4" s="16" t="s">
        <v>21</v>
      </c>
      <c r="F4" s="16" t="s">
        <v>17</v>
      </c>
      <c r="G4" s="16" t="s">
        <v>22</v>
      </c>
      <c r="H4" s="16" t="s">
        <v>23</v>
      </c>
      <c r="I4" s="16" t="s">
        <v>24</v>
      </c>
      <c r="J4" s="16" t="s">
        <v>25</v>
      </c>
      <c r="K4" s="16" t="s">
        <v>26</v>
      </c>
      <c r="L4" s="16" t="s">
        <v>13</v>
      </c>
      <c r="M4" s="16" t="s">
        <v>14</v>
      </c>
      <c r="N4" s="16" t="s">
        <v>15</v>
      </c>
      <c r="O4" s="14" t="s">
        <v>19</v>
      </c>
      <c r="P4" s="17" t="s">
        <v>27</v>
      </c>
      <c r="Q4" s="18" t="s">
        <v>66</v>
      </c>
    </row>
    <row r="5" spans="2:16" s="2" customFormat="1" ht="45" customHeight="1" thickTop="1">
      <c r="B5" s="80" t="s">
        <v>39</v>
      </c>
      <c r="C5" s="19" t="s">
        <v>29</v>
      </c>
      <c r="D5" s="79" t="s">
        <v>78</v>
      </c>
      <c r="E5" s="22" t="s">
        <v>29</v>
      </c>
      <c r="F5" s="22" t="s">
        <v>29</v>
      </c>
      <c r="G5" s="22" t="s">
        <v>29</v>
      </c>
      <c r="H5" s="25" t="s">
        <v>75</v>
      </c>
      <c r="I5" s="22"/>
      <c r="J5" s="21"/>
      <c r="K5" s="22"/>
      <c r="L5" s="21"/>
      <c r="M5" s="21"/>
      <c r="N5" s="21"/>
      <c r="O5" s="23">
        <f>IF(COUNTA(C5:N5)=0,"",COUNTA(C5:N5))+Q5</f>
        <v>6</v>
      </c>
      <c r="P5" s="24">
        <f>'決算事業数.　18年度末（法適用）'!M5+'決算事業数.　18年度末（法非適用）'!O5</f>
        <v>9</v>
      </c>
    </row>
    <row r="6" spans="2:17" s="2" customFormat="1" ht="45" customHeight="1">
      <c r="B6" s="80" t="s">
        <v>28</v>
      </c>
      <c r="C6" s="20"/>
      <c r="D6" s="21"/>
      <c r="E6" s="22"/>
      <c r="F6" s="22"/>
      <c r="G6" s="22" t="s">
        <v>29</v>
      </c>
      <c r="H6" s="21"/>
      <c r="I6" s="22"/>
      <c r="J6" s="22" t="s">
        <v>30</v>
      </c>
      <c r="K6" s="22" t="s">
        <v>29</v>
      </c>
      <c r="L6" s="21"/>
      <c r="M6" s="21"/>
      <c r="N6" s="22"/>
      <c r="O6" s="23">
        <f>IF(COUNTA(C6:N6)=0,"",COUNTA(C6:N6))+Q6</f>
        <v>4</v>
      </c>
      <c r="P6" s="24">
        <f>'決算事業数.　18年度末（法適用）'!M6+'決算事業数.　18年度末（法非適用）'!O6</f>
        <v>8</v>
      </c>
      <c r="Q6" s="2">
        <v>1</v>
      </c>
    </row>
    <row r="7" spans="2:16" s="2" customFormat="1" ht="45" customHeight="1">
      <c r="B7" s="80" t="s">
        <v>44</v>
      </c>
      <c r="C7" s="20"/>
      <c r="D7" s="25" t="s">
        <v>64</v>
      </c>
      <c r="E7" s="22"/>
      <c r="F7" s="22"/>
      <c r="G7" s="22" t="s">
        <v>29</v>
      </c>
      <c r="H7" s="21"/>
      <c r="I7" s="22"/>
      <c r="J7" s="21"/>
      <c r="K7" s="21"/>
      <c r="L7" s="21"/>
      <c r="M7" s="21"/>
      <c r="N7" s="21"/>
      <c r="O7" s="23">
        <f>IF(COUNTA(C7:N7)=0,"",COUNTA(C7:N7))+Q7</f>
        <v>2</v>
      </c>
      <c r="P7" s="24">
        <f>'決算事業数.　18年度末（法適用）'!M7+'決算事業数.　18年度末（法非適用）'!O7</f>
        <v>7</v>
      </c>
    </row>
    <row r="8" spans="2:16" s="2" customFormat="1" ht="45" customHeight="1">
      <c r="B8" s="80" t="s">
        <v>40</v>
      </c>
      <c r="C8" s="19" t="s">
        <v>29</v>
      </c>
      <c r="D8" s="25"/>
      <c r="E8" s="22"/>
      <c r="F8" s="22"/>
      <c r="G8" s="22" t="s">
        <v>29</v>
      </c>
      <c r="H8" s="21"/>
      <c r="I8" s="22" t="s">
        <v>29</v>
      </c>
      <c r="J8" s="21"/>
      <c r="K8" s="21"/>
      <c r="L8" s="21"/>
      <c r="M8" s="21"/>
      <c r="N8" s="21"/>
      <c r="O8" s="23">
        <f>IF(COUNTA(C8:N8)=0,"",COUNTA(C8:N8))+Q8</f>
        <v>3</v>
      </c>
      <c r="P8" s="24">
        <f>'決算事業数.　18年度末（法適用）'!M8+'決算事業数.　18年度末（法非適用）'!O8</f>
        <v>7</v>
      </c>
    </row>
    <row r="9" spans="2:16" s="2" customFormat="1" ht="45" customHeight="1">
      <c r="B9" s="80" t="s">
        <v>31</v>
      </c>
      <c r="C9" s="20"/>
      <c r="D9" s="21"/>
      <c r="E9" s="22" t="s">
        <v>29</v>
      </c>
      <c r="F9" s="21"/>
      <c r="G9" s="22" t="s">
        <v>29</v>
      </c>
      <c r="H9" s="21"/>
      <c r="I9" s="22"/>
      <c r="J9" s="21"/>
      <c r="K9" s="21"/>
      <c r="L9" s="21"/>
      <c r="M9" s="21"/>
      <c r="N9" s="22" t="s">
        <v>29</v>
      </c>
      <c r="O9" s="23">
        <f aca="true" t="shared" si="0" ref="O9:O28">IF(COUNTA(C9:N9)=0,"",COUNTA(C9:N9))+Q9</f>
        <v>3</v>
      </c>
      <c r="P9" s="24">
        <f>'決算事業数.　18年度末（法適用）'!M9+'決算事業数.　18年度末（法非適用）'!O9</f>
        <v>6</v>
      </c>
    </row>
    <row r="10" spans="2:16" s="2" customFormat="1" ht="45" customHeight="1">
      <c r="B10" s="80" t="s">
        <v>32</v>
      </c>
      <c r="C10" s="20"/>
      <c r="D10" s="21"/>
      <c r="E10" s="22" t="s">
        <v>29</v>
      </c>
      <c r="F10" s="21"/>
      <c r="G10" s="22" t="s">
        <v>29</v>
      </c>
      <c r="H10" s="21"/>
      <c r="I10" s="22"/>
      <c r="J10" s="21"/>
      <c r="K10" s="21"/>
      <c r="L10" s="21"/>
      <c r="M10" s="21"/>
      <c r="N10" s="21"/>
      <c r="O10" s="23">
        <f t="shared" si="0"/>
        <v>2</v>
      </c>
      <c r="P10" s="24">
        <f>'決算事業数.　18年度末（法適用）'!M10+'決算事業数.　18年度末（法非適用）'!O10</f>
        <v>3</v>
      </c>
    </row>
    <row r="11" spans="2:16" s="2" customFormat="1" ht="45" customHeight="1">
      <c r="B11" s="80" t="s">
        <v>49</v>
      </c>
      <c r="C11" s="19" t="s">
        <v>29</v>
      </c>
      <c r="D11" s="21"/>
      <c r="E11" s="22" t="s">
        <v>29</v>
      </c>
      <c r="F11" s="21"/>
      <c r="G11" s="22" t="s">
        <v>29</v>
      </c>
      <c r="H11" s="21"/>
      <c r="I11" s="22"/>
      <c r="J11" s="21"/>
      <c r="K11" s="21"/>
      <c r="L11" s="22"/>
      <c r="M11" s="22" t="s">
        <v>29</v>
      </c>
      <c r="N11" s="22" t="s">
        <v>29</v>
      </c>
      <c r="O11" s="23">
        <f>IF(COUNTA(C11:N11)=0,"",COUNTA(C11:N11))+Q11</f>
        <v>5</v>
      </c>
      <c r="P11" s="24">
        <f>'決算事業数.　18年度末（法適用）'!M11+'決算事業数.　18年度末（法非適用）'!O11</f>
        <v>7</v>
      </c>
    </row>
    <row r="12" spans="2:16" s="2" customFormat="1" ht="45" customHeight="1">
      <c r="B12" s="80" t="s">
        <v>50</v>
      </c>
      <c r="C12" s="20"/>
      <c r="D12" s="21"/>
      <c r="E12" s="22" t="s">
        <v>29</v>
      </c>
      <c r="F12" s="21"/>
      <c r="G12" s="21"/>
      <c r="H12" s="21"/>
      <c r="I12" s="22"/>
      <c r="J12" s="21"/>
      <c r="K12" s="21"/>
      <c r="L12" s="22" t="s">
        <v>29</v>
      </c>
      <c r="M12" s="21"/>
      <c r="N12" s="21"/>
      <c r="O12" s="23">
        <f>IF(COUNTA(C12:N12)=0,"",COUNTA(C12:N12))+Q12</f>
        <v>2</v>
      </c>
      <c r="P12" s="24">
        <f>'決算事業数.　18年度末（法適用）'!M12+'決算事業数.　18年度末（法非適用）'!O12</f>
        <v>4</v>
      </c>
    </row>
    <row r="13" spans="2:16" s="2" customFormat="1" ht="45" customHeight="1">
      <c r="B13" s="80" t="s">
        <v>33</v>
      </c>
      <c r="C13" s="20"/>
      <c r="D13" s="21"/>
      <c r="E13" s="22" t="s">
        <v>29</v>
      </c>
      <c r="F13" s="21"/>
      <c r="G13" s="22" t="s">
        <v>29</v>
      </c>
      <c r="H13" s="21"/>
      <c r="I13" s="22"/>
      <c r="J13" s="21"/>
      <c r="K13" s="21"/>
      <c r="L13" s="21"/>
      <c r="M13" s="22"/>
      <c r="N13" s="21"/>
      <c r="O13" s="23">
        <f>IF(COUNTA(C13:N13)=0,"",COUNTA(C13:N13))+Q13</f>
        <v>2</v>
      </c>
      <c r="P13" s="24">
        <f>'決算事業数.　18年度末（法適用）'!M13+'決算事業数.　18年度末（法非適用）'!O13</f>
        <v>6</v>
      </c>
    </row>
    <row r="14" spans="2:16" s="2" customFormat="1" ht="45" customHeight="1">
      <c r="B14" s="80" t="s">
        <v>45</v>
      </c>
      <c r="C14" s="20"/>
      <c r="D14" s="26" t="s">
        <v>65</v>
      </c>
      <c r="E14" s="21"/>
      <c r="F14" s="22" t="s">
        <v>29</v>
      </c>
      <c r="G14" s="21"/>
      <c r="H14" s="21"/>
      <c r="I14" s="22"/>
      <c r="J14" s="21"/>
      <c r="K14" s="21"/>
      <c r="L14" s="21"/>
      <c r="M14" s="21"/>
      <c r="N14" s="21"/>
      <c r="O14" s="23">
        <f>IF(COUNTA(C14:N14)=0,"",COUNTA(C14:N14))+Q14</f>
        <v>2</v>
      </c>
      <c r="P14" s="24">
        <f>'決算事業数.　18年度末（法適用）'!M14+'決算事業数.　18年度末（法非適用）'!O14</f>
        <v>3</v>
      </c>
    </row>
    <row r="15" spans="2:16" s="2" customFormat="1" ht="45" customHeight="1">
      <c r="B15" s="80" t="s">
        <v>51</v>
      </c>
      <c r="C15" s="19" t="s">
        <v>29</v>
      </c>
      <c r="D15" s="21"/>
      <c r="E15" s="21"/>
      <c r="F15" s="21"/>
      <c r="G15" s="21"/>
      <c r="H15" s="21"/>
      <c r="I15" s="22"/>
      <c r="J15" s="21"/>
      <c r="K15" s="22"/>
      <c r="L15" s="22" t="s">
        <v>29</v>
      </c>
      <c r="M15" s="21"/>
      <c r="N15" s="22"/>
      <c r="O15" s="23">
        <f>IF(COUNTA(C15:N15)=0,"",COUNTA(C15:N15))+Q15</f>
        <v>2</v>
      </c>
      <c r="P15" s="24">
        <f>'決算事業数.　18年度末（法適用）'!M15+'決算事業数.　18年度末（法非適用）'!O15</f>
        <v>3</v>
      </c>
    </row>
    <row r="16" spans="2:16" s="2" customFormat="1" ht="45" customHeight="1">
      <c r="B16" s="80" t="s">
        <v>68</v>
      </c>
      <c r="C16" s="20"/>
      <c r="D16" s="21"/>
      <c r="E16" s="22" t="s">
        <v>67</v>
      </c>
      <c r="F16" s="21" t="s">
        <v>67</v>
      </c>
      <c r="G16" s="22" t="s">
        <v>67</v>
      </c>
      <c r="H16" s="21"/>
      <c r="I16" s="22"/>
      <c r="J16" s="21"/>
      <c r="K16" s="21"/>
      <c r="L16" s="21"/>
      <c r="M16" s="21"/>
      <c r="N16" s="21"/>
      <c r="O16" s="23">
        <f t="shared" si="0"/>
        <v>3</v>
      </c>
      <c r="P16" s="24">
        <f>'決算事業数.　18年度末（法適用）'!M16+'決算事業数.　18年度末（法非適用）'!O16</f>
        <v>4</v>
      </c>
    </row>
    <row r="17" spans="2:17" s="2" customFormat="1" ht="45" customHeight="1">
      <c r="B17" s="80" t="s">
        <v>70</v>
      </c>
      <c r="C17" s="20"/>
      <c r="D17" s="79" t="s">
        <v>76</v>
      </c>
      <c r="E17" s="21"/>
      <c r="F17" s="21" t="s">
        <v>67</v>
      </c>
      <c r="G17" s="22"/>
      <c r="H17" s="22" t="s">
        <v>29</v>
      </c>
      <c r="I17" s="22"/>
      <c r="J17" s="21"/>
      <c r="K17" s="21"/>
      <c r="L17" s="21"/>
      <c r="M17" s="21"/>
      <c r="N17" s="22" t="s">
        <v>29</v>
      </c>
      <c r="O17" s="23">
        <f>IF(COUNTA(C17:N17)=0,"",COUNTA(C17:N17))+Q17</f>
        <v>5</v>
      </c>
      <c r="P17" s="24">
        <f>'決算事業数.　18年度末（法適用）'!M17+'決算事業数.　18年度末（法非適用）'!O17</f>
        <v>9</v>
      </c>
      <c r="Q17" s="2">
        <v>1</v>
      </c>
    </row>
    <row r="18" spans="2:16" s="2" customFormat="1" ht="45" customHeight="1" thickBot="1">
      <c r="B18" s="81" t="s">
        <v>71</v>
      </c>
      <c r="C18" s="30" t="s">
        <v>29</v>
      </c>
      <c r="D18" s="32"/>
      <c r="E18" s="53" t="s">
        <v>29</v>
      </c>
      <c r="F18" s="53" t="s">
        <v>29</v>
      </c>
      <c r="G18" s="54" t="s">
        <v>29</v>
      </c>
      <c r="H18" s="32"/>
      <c r="I18" s="31" t="s">
        <v>29</v>
      </c>
      <c r="J18" s="32"/>
      <c r="K18" s="31" t="s">
        <v>48</v>
      </c>
      <c r="L18" s="31"/>
      <c r="M18" s="31"/>
      <c r="N18" s="31" t="s">
        <v>29</v>
      </c>
      <c r="O18" s="33">
        <f>IF(COUNTA(C18:N18)=0,"",COUNTA(C18:N18))+Q18</f>
        <v>7</v>
      </c>
      <c r="P18" s="34">
        <f>'決算事業数.　18年度末（法適用）'!M18+'決算事業数.　18年度末（法非適用）'!O18</f>
        <v>11</v>
      </c>
    </row>
    <row r="19" spans="2:16" s="2" customFormat="1" ht="45" customHeight="1">
      <c r="B19" s="82" t="s">
        <v>34</v>
      </c>
      <c r="C19" s="55"/>
      <c r="D19" s="56"/>
      <c r="E19" s="57" t="s">
        <v>29</v>
      </c>
      <c r="F19" s="57" t="s">
        <v>29</v>
      </c>
      <c r="G19" s="57" t="s">
        <v>29</v>
      </c>
      <c r="H19" s="56"/>
      <c r="I19" s="57"/>
      <c r="J19" s="56"/>
      <c r="K19" s="56"/>
      <c r="L19" s="56"/>
      <c r="M19" s="56"/>
      <c r="N19" s="56"/>
      <c r="O19" s="58">
        <f t="shared" si="0"/>
        <v>3</v>
      </c>
      <c r="P19" s="59">
        <f>'決算事業数.　18年度末（法適用）'!M19+'決算事業数.　18年度末（法非適用）'!O19</f>
        <v>4</v>
      </c>
    </row>
    <row r="20" spans="2:16" s="2" customFormat="1" ht="45" customHeight="1">
      <c r="B20" s="80" t="s">
        <v>35</v>
      </c>
      <c r="C20" s="20"/>
      <c r="D20" s="21"/>
      <c r="E20" s="22" t="s">
        <v>29</v>
      </c>
      <c r="F20" s="22" t="s">
        <v>29</v>
      </c>
      <c r="G20" s="21"/>
      <c r="H20" s="21"/>
      <c r="I20" s="22"/>
      <c r="J20" s="21"/>
      <c r="K20" s="21"/>
      <c r="L20" s="21"/>
      <c r="M20" s="21"/>
      <c r="N20" s="21"/>
      <c r="O20" s="23">
        <f t="shared" si="0"/>
        <v>2</v>
      </c>
      <c r="P20" s="24">
        <f>'決算事業数.　18年度末（法適用）'!M20+'決算事業数.　18年度末（法非適用）'!O20</f>
        <v>3</v>
      </c>
    </row>
    <row r="21" spans="2:16" s="2" customFormat="1" ht="45" customHeight="1">
      <c r="B21" s="80" t="s">
        <v>36</v>
      </c>
      <c r="C21" s="19" t="s">
        <v>29</v>
      </c>
      <c r="D21" s="25" t="s">
        <v>64</v>
      </c>
      <c r="E21" s="22" t="s">
        <v>29</v>
      </c>
      <c r="F21" s="22" t="s">
        <v>29</v>
      </c>
      <c r="G21" s="22" t="s">
        <v>29</v>
      </c>
      <c r="H21" s="21"/>
      <c r="I21" s="22"/>
      <c r="J21" s="21"/>
      <c r="K21" s="21"/>
      <c r="L21" s="21"/>
      <c r="M21" s="21"/>
      <c r="N21" s="21"/>
      <c r="O21" s="23">
        <f t="shared" si="0"/>
        <v>5</v>
      </c>
      <c r="P21" s="24">
        <f>'決算事業数.　18年度末（法適用）'!M21+'決算事業数.　18年度末（法非適用）'!O21</f>
        <v>6</v>
      </c>
    </row>
    <row r="22" spans="2:16" s="2" customFormat="1" ht="45" customHeight="1">
      <c r="B22" s="80" t="s">
        <v>37</v>
      </c>
      <c r="C22" s="20"/>
      <c r="D22" s="22"/>
      <c r="E22" s="22" t="s">
        <v>29</v>
      </c>
      <c r="F22" s="21"/>
      <c r="G22" s="21"/>
      <c r="H22" s="21"/>
      <c r="I22" s="22"/>
      <c r="J22" s="21"/>
      <c r="K22" s="21"/>
      <c r="L22" s="21"/>
      <c r="M22" s="21"/>
      <c r="N22" s="21"/>
      <c r="O22" s="23">
        <f t="shared" si="0"/>
        <v>1</v>
      </c>
      <c r="P22" s="24">
        <f>'決算事業数.　18年度末（法適用）'!M22+'決算事業数.　18年度末（法非適用）'!O22</f>
        <v>2</v>
      </c>
    </row>
    <row r="23" spans="2:16" s="2" customFormat="1" ht="45" customHeight="1">
      <c r="B23" s="80" t="s">
        <v>38</v>
      </c>
      <c r="C23" s="20"/>
      <c r="D23" s="22"/>
      <c r="E23" s="22" t="s">
        <v>29</v>
      </c>
      <c r="F23" s="21"/>
      <c r="G23" s="21"/>
      <c r="H23" s="21"/>
      <c r="I23" s="22"/>
      <c r="J23" s="21"/>
      <c r="K23" s="21"/>
      <c r="L23" s="21"/>
      <c r="M23" s="21"/>
      <c r="N23" s="21"/>
      <c r="O23" s="23">
        <f t="shared" si="0"/>
        <v>1</v>
      </c>
      <c r="P23" s="24">
        <f>'決算事業数.　18年度末（法適用）'!M23+'決算事業数.　18年度末（法非適用）'!O23</f>
        <v>2</v>
      </c>
    </row>
    <row r="24" spans="2:16" s="2" customFormat="1" ht="45" customHeight="1">
      <c r="B24" s="80" t="s">
        <v>41</v>
      </c>
      <c r="C24" s="20"/>
      <c r="D24" s="22"/>
      <c r="E24" s="22"/>
      <c r="F24" s="22" t="s">
        <v>29</v>
      </c>
      <c r="G24" s="22" t="s">
        <v>29</v>
      </c>
      <c r="H24" s="21"/>
      <c r="I24" s="22" t="s">
        <v>29</v>
      </c>
      <c r="J24" s="21"/>
      <c r="K24" s="21"/>
      <c r="L24" s="21"/>
      <c r="M24" s="22"/>
      <c r="N24" s="21"/>
      <c r="O24" s="23">
        <f t="shared" si="0"/>
        <v>3</v>
      </c>
      <c r="P24" s="24">
        <f>'決算事業数.　18年度末（法適用）'!M24+'決算事業数.　18年度末（法非適用）'!O24</f>
        <v>5</v>
      </c>
    </row>
    <row r="25" spans="2:16" s="2" customFormat="1" ht="45" customHeight="1">
      <c r="B25" s="80" t="s">
        <v>42</v>
      </c>
      <c r="C25" s="19" t="s">
        <v>29</v>
      </c>
      <c r="D25" s="22"/>
      <c r="E25" s="22" t="s">
        <v>29</v>
      </c>
      <c r="F25" s="21"/>
      <c r="G25" s="22" t="s">
        <v>29</v>
      </c>
      <c r="H25" s="21"/>
      <c r="I25" s="22"/>
      <c r="J25" s="21"/>
      <c r="K25" s="21"/>
      <c r="L25" s="21"/>
      <c r="M25" s="21"/>
      <c r="N25" s="21"/>
      <c r="O25" s="23">
        <f t="shared" si="0"/>
        <v>3</v>
      </c>
      <c r="P25" s="24">
        <f>'決算事業数.　18年度末（法適用）'!M25+'決算事業数.　18年度末（法非適用）'!O25</f>
        <v>4</v>
      </c>
    </row>
    <row r="26" spans="2:16" s="2" customFormat="1" ht="45" customHeight="1">
      <c r="B26" s="80" t="s">
        <v>43</v>
      </c>
      <c r="C26" s="19" t="s">
        <v>29</v>
      </c>
      <c r="D26" s="25" t="s">
        <v>64</v>
      </c>
      <c r="E26" s="21"/>
      <c r="F26" s="22" t="s">
        <v>29</v>
      </c>
      <c r="G26" s="21"/>
      <c r="H26" s="21"/>
      <c r="I26" s="22" t="s">
        <v>29</v>
      </c>
      <c r="J26" s="21"/>
      <c r="K26" s="21"/>
      <c r="L26" s="21"/>
      <c r="M26" s="21"/>
      <c r="N26" s="21"/>
      <c r="O26" s="23">
        <f t="shared" si="0"/>
        <v>4</v>
      </c>
      <c r="P26" s="24">
        <f>'決算事業数.　18年度末（法適用）'!M26+'決算事業数.　18年度末（法非適用）'!O26</f>
        <v>5</v>
      </c>
    </row>
    <row r="27" spans="2:16" s="2" customFormat="1" ht="45" customHeight="1">
      <c r="B27" s="80" t="s">
        <v>46</v>
      </c>
      <c r="C27" s="20"/>
      <c r="D27" s="22"/>
      <c r="E27" s="22"/>
      <c r="F27" s="21"/>
      <c r="G27" s="22" t="s">
        <v>29</v>
      </c>
      <c r="H27" s="22"/>
      <c r="I27" s="22"/>
      <c r="J27" s="21"/>
      <c r="K27" s="21"/>
      <c r="L27" s="21"/>
      <c r="M27" s="21"/>
      <c r="N27" s="21"/>
      <c r="O27" s="23">
        <f t="shared" si="0"/>
        <v>1</v>
      </c>
      <c r="P27" s="24">
        <f>'決算事業数.　18年度末（法適用）'!M27+'決算事業数.　18年度末（法非適用）'!O27</f>
        <v>5</v>
      </c>
    </row>
    <row r="28" spans="2:16" s="2" customFormat="1" ht="45" customHeight="1">
      <c r="B28" s="80" t="s">
        <v>47</v>
      </c>
      <c r="C28" s="19" t="s">
        <v>29</v>
      </c>
      <c r="D28" s="22"/>
      <c r="E28" s="21"/>
      <c r="F28" s="21"/>
      <c r="G28" s="21"/>
      <c r="H28" s="21"/>
      <c r="I28" s="22"/>
      <c r="J28" s="21"/>
      <c r="K28" s="21"/>
      <c r="L28" s="21"/>
      <c r="M28" s="21"/>
      <c r="N28" s="21"/>
      <c r="O28" s="23">
        <f t="shared" si="0"/>
        <v>1</v>
      </c>
      <c r="P28" s="24">
        <f>'決算事業数.　18年度末（法適用）'!M28+'決算事業数.　18年度末（法非適用）'!O28</f>
        <v>1</v>
      </c>
    </row>
    <row r="29" spans="2:16" s="2" customFormat="1" ht="45" customHeight="1">
      <c r="B29" s="83" t="s">
        <v>69</v>
      </c>
      <c r="C29" s="27" t="s">
        <v>29</v>
      </c>
      <c r="D29" s="28"/>
      <c r="E29" s="29"/>
      <c r="F29" s="29"/>
      <c r="G29" s="29"/>
      <c r="H29" s="29"/>
      <c r="I29" s="28"/>
      <c r="J29" s="29"/>
      <c r="K29" s="29"/>
      <c r="L29" s="29"/>
      <c r="M29" s="29"/>
      <c r="N29" s="29"/>
      <c r="O29" s="23">
        <f>IF(COUNTA(C29:N29)=0,"",COUNTA(C29:N29))+Q29</f>
        <v>1</v>
      </c>
      <c r="P29" s="24">
        <f>'決算事業数.　18年度末（法適用）'!M29+'決算事業数.　18年度末（法非適用）'!O29</f>
        <v>1</v>
      </c>
    </row>
    <row r="30" spans="2:16" s="2" customFormat="1" ht="45" customHeight="1">
      <c r="B30" s="80" t="s">
        <v>72</v>
      </c>
      <c r="C30" s="27" t="s">
        <v>29</v>
      </c>
      <c r="D30" s="25"/>
      <c r="E30" s="21"/>
      <c r="F30" s="22" t="s">
        <v>29</v>
      </c>
      <c r="G30" s="22" t="s">
        <v>29</v>
      </c>
      <c r="H30" s="22" t="s">
        <v>29</v>
      </c>
      <c r="I30" s="22" t="s">
        <v>29</v>
      </c>
      <c r="J30" s="21"/>
      <c r="K30" s="21"/>
      <c r="L30" s="21"/>
      <c r="M30" s="21"/>
      <c r="N30" s="21"/>
      <c r="O30" s="23">
        <f>IF(COUNTA(C30:N30)=0,"",COUNTA(C30:N30))+Q30</f>
        <v>5</v>
      </c>
      <c r="P30" s="24">
        <f>'決算事業数.　18年度末（法適用）'!M30+'決算事業数.　18年度末（法非適用）'!O30</f>
        <v>7</v>
      </c>
    </row>
    <row r="31" spans="2:16" s="2" customFormat="1" ht="45" customHeight="1">
      <c r="B31" s="80" t="s">
        <v>73</v>
      </c>
      <c r="C31" s="19" t="s">
        <v>29</v>
      </c>
      <c r="D31" s="25" t="s">
        <v>60</v>
      </c>
      <c r="E31" s="21"/>
      <c r="F31" s="21"/>
      <c r="G31" s="21"/>
      <c r="H31" s="21"/>
      <c r="I31" s="22"/>
      <c r="J31" s="21"/>
      <c r="K31" s="21"/>
      <c r="L31" s="21"/>
      <c r="M31" s="21"/>
      <c r="N31" s="21"/>
      <c r="O31" s="23">
        <f>IF(COUNTA(C31:N31)=0,"",COUNTA(C31:N31))+Q31</f>
        <v>2</v>
      </c>
      <c r="P31" s="24">
        <f>'決算事業数.　18年度末（法適用）'!M31+'決算事業数.　18年度末（法非適用）'!O31</f>
        <v>3</v>
      </c>
    </row>
    <row r="32" spans="2:16" s="2" customFormat="1" ht="45" customHeight="1">
      <c r="B32" s="80" t="s">
        <v>52</v>
      </c>
      <c r="C32" s="19"/>
      <c r="D32" s="22"/>
      <c r="E32" s="21"/>
      <c r="F32" s="22" t="s">
        <v>29</v>
      </c>
      <c r="G32" s="21"/>
      <c r="H32" s="21"/>
      <c r="I32" s="22"/>
      <c r="J32" s="21"/>
      <c r="K32" s="21"/>
      <c r="L32" s="21"/>
      <c r="M32" s="22"/>
      <c r="N32" s="21"/>
      <c r="O32" s="23">
        <f>IF(COUNTA(C32:N32)=0,"",COUNTA(C32:N32))+Q32</f>
        <v>1</v>
      </c>
      <c r="P32" s="24">
        <f>'決算事業数.　18年度末（法適用）'!M32+'決算事業数.　18年度末（法非適用）'!O32</f>
        <v>3</v>
      </c>
    </row>
    <row r="33" spans="2:16" s="2" customFormat="1" ht="45" customHeight="1" thickBot="1">
      <c r="B33" s="80" t="s">
        <v>53</v>
      </c>
      <c r="C33" s="20"/>
      <c r="D33" s="25" t="s">
        <v>64</v>
      </c>
      <c r="E33" s="21"/>
      <c r="F33" s="21"/>
      <c r="G33" s="21"/>
      <c r="H33" s="21"/>
      <c r="I33" s="22"/>
      <c r="J33" s="21"/>
      <c r="K33" s="21"/>
      <c r="L33" s="21"/>
      <c r="M33" s="22" t="s">
        <v>29</v>
      </c>
      <c r="N33" s="21"/>
      <c r="O33" s="23">
        <f>IF(COUNTA(C33:N33)=0,"",COUNTA(C33:N33))+Q33</f>
        <v>2</v>
      </c>
      <c r="P33" s="24">
        <f>'決算事業数.　18年度末（法適用）'!M33+'決算事業数.　18年度末（法非適用）'!O33</f>
        <v>3</v>
      </c>
    </row>
    <row r="34" spans="2:16" s="2" customFormat="1" ht="45" customHeight="1" thickBot="1" thickTop="1">
      <c r="B34" s="84" t="s">
        <v>54</v>
      </c>
      <c r="C34" s="75">
        <f aca="true" t="shared" si="1" ref="C34:I34">IF(COUNTA(C5:C18)=0,"",COUNTA(C5:C18))</f>
        <v>5</v>
      </c>
      <c r="D34" s="76">
        <v>5</v>
      </c>
      <c r="E34" s="76">
        <f t="shared" si="1"/>
        <v>8</v>
      </c>
      <c r="F34" s="76">
        <f t="shared" si="1"/>
        <v>5</v>
      </c>
      <c r="G34" s="76">
        <f t="shared" si="1"/>
        <v>10</v>
      </c>
      <c r="H34" s="76">
        <f t="shared" si="1"/>
        <v>2</v>
      </c>
      <c r="I34" s="76">
        <f t="shared" si="1"/>
        <v>2</v>
      </c>
      <c r="J34" s="76">
        <v>2</v>
      </c>
      <c r="K34" s="76">
        <f>IF(COUNTA(K5:K18)=0,"",COUNTA(K5:K18))</f>
        <v>2</v>
      </c>
      <c r="L34" s="76">
        <f>IF(COUNTA(L5:L18)=0,"",COUNTA(L5:L18))</f>
        <v>2</v>
      </c>
      <c r="M34" s="76">
        <f>IF(COUNTA(M5:M18)=0,"",COUNTA(M5:M18))</f>
        <v>1</v>
      </c>
      <c r="N34" s="76">
        <f>IF(COUNTA(N5:N18)=0,"",COUNTA(N5:N18))</f>
        <v>4</v>
      </c>
      <c r="O34" s="77">
        <f>SUM(O5:O18)</f>
        <v>48</v>
      </c>
      <c r="P34" s="77">
        <f>'決算事業数.　18年度末（法適用）'!M34+'決算事業数.　18年度末（法非適用）'!O34</f>
        <v>87</v>
      </c>
    </row>
    <row r="35" spans="2:16" s="2" customFormat="1" ht="45" customHeight="1" thickBot="1">
      <c r="B35" s="85" t="s">
        <v>55</v>
      </c>
      <c r="C35" s="35">
        <f aca="true" t="shared" si="2" ref="C35:N35">IF(COUNTA(C19:C33)=0,"",COUNTA(C19:C33))</f>
        <v>7</v>
      </c>
      <c r="D35" s="36">
        <f t="shared" si="2"/>
        <v>4</v>
      </c>
      <c r="E35" s="37">
        <f t="shared" si="2"/>
        <v>6</v>
      </c>
      <c r="F35" s="36">
        <f t="shared" si="2"/>
        <v>7</v>
      </c>
      <c r="G35" s="36">
        <f t="shared" si="2"/>
        <v>6</v>
      </c>
      <c r="H35" s="36">
        <f t="shared" si="2"/>
        <v>1</v>
      </c>
      <c r="I35" s="36">
        <f t="shared" si="2"/>
        <v>3</v>
      </c>
      <c r="J35" s="36">
        <f t="shared" si="2"/>
      </c>
      <c r="K35" s="36">
        <f t="shared" si="2"/>
      </c>
      <c r="L35" s="36">
        <f t="shared" si="2"/>
      </c>
      <c r="M35" s="36">
        <f t="shared" si="2"/>
        <v>1</v>
      </c>
      <c r="N35" s="36">
        <f t="shared" si="2"/>
      </c>
      <c r="O35" s="38">
        <f>SUM(O19:O33)</f>
        <v>35</v>
      </c>
      <c r="P35" s="38">
        <f>'決算事業数.　18年度末（法適用）'!M35+'決算事業数.　18年度末（法非適用）'!O35</f>
        <v>54</v>
      </c>
    </row>
    <row r="36" spans="2:16" s="2" customFormat="1" ht="45" customHeight="1" thickBot="1" thickTop="1">
      <c r="B36" s="85" t="s">
        <v>56</v>
      </c>
      <c r="C36" s="35">
        <f aca="true" t="shared" si="3" ref="C36:N36">SUM(C34:C35)</f>
        <v>12</v>
      </c>
      <c r="D36" s="36">
        <f t="shared" si="3"/>
        <v>9</v>
      </c>
      <c r="E36" s="37">
        <f t="shared" si="3"/>
        <v>14</v>
      </c>
      <c r="F36" s="36">
        <f t="shared" si="3"/>
        <v>12</v>
      </c>
      <c r="G36" s="36">
        <f t="shared" si="3"/>
        <v>16</v>
      </c>
      <c r="H36" s="36">
        <f t="shared" si="3"/>
        <v>3</v>
      </c>
      <c r="I36" s="36">
        <f t="shared" si="3"/>
        <v>5</v>
      </c>
      <c r="J36" s="36">
        <f t="shared" si="3"/>
        <v>2</v>
      </c>
      <c r="K36" s="36">
        <f t="shared" si="3"/>
        <v>2</v>
      </c>
      <c r="L36" s="36">
        <f t="shared" si="3"/>
        <v>2</v>
      </c>
      <c r="M36" s="36">
        <f t="shared" si="3"/>
        <v>2</v>
      </c>
      <c r="N36" s="36">
        <f t="shared" si="3"/>
        <v>4</v>
      </c>
      <c r="O36" s="38">
        <f>SUM(O34:O35)</f>
        <v>83</v>
      </c>
      <c r="P36" s="38">
        <f>SUM(P34:P35)</f>
        <v>141</v>
      </c>
    </row>
    <row r="37" ht="45" customHeight="1" thickTop="1"/>
  </sheetData>
  <printOptions/>
  <pageMargins left="0.3937007874015748" right="0" top="0.5118110236220472" bottom="0" header="0.5118110236220472" footer="0.5118110236220472"/>
  <pageSetup horizontalDpi="400" verticalDpi="4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2007-12-19T06:57:52Z</cp:lastPrinted>
  <dcterms:created xsi:type="dcterms:W3CDTF">2000-11-21T05:53:22Z</dcterms:created>
  <dcterms:modified xsi:type="dcterms:W3CDTF">2007-12-19T06:57:54Z</dcterms:modified>
  <cp:category/>
  <cp:version/>
  <cp:contentType/>
  <cp:contentStatus/>
</cp:coreProperties>
</file>