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1" sheetId="1" r:id="rId1"/>
    <sheet name="2" sheetId="2" r:id="rId2"/>
    <sheet name="3" sheetId="3" r:id="rId3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'1'!$B$2:$N$39</definedName>
    <definedName name="_xlnm.Print_Area" localSheetId="1">'2'!$B$2:$L$40</definedName>
    <definedName name="_xlnm.Print_Area" localSheetId="2">'3'!$B$2:$K$40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<sst xmlns="http://schemas.openxmlformats.org/spreadsheetml/2006/main" count="177" uniqueCount="104">
  <si>
    <t>８   地 方 債 の 状 況 （１）</t>
  </si>
  <si>
    <t>(単位:千円)</t>
  </si>
  <si>
    <t>現 在 高</t>
  </si>
  <si>
    <t>一般公共</t>
  </si>
  <si>
    <t>一般単独</t>
  </si>
  <si>
    <t>公営住宅建設</t>
  </si>
  <si>
    <t>公共用地先行</t>
  </si>
  <si>
    <t>災害復旧</t>
  </si>
  <si>
    <t>辺地債・</t>
  </si>
  <si>
    <t>厚生福祉施設</t>
  </si>
  <si>
    <t>事業債</t>
  </si>
  <si>
    <t>整備事業債</t>
  </si>
  <si>
    <t>取得等事業債</t>
  </si>
  <si>
    <t>単独災害復旧</t>
  </si>
  <si>
    <t>補助災害復旧</t>
  </si>
  <si>
    <t>過疎債</t>
  </si>
  <si>
    <t>（Ａ）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</si>
  <si>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</si>
  <si>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</si>
  <si>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</si>
  <si>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</si>
  <si>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</si>
  <si>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</si>
  <si>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</si>
  <si>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</si>
  <si>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</si>
  <si>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</si>
  <si>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</si>
  <si>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</si>
  <si>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</si>
  <si>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</si>
  <si>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</si>
  <si>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</si>
  <si>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</si>
  <si>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</si>
  <si>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</si>
  <si>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</si>
  <si>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</si>
  <si>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海 山 町</t>
  </si>
  <si>
    <t>御 浜 町</t>
  </si>
  <si>
    <t>紀 宝 町</t>
  </si>
  <si>
    <t>&lt;市  計&gt;</t>
  </si>
  <si>
    <t>&lt;県　計&gt;</t>
  </si>
  <si>
    <t>８   地 方 債 の 状 況 （２）</t>
  </si>
  <si>
    <t>標準財政規模</t>
  </si>
  <si>
    <t>地域改善対策</t>
  </si>
  <si>
    <t xml:space="preserve"> うち</t>
  </si>
  <si>
    <t>県貸付金</t>
  </si>
  <si>
    <t>減税補てん債</t>
  </si>
  <si>
    <t>臨時税収</t>
  </si>
  <si>
    <t>そ の 他</t>
  </si>
  <si>
    <t>特定事業債</t>
  </si>
  <si>
    <t>法５条に</t>
  </si>
  <si>
    <t>補てん債</t>
  </si>
  <si>
    <t>×１００</t>
  </si>
  <si>
    <t>よるもの</t>
  </si>
  <si>
    <t>(%)</t>
  </si>
  <si>
    <t>&lt;市  計・平均&gt;</t>
  </si>
  <si>
    <t>&lt;県　計・平均&gt;</t>
  </si>
  <si>
    <t>* 平均については､単純平均による｡</t>
  </si>
  <si>
    <t xml:space="preserve"> </t>
  </si>
  <si>
    <t>８   地 方 債 の 状 況 （３）</t>
  </si>
  <si>
    <t>公債費に準ずる</t>
  </si>
  <si>
    <t>起債制限比率</t>
  </si>
  <si>
    <t>公 債 費</t>
  </si>
  <si>
    <t>一時借入金利子</t>
  </si>
  <si>
    <t>元利償還金</t>
  </si>
  <si>
    <t xml:space="preserve">  標準財政規模</t>
  </si>
  <si>
    <t>公債費比率</t>
  </si>
  <si>
    <t>債務負担行為を</t>
  </si>
  <si>
    <t>(３ケ年平均)</t>
  </si>
  <si>
    <t>元    金</t>
  </si>
  <si>
    <t>利    子</t>
  </si>
  <si>
    <t xml:space="preserve">    ×１００</t>
  </si>
  <si>
    <t>含む公債費比率</t>
  </si>
  <si>
    <t>* 平均については、単純平均による｡</t>
  </si>
  <si>
    <t>いなべ市</t>
  </si>
  <si>
    <t>臨時財政</t>
  </si>
  <si>
    <t>対策債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</si>
  <si>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</si>
  <si>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</si>
  <si>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</si>
  <si>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</si>
  <si>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</si>
  <si>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</si>
  <si>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</si>
  <si>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実質公債費比率</t>
  </si>
  <si>
    <t>&lt;町  計&gt;</t>
  </si>
  <si>
    <t>&lt;町  計・平均&gt;</t>
  </si>
  <si>
    <t>市町名</t>
  </si>
  <si>
    <t>教育・福祉施設</t>
  </si>
  <si>
    <t>等整備事業債</t>
  </si>
  <si>
    <t>行政改革</t>
  </si>
  <si>
    <t>推進債</t>
  </si>
  <si>
    <t xml:space="preserve"> (Ａ)／</t>
  </si>
  <si>
    <t>（Ｂ）</t>
  </si>
  <si>
    <t xml:space="preserve"> (Ｂ) ／</t>
  </si>
  <si>
    <r>
      <t>(単位:千円、</t>
    </r>
    <r>
      <rPr>
        <sz val="14"/>
        <rFont val="ＭＳ 明朝"/>
        <family val="1"/>
      </rPr>
      <t>%</t>
    </r>
    <r>
      <rPr>
        <sz val="14"/>
        <rFont val="ＭＳ 明朝"/>
        <family val="1"/>
      </rPr>
      <t>)</t>
    </r>
  </si>
  <si>
    <r>
      <t>19</t>
    </r>
    <r>
      <rPr>
        <sz val="14"/>
        <rFont val="ＭＳ 明朝"/>
        <family val="1"/>
      </rPr>
      <t>年度発行額</t>
    </r>
  </si>
  <si>
    <r>
      <t>19</t>
    </r>
    <r>
      <rPr>
        <sz val="14"/>
        <rFont val="ＭＳ 明朝"/>
        <family val="1"/>
      </rPr>
      <t>年度末</t>
    </r>
  </si>
  <si>
    <r>
      <t xml:space="preserve">       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 xml:space="preserve">       年       度       末       現       在       高</t>
    </r>
  </si>
  <si>
    <t>退職手当債</t>
  </si>
  <si>
    <t>減収補てん債</t>
  </si>
  <si>
    <t>（特例分）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</si>
</sst>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.0"/>
    <numFmt numFmtId="180" formatCode="#,##0.0;[Red]\-#,##0.0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16">
    <xf numFmtId="37" fontId="0" fillId="0" borderId="0" xfId="0" applyAlignment="1">
      <alignment/>
    </xf>
    <xf numFmtId="37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/>
    </xf>
    <xf numFmtId="37" fontId="0" fillId="0" borderId="3" xfId="0" applyFont="1" applyBorder="1" applyAlignment="1">
      <alignment/>
    </xf>
    <xf numFmtId="37" fontId="0" fillId="0" borderId="4" xfId="0" applyFont="1" applyBorder="1" applyAlignment="1">
      <alignment/>
    </xf>
    <xf numFmtId="176" fontId="0" fillId="0" borderId="4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 horizontal="center"/>
    </xf>
    <xf numFmtId="176" fontId="0" fillId="0" borderId="4" xfId="0" applyNumberFormat="1" applyFont="1" applyBorder="1" applyAlignment="1" applyProtection="1">
      <alignment horizontal="center"/>
      <protection/>
    </xf>
    <xf numFmtId="37" fontId="0" fillId="0" borderId="5" xfId="0" applyFont="1" applyBorder="1" applyAlignment="1">
      <alignment horizontal="center"/>
    </xf>
    <xf numFmtId="176" fontId="0" fillId="0" borderId="3" xfId="0" applyNumberFormat="1" applyFont="1" applyBorder="1" applyAlignment="1" applyProtection="1">
      <alignment/>
      <protection/>
    </xf>
    <xf numFmtId="37" fontId="0" fillId="0" borderId="6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3" xfId="0" applyFont="1" applyBorder="1" applyAlignment="1">
      <alignment horizontal="center"/>
    </xf>
    <xf numFmtId="37" fontId="0" fillId="0" borderId="6" xfId="0" applyFont="1" applyBorder="1" applyAlignment="1">
      <alignment horizontal="center"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 horizontal="center"/>
    </xf>
    <xf numFmtId="37" fontId="0" fillId="0" borderId="8" xfId="0" applyFont="1" applyBorder="1" applyAlignment="1">
      <alignment/>
    </xf>
    <xf numFmtId="176" fontId="0" fillId="0" borderId="8" xfId="0" applyNumberFormat="1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37" fontId="0" fillId="0" borderId="10" xfId="0" applyFont="1" applyBorder="1" applyAlignment="1">
      <alignment horizontal="center"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7" xfId="0" applyFont="1" applyBorder="1" applyAlignment="1">
      <alignment horizontal="center"/>
    </xf>
    <xf numFmtId="37" fontId="0" fillId="0" borderId="8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 horizontal="center"/>
    </xf>
    <xf numFmtId="37" fontId="0" fillId="0" borderId="15" xfId="0" applyFont="1" applyBorder="1" applyAlignment="1">
      <alignment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4" xfId="0" applyFont="1" applyBorder="1" applyAlignment="1">
      <alignment/>
    </xf>
    <xf numFmtId="176" fontId="0" fillId="0" borderId="2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 horizontal="right"/>
    </xf>
    <xf numFmtId="37" fontId="0" fillId="0" borderId="9" xfId="0" applyFont="1" applyBorder="1" applyAlignment="1">
      <alignment horizontal="right"/>
    </xf>
    <xf numFmtId="37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>
      <alignment horizontal="center"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/>
      <protection/>
    </xf>
    <xf numFmtId="37" fontId="0" fillId="0" borderId="7" xfId="0" applyFont="1" applyBorder="1" applyAlignment="1">
      <alignment horizontal="center"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/>
      <protection/>
    </xf>
    <xf numFmtId="177" fontId="0" fillId="0" borderId="9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 horizontal="center"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176" fontId="0" fillId="0" borderId="9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15" xfId="0" applyFont="1" applyBorder="1" applyAlignment="1" applyProtection="1" quotePrefix="1">
      <alignment horizontal="left"/>
      <protection/>
    </xf>
    <xf numFmtId="37" fontId="0" fillId="0" borderId="4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right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right"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2" xfId="0" applyBorder="1" applyAlignment="1" quotePrefix="1">
      <alignment horizontal="center"/>
    </xf>
    <xf numFmtId="37" fontId="0" fillId="0" borderId="3" xfId="0" applyBorder="1" applyAlignment="1" quotePrefix="1">
      <alignment horizontal="center"/>
    </xf>
    <xf numFmtId="37" fontId="0" fillId="0" borderId="3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>
      <alignment horizontal="center"/>
    </xf>
    <xf numFmtId="37" fontId="0" fillId="0" borderId="20" xfId="0" applyFont="1" applyBorder="1" applyAlignment="1">
      <alignment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1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177" fontId="0" fillId="0" borderId="6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 horizontal="center"/>
    </xf>
    <xf numFmtId="37" fontId="0" fillId="0" borderId="2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37" fontId="0" fillId="0" borderId="20" xfId="0" applyFont="1" applyBorder="1" applyAlignment="1">
      <alignment horizontal="center"/>
    </xf>
    <xf numFmtId="37" fontId="0" fillId="0" borderId="2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37" fontId="0" fillId="0" borderId="24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24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4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24" xfId="0" applyFont="1" applyBorder="1" applyAlignment="1">
      <alignment/>
    </xf>
    <xf numFmtId="37" fontId="0" fillId="0" borderId="27" xfId="0" applyFont="1" applyBorder="1" applyAlignment="1">
      <alignment/>
    </xf>
    <xf numFmtId="37" fontId="0" fillId="0" borderId="28" xfId="0" applyFont="1" applyBorder="1" applyAlignment="1">
      <alignment/>
    </xf>
    <xf numFmtId="37" fontId="0" fillId="0" borderId="27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>
      <alignment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37" fontId="0" fillId="0" borderId="31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Font="1" applyBorder="1" applyAlignment="1">
      <alignment horizontal="center"/>
    </xf>
    <xf numFmtId="37" fontId="0" fillId="0" borderId="34" xfId="0" applyFont="1" applyBorder="1" applyAlignment="1">
      <alignment/>
    </xf>
    <xf numFmtId="37" fontId="0" fillId="0" borderId="35" xfId="0" applyFont="1" applyBorder="1" applyAlignment="1">
      <alignment/>
    </xf>
    <xf numFmtId="37" fontId="0" fillId="0" borderId="36" xfId="0" applyFont="1" applyBorder="1" applyAlignment="1">
      <alignment/>
    </xf>
    <xf numFmtId="37" fontId="0" fillId="0" borderId="35" xfId="0" applyNumberFormat="1" applyFont="1" applyBorder="1" applyAlignment="1" applyProtection="1">
      <alignment/>
      <protection/>
    </xf>
    <xf numFmtId="37" fontId="0" fillId="0" borderId="37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177" fontId="0" fillId="0" borderId="28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177" fontId="0" fillId="0" borderId="32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177" fontId="0" fillId="0" borderId="36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37" fontId="0" fillId="0" borderId="34" xfId="0" applyFont="1" applyBorder="1" applyAlignment="1">
      <alignment horizontal="center"/>
    </xf>
    <xf numFmtId="37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0" fillId="0" borderId="40" xfId="0" applyFont="1" applyBorder="1" applyAlignment="1">
      <alignment/>
    </xf>
    <xf numFmtId="37" fontId="0" fillId="0" borderId="41" xfId="0" applyFont="1" applyBorder="1" applyAlignment="1">
      <alignment/>
    </xf>
    <xf numFmtId="37" fontId="0" fillId="0" borderId="38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/>
    </xf>
    <xf numFmtId="37" fontId="0" fillId="0" borderId="39" xfId="0" applyFont="1" applyBorder="1" applyAlignment="1">
      <alignment/>
    </xf>
    <xf numFmtId="176" fontId="0" fillId="0" borderId="39" xfId="0" applyNumberFormat="1" applyFont="1" applyBorder="1" applyAlignment="1" applyProtection="1">
      <alignment/>
      <protection/>
    </xf>
    <xf numFmtId="177" fontId="0" fillId="0" borderId="11" xfId="0" applyNumberFormat="1" applyFont="1" applyBorder="1" applyAlignment="1" applyProtection="1">
      <alignment/>
      <protection/>
    </xf>
    <xf numFmtId="177" fontId="0" fillId="0" borderId="11" xfId="0" applyNumberFormat="1" applyFont="1" applyBorder="1" applyAlignment="1" applyProtection="1">
      <alignment/>
      <protection/>
    </xf>
    <xf numFmtId="177" fontId="0" fillId="0" borderId="27" xfId="0" applyNumberFormat="1" applyFont="1" applyBorder="1" applyAlignment="1" applyProtection="1">
      <alignment/>
      <protection/>
    </xf>
    <xf numFmtId="177" fontId="0" fillId="0" borderId="31" xfId="0" applyNumberFormat="1" applyFont="1" applyBorder="1" applyAlignment="1" applyProtection="1">
      <alignment/>
      <protection/>
    </xf>
    <xf numFmtId="177" fontId="0" fillId="0" borderId="8" xfId="0" applyNumberFormat="1" applyFont="1" applyBorder="1" applyAlignment="1" applyProtection="1">
      <alignment/>
      <protection/>
    </xf>
    <xf numFmtId="177" fontId="0" fillId="0" borderId="16" xfId="0" applyNumberFormat="1" applyFont="1" applyBorder="1" applyAlignment="1" applyProtection="1">
      <alignment/>
      <protection/>
    </xf>
    <xf numFmtId="177" fontId="0" fillId="0" borderId="21" xfId="0" applyNumberFormat="1" applyFont="1" applyBorder="1" applyAlignment="1" applyProtection="1">
      <alignment/>
      <protection/>
    </xf>
    <xf numFmtId="177" fontId="0" fillId="0" borderId="35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/>
      <protection/>
    </xf>
    <xf numFmtId="37" fontId="0" fillId="0" borderId="42" xfId="0" applyFont="1" applyBorder="1" applyAlignment="1">
      <alignment/>
    </xf>
    <xf numFmtId="37" fontId="0" fillId="0" borderId="7" xfId="0" applyFont="1" applyBorder="1" applyAlignment="1" applyProtection="1">
      <alignment horizontal="center"/>
      <protection/>
    </xf>
    <xf numFmtId="37" fontId="0" fillId="0" borderId="43" xfId="0" applyFont="1" applyBorder="1" applyAlignment="1" quotePrefix="1">
      <alignment horizontal="center"/>
    </xf>
    <xf numFmtId="37" fontId="5" fillId="0" borderId="3" xfId="0" applyFont="1" applyBorder="1" applyAlignment="1">
      <alignment horizontal="center"/>
    </xf>
    <xf numFmtId="176" fontId="5" fillId="0" borderId="2" xfId="0" applyNumberFormat="1" applyFont="1" applyBorder="1" applyAlignment="1" applyProtection="1">
      <alignment/>
      <protection/>
    </xf>
    <xf numFmtId="37" fontId="5" fillId="0" borderId="6" xfId="0" applyFont="1" applyBorder="1" applyAlignment="1">
      <alignment horizontal="center"/>
    </xf>
    <xf numFmtId="37" fontId="0" fillId="0" borderId="44" xfId="0" applyFont="1" applyBorder="1" applyAlignment="1">
      <alignment/>
    </xf>
    <xf numFmtId="37" fontId="0" fillId="0" borderId="45" xfId="0" applyFont="1" applyBorder="1" applyAlignment="1">
      <alignment/>
    </xf>
    <xf numFmtId="37" fontId="0" fillId="0" borderId="19" xfId="0" applyFont="1" applyBorder="1" applyAlignment="1">
      <alignment/>
    </xf>
    <xf numFmtId="37" fontId="5" fillId="0" borderId="19" xfId="0" applyFont="1" applyBorder="1" applyAlignment="1">
      <alignment/>
    </xf>
    <xf numFmtId="37" fontId="0" fillId="0" borderId="14" xfId="0" applyFont="1" applyBorder="1" applyAlignment="1">
      <alignment horizontal="right"/>
    </xf>
    <xf numFmtId="179" fontId="0" fillId="0" borderId="13" xfId="0" applyNumberFormat="1" applyFont="1" applyBorder="1" applyAlignment="1" applyProtection="1">
      <alignment/>
      <protection/>
    </xf>
    <xf numFmtId="179" fontId="0" fillId="0" borderId="13" xfId="0" applyNumberFormat="1" applyFont="1" applyBorder="1" applyAlignment="1" applyProtection="1">
      <alignment/>
      <protection/>
    </xf>
    <xf numFmtId="179" fontId="0" fillId="0" borderId="29" xfId="0" applyNumberFormat="1" applyFont="1" applyBorder="1" applyAlignment="1" applyProtection="1">
      <alignment/>
      <protection/>
    </xf>
    <xf numFmtId="179" fontId="0" fillId="0" borderId="33" xfId="0" applyNumberFormat="1" applyFont="1" applyBorder="1" applyAlignment="1" applyProtection="1">
      <alignment/>
      <protection/>
    </xf>
    <xf numFmtId="179" fontId="0" fillId="0" borderId="14" xfId="0" applyNumberFormat="1" applyFont="1" applyBorder="1" applyAlignment="1" applyProtection="1">
      <alignment/>
      <protection/>
    </xf>
    <xf numFmtId="179" fontId="0" fillId="0" borderId="18" xfId="0" applyNumberFormat="1" applyFont="1" applyBorder="1" applyAlignment="1" applyProtection="1">
      <alignment/>
      <protection/>
    </xf>
    <xf numFmtId="179" fontId="0" fillId="0" borderId="23" xfId="0" applyNumberFormat="1" applyFont="1" applyBorder="1" applyAlignment="1" applyProtection="1">
      <alignment/>
      <protection/>
    </xf>
    <xf numFmtId="179" fontId="0" fillId="0" borderId="37" xfId="0" applyNumberFormat="1" applyFont="1" applyBorder="1" applyAlignment="1" applyProtection="1">
      <alignment/>
      <protection/>
    </xf>
    <xf numFmtId="179" fontId="0" fillId="0" borderId="19" xfId="0" applyNumberFormat="1" applyFont="1" applyBorder="1" applyAlignment="1" applyProtection="1">
      <alignment/>
      <protection/>
    </xf>
    <xf numFmtId="180" fontId="0" fillId="0" borderId="41" xfId="17" applyNumberFormat="1" applyFont="1" applyBorder="1" applyAlignment="1" applyProtection="1">
      <alignment/>
      <protection/>
    </xf>
    <xf numFmtId="180" fontId="0" fillId="0" borderId="14" xfId="17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center"/>
    </xf>
    <xf numFmtId="37" fontId="0" fillId="0" borderId="3" xfId="0" applyFont="1" applyBorder="1" applyAlignment="1">
      <alignment/>
    </xf>
    <xf numFmtId="37" fontId="0" fillId="0" borderId="4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 horizontal="center"/>
      <protection/>
    </xf>
    <xf numFmtId="37" fontId="0" fillId="0" borderId="53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2" xfId="0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" style="1" customWidth="1"/>
    <col min="2" max="14" width="13.66015625" style="1" customWidth="1"/>
    <col min="15" max="16" width="14.66015625" style="1" customWidth="1"/>
    <col min="17" max="17" width="19.66015625" style="1" customWidth="1"/>
    <col min="18" max="18" width="15.66015625" style="1" customWidth="1"/>
    <col min="19" max="19" width="10.66015625" style="1" customWidth="1"/>
    <col min="20" max="20" width="19.66015625" style="1" customWidth="1"/>
    <col min="21" max="21" width="17.66015625" style="1" customWidth="1"/>
    <col min="22" max="22" width="12.66015625" style="1" customWidth="1"/>
    <col min="23" max="16384" width="14.66015625" style="1" customWidth="1"/>
  </cols>
  <sheetData>
    <row r="1" spans="1:13" ht="27" customHeight="1">
      <c r="A1" s="1" t="s">
        <v>0</v>
      </c>
      <c r="E1" s="2"/>
      <c r="M1" s="2"/>
    </row>
    <row r="2" spans="1:14" ht="27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5"/>
      <c r="M2" s="4"/>
      <c r="N2" s="5" t="s">
        <v>1</v>
      </c>
    </row>
    <row r="3" spans="1:15" ht="27" customHeight="1">
      <c r="A3" s="6"/>
      <c r="B3" s="6"/>
      <c r="C3" s="7"/>
      <c r="D3" s="8"/>
      <c r="E3" s="9"/>
      <c r="F3" s="173"/>
      <c r="G3" s="10"/>
      <c r="H3" s="10"/>
      <c r="I3" s="8"/>
      <c r="J3" s="8"/>
      <c r="K3" s="10"/>
      <c r="L3" s="8"/>
      <c r="M3" s="11"/>
      <c r="N3" s="12"/>
      <c r="O3" s="6"/>
    </row>
    <row r="4" spans="1:15" ht="27" customHeight="1">
      <c r="A4" s="6"/>
      <c r="B4" s="6"/>
      <c r="C4" s="88" t="s">
        <v>99</v>
      </c>
      <c r="D4" s="7"/>
      <c r="E4" s="13"/>
      <c r="F4" s="177"/>
      <c r="G4" s="8"/>
      <c r="H4" s="8"/>
      <c r="I4" s="7"/>
      <c r="J4" s="7"/>
      <c r="K4" s="7"/>
      <c r="L4" s="7"/>
      <c r="M4" s="13"/>
      <c r="N4" s="14"/>
      <c r="O4" s="6"/>
    </row>
    <row r="5" spans="1:15" ht="27" customHeight="1">
      <c r="A5" s="15" t="s">
        <v>89</v>
      </c>
      <c r="B5" s="87" t="s">
        <v>98</v>
      </c>
      <c r="C5" s="16" t="s">
        <v>2</v>
      </c>
      <c r="D5" s="16" t="s">
        <v>3</v>
      </c>
      <c r="E5" s="16" t="s">
        <v>5</v>
      </c>
      <c r="F5" s="16" t="s">
        <v>7</v>
      </c>
      <c r="G5" s="7"/>
      <c r="H5" s="7"/>
      <c r="I5" s="194" t="s">
        <v>90</v>
      </c>
      <c r="J5" s="16" t="s">
        <v>4</v>
      </c>
      <c r="K5" s="16" t="s">
        <v>8</v>
      </c>
      <c r="L5" s="16" t="s">
        <v>6</v>
      </c>
      <c r="M5" s="16" t="s">
        <v>92</v>
      </c>
      <c r="N5" s="17" t="s">
        <v>9</v>
      </c>
      <c r="O5" s="6"/>
    </row>
    <row r="6" spans="1:15" ht="27" customHeight="1">
      <c r="A6" s="6"/>
      <c r="B6" s="6"/>
      <c r="C6" s="7"/>
      <c r="D6" s="16" t="s">
        <v>10</v>
      </c>
      <c r="E6" s="16" t="s">
        <v>10</v>
      </c>
      <c r="F6" s="16" t="s">
        <v>10</v>
      </c>
      <c r="G6" s="16" t="s">
        <v>13</v>
      </c>
      <c r="H6" s="16" t="s">
        <v>14</v>
      </c>
      <c r="I6" s="16" t="s">
        <v>91</v>
      </c>
      <c r="J6" s="16" t="s">
        <v>10</v>
      </c>
      <c r="K6" s="16" t="s">
        <v>15</v>
      </c>
      <c r="L6" s="16" t="s">
        <v>12</v>
      </c>
      <c r="M6" s="16" t="s">
        <v>93</v>
      </c>
      <c r="N6" s="17" t="s">
        <v>11</v>
      </c>
      <c r="O6" s="6"/>
    </row>
    <row r="7" spans="1:15" ht="27" customHeight="1" thickBot="1">
      <c r="A7" s="18"/>
      <c r="B7" s="18"/>
      <c r="C7" s="19" t="s">
        <v>16</v>
      </c>
      <c r="D7" s="20"/>
      <c r="E7" s="21"/>
      <c r="F7" s="20"/>
      <c r="G7" s="19" t="s">
        <v>10</v>
      </c>
      <c r="H7" s="19" t="s">
        <v>10</v>
      </c>
      <c r="I7" s="20"/>
      <c r="J7" s="20"/>
      <c r="K7" s="20"/>
      <c r="L7" s="20"/>
      <c r="M7" s="21"/>
      <c r="N7" s="22"/>
      <c r="O7" s="6"/>
    </row>
    <row r="8" spans="1:20" ht="27" customHeight="1">
      <c r="A8" s="23" t="s">
        <v>17</v>
      </c>
      <c r="B8" s="24">
        <v>4251000</v>
      </c>
      <c r="C8" s="25">
        <v>104239490</v>
      </c>
      <c r="D8" s="25">
        <v>7121124</v>
      </c>
      <c r="E8" s="25">
        <v>2576629</v>
      </c>
      <c r="F8" s="25">
        <v>299808</v>
      </c>
      <c r="G8" s="27">
        <v>33931</v>
      </c>
      <c r="H8" s="28">
        <v>265877</v>
      </c>
      <c r="I8" s="25">
        <v>16206476</v>
      </c>
      <c r="J8" s="25">
        <v>33205981</v>
      </c>
      <c r="K8" s="25">
        <v>3029828</v>
      </c>
      <c r="L8" s="25">
        <v>0</v>
      </c>
      <c r="M8" s="25">
        <v>0</v>
      </c>
      <c r="N8" s="26">
        <v>1231791</v>
      </c>
      <c r="O8" s="6"/>
      <c r="T8" s="29"/>
    </row>
    <row r="9" spans="1:15" ht="27" customHeight="1">
      <c r="A9" s="23" t="s">
        <v>18</v>
      </c>
      <c r="B9" s="24">
        <v>8550100</v>
      </c>
      <c r="C9" s="25">
        <v>110347596</v>
      </c>
      <c r="D9" s="25">
        <v>8628806</v>
      </c>
      <c r="E9" s="25">
        <v>1434213</v>
      </c>
      <c r="F9" s="25">
        <v>110037</v>
      </c>
      <c r="G9" s="27">
        <v>28787</v>
      </c>
      <c r="H9" s="28">
        <v>81250</v>
      </c>
      <c r="I9" s="25">
        <v>7935142</v>
      </c>
      <c r="J9" s="25">
        <v>47031565</v>
      </c>
      <c r="K9" s="25">
        <v>0</v>
      </c>
      <c r="L9" s="25">
        <v>7630702</v>
      </c>
      <c r="M9" s="25">
        <v>0</v>
      </c>
      <c r="N9" s="26">
        <v>665046</v>
      </c>
      <c r="O9" s="6"/>
    </row>
    <row r="10" spans="1:15" ht="27" customHeight="1">
      <c r="A10" s="23" t="s">
        <v>19</v>
      </c>
      <c r="B10" s="24">
        <v>6801100</v>
      </c>
      <c r="C10" s="25">
        <v>48752439</v>
      </c>
      <c r="D10" s="25">
        <v>3377274</v>
      </c>
      <c r="E10" s="25">
        <v>1176230</v>
      </c>
      <c r="F10" s="25">
        <v>38588</v>
      </c>
      <c r="G10" s="27">
        <v>915</v>
      </c>
      <c r="H10" s="28">
        <v>37673</v>
      </c>
      <c r="I10" s="25">
        <v>3619104</v>
      </c>
      <c r="J10" s="25">
        <v>23012047</v>
      </c>
      <c r="K10" s="25">
        <v>161100</v>
      </c>
      <c r="L10" s="25">
        <v>0</v>
      </c>
      <c r="M10" s="25">
        <v>0</v>
      </c>
      <c r="N10" s="26">
        <v>214907</v>
      </c>
      <c r="O10" s="6"/>
    </row>
    <row r="11" spans="1:15" ht="27" customHeight="1">
      <c r="A11" s="23" t="s">
        <v>20</v>
      </c>
      <c r="B11" s="24">
        <v>4447240</v>
      </c>
      <c r="C11" s="25">
        <v>60246938</v>
      </c>
      <c r="D11" s="25">
        <v>4441615</v>
      </c>
      <c r="E11" s="25">
        <v>1814163</v>
      </c>
      <c r="F11" s="25">
        <v>283916</v>
      </c>
      <c r="G11" s="27">
        <v>0</v>
      </c>
      <c r="H11" s="28">
        <v>283916</v>
      </c>
      <c r="I11" s="25">
        <v>6423030</v>
      </c>
      <c r="J11" s="25">
        <v>22598328</v>
      </c>
      <c r="K11" s="25">
        <v>2703860</v>
      </c>
      <c r="L11" s="25">
        <v>0</v>
      </c>
      <c r="M11" s="25">
        <v>0</v>
      </c>
      <c r="N11" s="26">
        <v>86056</v>
      </c>
      <c r="O11" s="6"/>
    </row>
    <row r="12" spans="1:15" ht="27" customHeight="1">
      <c r="A12" s="23" t="s">
        <v>21</v>
      </c>
      <c r="B12" s="24">
        <v>5944700</v>
      </c>
      <c r="C12" s="25">
        <v>49746145</v>
      </c>
      <c r="D12" s="25">
        <v>4342421</v>
      </c>
      <c r="E12" s="25">
        <v>1227631</v>
      </c>
      <c r="F12" s="25">
        <v>13168</v>
      </c>
      <c r="G12" s="27">
        <v>0</v>
      </c>
      <c r="H12" s="28">
        <v>13168</v>
      </c>
      <c r="I12" s="25">
        <v>6781139</v>
      </c>
      <c r="J12" s="25">
        <v>18974577</v>
      </c>
      <c r="K12" s="25">
        <v>0</v>
      </c>
      <c r="L12" s="25">
        <v>0</v>
      </c>
      <c r="M12" s="25">
        <v>179900</v>
      </c>
      <c r="N12" s="26">
        <v>553763</v>
      </c>
      <c r="O12" s="6"/>
    </row>
    <row r="13" spans="1:15" ht="27" customHeight="1">
      <c r="A13" s="23" t="s">
        <v>22</v>
      </c>
      <c r="B13" s="24">
        <v>2521200</v>
      </c>
      <c r="C13" s="25">
        <v>50786044</v>
      </c>
      <c r="D13" s="25">
        <v>4388981</v>
      </c>
      <c r="E13" s="25">
        <v>2707164</v>
      </c>
      <c r="F13" s="25">
        <v>15600</v>
      </c>
      <c r="G13" s="27">
        <v>0</v>
      </c>
      <c r="H13" s="28">
        <v>15600</v>
      </c>
      <c r="I13" s="25">
        <v>11579486</v>
      </c>
      <c r="J13" s="25">
        <v>13210355</v>
      </c>
      <c r="K13" s="25">
        <v>0</v>
      </c>
      <c r="L13" s="25">
        <v>157099</v>
      </c>
      <c r="M13" s="25">
        <v>0</v>
      </c>
      <c r="N13" s="26">
        <v>284374</v>
      </c>
      <c r="O13" s="6"/>
    </row>
    <row r="14" spans="1:15" ht="27" customHeight="1">
      <c r="A14" s="23" t="s">
        <v>23</v>
      </c>
      <c r="B14" s="24">
        <v>2550100</v>
      </c>
      <c r="C14" s="25">
        <v>26351798</v>
      </c>
      <c r="D14" s="25">
        <v>764740</v>
      </c>
      <c r="E14" s="25">
        <v>385172</v>
      </c>
      <c r="F14" s="25">
        <v>92447</v>
      </c>
      <c r="G14" s="27">
        <v>0</v>
      </c>
      <c r="H14" s="28">
        <v>92447</v>
      </c>
      <c r="I14" s="25">
        <v>1156290</v>
      </c>
      <c r="J14" s="25">
        <v>11366307</v>
      </c>
      <c r="K14" s="25">
        <v>276984</v>
      </c>
      <c r="L14" s="25">
        <v>0</v>
      </c>
      <c r="M14" s="25">
        <v>181000</v>
      </c>
      <c r="N14" s="26">
        <v>244458</v>
      </c>
      <c r="O14" s="6"/>
    </row>
    <row r="15" spans="1:15" ht="27" customHeight="1">
      <c r="A15" s="23" t="s">
        <v>24</v>
      </c>
      <c r="B15" s="24">
        <v>718800</v>
      </c>
      <c r="C15" s="25">
        <v>10812235</v>
      </c>
      <c r="D15" s="25">
        <v>962480</v>
      </c>
      <c r="E15" s="25">
        <v>53414</v>
      </c>
      <c r="F15" s="25">
        <v>9434</v>
      </c>
      <c r="G15" s="27">
        <v>969</v>
      </c>
      <c r="H15" s="28">
        <v>8465</v>
      </c>
      <c r="I15" s="25">
        <v>2409920</v>
      </c>
      <c r="J15" s="25">
        <v>2788451</v>
      </c>
      <c r="K15" s="25">
        <v>30658</v>
      </c>
      <c r="L15" s="25">
        <v>0</v>
      </c>
      <c r="M15" s="25">
        <v>147400</v>
      </c>
      <c r="N15" s="26">
        <v>241207</v>
      </c>
      <c r="O15" s="6"/>
    </row>
    <row r="16" spans="1:15" ht="27" customHeight="1">
      <c r="A16" s="23" t="s">
        <v>25</v>
      </c>
      <c r="B16" s="24">
        <v>805000</v>
      </c>
      <c r="C16" s="25">
        <v>19534182</v>
      </c>
      <c r="D16" s="25">
        <v>1150168</v>
      </c>
      <c r="E16" s="25">
        <v>186392</v>
      </c>
      <c r="F16" s="25">
        <v>35831</v>
      </c>
      <c r="G16" s="27">
        <v>9911</v>
      </c>
      <c r="H16" s="28">
        <v>25920</v>
      </c>
      <c r="I16" s="25">
        <v>5029821</v>
      </c>
      <c r="J16" s="25">
        <v>5386436</v>
      </c>
      <c r="K16" s="25">
        <v>0</v>
      </c>
      <c r="L16" s="25">
        <v>0</v>
      </c>
      <c r="M16" s="25">
        <v>0</v>
      </c>
      <c r="N16" s="26">
        <v>27489</v>
      </c>
      <c r="O16" s="6"/>
    </row>
    <row r="17" spans="1:15" ht="27" customHeight="1">
      <c r="A17" s="23" t="s">
        <v>26</v>
      </c>
      <c r="B17" s="24">
        <v>843500</v>
      </c>
      <c r="C17" s="25">
        <v>11204687</v>
      </c>
      <c r="D17" s="25">
        <v>3128441</v>
      </c>
      <c r="E17" s="25">
        <v>268706</v>
      </c>
      <c r="F17" s="25">
        <v>22151</v>
      </c>
      <c r="G17" s="27">
        <v>0</v>
      </c>
      <c r="H17" s="28">
        <v>22151</v>
      </c>
      <c r="I17" s="25">
        <v>1751529</v>
      </c>
      <c r="J17" s="25">
        <v>2052151</v>
      </c>
      <c r="K17" s="25">
        <v>35800</v>
      </c>
      <c r="L17" s="25">
        <v>0</v>
      </c>
      <c r="M17" s="25">
        <v>0</v>
      </c>
      <c r="N17" s="26">
        <v>39399</v>
      </c>
      <c r="O17" s="6"/>
    </row>
    <row r="18" spans="1:15" ht="27" customHeight="1">
      <c r="A18" s="23" t="s">
        <v>27</v>
      </c>
      <c r="B18" s="24">
        <v>1227445</v>
      </c>
      <c r="C18" s="25">
        <v>11461538</v>
      </c>
      <c r="D18" s="25">
        <v>838578</v>
      </c>
      <c r="E18" s="25">
        <v>103293</v>
      </c>
      <c r="F18" s="25">
        <v>608762</v>
      </c>
      <c r="G18" s="27">
        <v>306903</v>
      </c>
      <c r="H18" s="28">
        <v>301859</v>
      </c>
      <c r="I18" s="25">
        <v>1673962</v>
      </c>
      <c r="J18" s="25">
        <v>1862872</v>
      </c>
      <c r="K18" s="25">
        <v>2549506</v>
      </c>
      <c r="L18" s="25">
        <v>0</v>
      </c>
      <c r="M18" s="25">
        <v>0</v>
      </c>
      <c r="N18" s="26">
        <v>16692</v>
      </c>
      <c r="O18" s="6"/>
    </row>
    <row r="19" spans="1:15" ht="27" customHeight="1">
      <c r="A19" s="109" t="s">
        <v>76</v>
      </c>
      <c r="B19" s="118">
        <v>1905500</v>
      </c>
      <c r="C19" s="119">
        <v>18447453</v>
      </c>
      <c r="D19" s="119">
        <v>297360</v>
      </c>
      <c r="E19" s="119">
        <v>211346</v>
      </c>
      <c r="F19" s="119">
        <v>104352</v>
      </c>
      <c r="G19" s="121">
        <v>0</v>
      </c>
      <c r="H19" s="122">
        <v>104352</v>
      </c>
      <c r="I19" s="119">
        <v>2255368</v>
      </c>
      <c r="J19" s="119">
        <v>8054569</v>
      </c>
      <c r="K19" s="119">
        <v>0</v>
      </c>
      <c r="L19" s="119">
        <v>0</v>
      </c>
      <c r="M19" s="119">
        <v>0</v>
      </c>
      <c r="N19" s="120">
        <v>249343</v>
      </c>
      <c r="O19" s="6"/>
    </row>
    <row r="20" spans="1:15" ht="27" customHeight="1">
      <c r="A20" s="110" t="s">
        <v>79</v>
      </c>
      <c r="B20" s="123">
        <v>3042900</v>
      </c>
      <c r="C20" s="124">
        <v>26097913</v>
      </c>
      <c r="D20" s="124">
        <v>1396873</v>
      </c>
      <c r="E20" s="124">
        <v>538762</v>
      </c>
      <c r="F20" s="124">
        <v>9299</v>
      </c>
      <c r="G20" s="126">
        <v>2549</v>
      </c>
      <c r="H20" s="127">
        <v>6750</v>
      </c>
      <c r="I20" s="124">
        <v>4086922</v>
      </c>
      <c r="J20" s="124">
        <v>9156541</v>
      </c>
      <c r="K20" s="124">
        <v>156652</v>
      </c>
      <c r="L20" s="124">
        <v>86087</v>
      </c>
      <c r="M20" s="124">
        <v>0</v>
      </c>
      <c r="N20" s="125">
        <v>165517</v>
      </c>
      <c r="O20" s="6"/>
    </row>
    <row r="21" spans="1:15" ht="27" customHeight="1" thickBot="1">
      <c r="A21" s="111" t="s">
        <v>80</v>
      </c>
      <c r="B21" s="18">
        <v>5281200</v>
      </c>
      <c r="C21" s="20">
        <v>58564942</v>
      </c>
      <c r="D21" s="20">
        <v>2512969</v>
      </c>
      <c r="E21" s="20">
        <v>988740</v>
      </c>
      <c r="F21" s="20">
        <v>241395</v>
      </c>
      <c r="G21" s="31">
        <v>23001</v>
      </c>
      <c r="H21" s="32">
        <v>218394</v>
      </c>
      <c r="I21" s="20">
        <v>8339112</v>
      </c>
      <c r="J21" s="20">
        <v>25199599</v>
      </c>
      <c r="K21" s="20">
        <v>1095550</v>
      </c>
      <c r="L21" s="20">
        <v>0</v>
      </c>
      <c r="M21" s="20">
        <v>0</v>
      </c>
      <c r="N21" s="22">
        <v>585452</v>
      </c>
      <c r="O21" s="6"/>
    </row>
    <row r="22" spans="1:15" ht="27" customHeight="1">
      <c r="A22" s="33" t="s">
        <v>28</v>
      </c>
      <c r="B22" s="34">
        <v>129750</v>
      </c>
      <c r="C22" s="35">
        <v>1457520</v>
      </c>
      <c r="D22" s="35">
        <v>7959</v>
      </c>
      <c r="E22" s="35">
        <v>0</v>
      </c>
      <c r="F22" s="35">
        <v>0</v>
      </c>
      <c r="G22" s="37">
        <v>0</v>
      </c>
      <c r="H22" s="38">
        <v>0</v>
      </c>
      <c r="I22" s="35">
        <v>37936</v>
      </c>
      <c r="J22" s="35">
        <v>348113</v>
      </c>
      <c r="K22" s="35">
        <v>0</v>
      </c>
      <c r="L22" s="35">
        <v>0</v>
      </c>
      <c r="M22" s="35">
        <v>0</v>
      </c>
      <c r="N22" s="36">
        <v>112159</v>
      </c>
      <c r="O22" s="6"/>
    </row>
    <row r="23" spans="1:15" ht="27" customHeight="1">
      <c r="A23" s="91" t="s">
        <v>29</v>
      </c>
      <c r="B23" s="92">
        <v>333600</v>
      </c>
      <c r="C23" s="93">
        <v>5125232</v>
      </c>
      <c r="D23" s="93">
        <v>5846</v>
      </c>
      <c r="E23" s="93">
        <v>40477</v>
      </c>
      <c r="F23" s="93">
        <v>12365</v>
      </c>
      <c r="G23" s="95">
        <v>0</v>
      </c>
      <c r="H23" s="96">
        <v>12365</v>
      </c>
      <c r="I23" s="93">
        <v>217955</v>
      </c>
      <c r="J23" s="93">
        <v>1637197</v>
      </c>
      <c r="K23" s="93">
        <v>0</v>
      </c>
      <c r="L23" s="93">
        <v>0</v>
      </c>
      <c r="M23" s="93">
        <v>0</v>
      </c>
      <c r="N23" s="94">
        <v>219901</v>
      </c>
      <c r="O23" s="6"/>
    </row>
    <row r="24" spans="1:15" ht="27" customHeight="1">
      <c r="A24" s="23" t="s">
        <v>30</v>
      </c>
      <c r="B24" s="24">
        <v>340000</v>
      </c>
      <c r="C24" s="25">
        <v>7058799</v>
      </c>
      <c r="D24" s="25">
        <v>110077</v>
      </c>
      <c r="E24" s="25">
        <v>23112</v>
      </c>
      <c r="F24" s="25">
        <v>8116</v>
      </c>
      <c r="G24" s="27">
        <v>3251</v>
      </c>
      <c r="H24" s="28">
        <v>4865</v>
      </c>
      <c r="I24" s="25">
        <v>840476</v>
      </c>
      <c r="J24" s="25">
        <v>1882741</v>
      </c>
      <c r="K24" s="25">
        <v>0</v>
      </c>
      <c r="L24" s="25">
        <v>0</v>
      </c>
      <c r="M24" s="25">
        <v>0</v>
      </c>
      <c r="N24" s="26">
        <v>0</v>
      </c>
      <c r="O24" s="6"/>
    </row>
    <row r="25" spans="1:15" ht="27" customHeight="1">
      <c r="A25" s="23" t="s">
        <v>31</v>
      </c>
      <c r="B25" s="24">
        <v>135500</v>
      </c>
      <c r="C25" s="25">
        <v>2776663</v>
      </c>
      <c r="D25" s="25">
        <v>85253</v>
      </c>
      <c r="E25" s="25">
        <v>47743</v>
      </c>
      <c r="F25" s="25">
        <v>0</v>
      </c>
      <c r="G25" s="27">
        <v>0</v>
      </c>
      <c r="H25" s="28">
        <v>0</v>
      </c>
      <c r="I25" s="25">
        <v>455920</v>
      </c>
      <c r="J25" s="25">
        <v>697418</v>
      </c>
      <c r="K25" s="25">
        <v>0</v>
      </c>
      <c r="L25" s="25">
        <v>0</v>
      </c>
      <c r="M25" s="25">
        <v>0</v>
      </c>
      <c r="N25" s="26">
        <v>2740</v>
      </c>
      <c r="O25" s="6"/>
    </row>
    <row r="26" spans="1:15" ht="27" customHeight="1">
      <c r="A26" s="33" t="s">
        <v>32</v>
      </c>
      <c r="B26" s="34">
        <v>0</v>
      </c>
      <c r="C26" s="35">
        <v>891502</v>
      </c>
      <c r="D26" s="35">
        <v>717</v>
      </c>
      <c r="E26" s="35">
        <v>0</v>
      </c>
      <c r="F26" s="35">
        <v>0</v>
      </c>
      <c r="G26" s="37">
        <v>0</v>
      </c>
      <c r="H26" s="38">
        <v>0</v>
      </c>
      <c r="I26" s="35">
        <v>211671</v>
      </c>
      <c r="J26" s="35">
        <v>239831</v>
      </c>
      <c r="K26" s="35">
        <v>0</v>
      </c>
      <c r="L26" s="35">
        <v>0</v>
      </c>
      <c r="M26" s="35">
        <v>0</v>
      </c>
      <c r="N26" s="36">
        <v>298835</v>
      </c>
      <c r="O26" s="6"/>
    </row>
    <row r="27" spans="1:15" ht="27" customHeight="1">
      <c r="A27" s="128" t="s">
        <v>33</v>
      </c>
      <c r="B27" s="129">
        <v>780000</v>
      </c>
      <c r="C27" s="130">
        <v>7440949</v>
      </c>
      <c r="D27" s="130">
        <v>236087</v>
      </c>
      <c r="E27" s="130">
        <v>134260</v>
      </c>
      <c r="F27" s="130">
        <v>10056</v>
      </c>
      <c r="G27" s="132">
        <v>610</v>
      </c>
      <c r="H27" s="133">
        <v>9446</v>
      </c>
      <c r="I27" s="130">
        <v>909401</v>
      </c>
      <c r="J27" s="130">
        <v>2809634</v>
      </c>
      <c r="K27" s="130">
        <v>109908</v>
      </c>
      <c r="L27" s="130">
        <v>0</v>
      </c>
      <c r="M27" s="130">
        <v>0</v>
      </c>
      <c r="N27" s="131">
        <v>2324</v>
      </c>
      <c r="O27" s="6"/>
    </row>
    <row r="28" spans="1:15" ht="27" customHeight="1">
      <c r="A28" s="23" t="s">
        <v>34</v>
      </c>
      <c r="B28" s="24">
        <v>780500</v>
      </c>
      <c r="C28" s="25">
        <v>8984893</v>
      </c>
      <c r="D28" s="25">
        <v>597935</v>
      </c>
      <c r="E28" s="25">
        <v>715561</v>
      </c>
      <c r="F28" s="25">
        <v>252</v>
      </c>
      <c r="G28" s="27">
        <v>252</v>
      </c>
      <c r="H28" s="28">
        <v>0</v>
      </c>
      <c r="I28" s="25">
        <v>988949</v>
      </c>
      <c r="J28" s="25">
        <v>2375032</v>
      </c>
      <c r="K28" s="25">
        <v>0</v>
      </c>
      <c r="L28" s="25">
        <v>904000</v>
      </c>
      <c r="M28" s="25">
        <v>0</v>
      </c>
      <c r="N28" s="26">
        <v>158791</v>
      </c>
      <c r="O28" s="6"/>
    </row>
    <row r="29" spans="1:15" ht="27" customHeight="1">
      <c r="A29" s="15" t="s">
        <v>35</v>
      </c>
      <c r="B29" s="6">
        <v>743300</v>
      </c>
      <c r="C29" s="7">
        <v>7332500</v>
      </c>
      <c r="D29" s="7">
        <v>91342</v>
      </c>
      <c r="E29" s="7">
        <v>24583</v>
      </c>
      <c r="F29" s="7">
        <v>141287</v>
      </c>
      <c r="G29" s="89">
        <v>1538</v>
      </c>
      <c r="H29" s="90">
        <v>139749</v>
      </c>
      <c r="I29" s="7">
        <v>240751</v>
      </c>
      <c r="J29" s="7">
        <v>2272193</v>
      </c>
      <c r="K29" s="7">
        <v>1772194</v>
      </c>
      <c r="L29" s="7">
        <v>0</v>
      </c>
      <c r="M29" s="7">
        <v>0</v>
      </c>
      <c r="N29" s="14">
        <v>58909</v>
      </c>
      <c r="O29" s="6"/>
    </row>
    <row r="30" spans="1:15" ht="27" customHeight="1">
      <c r="A30" s="128" t="s">
        <v>36</v>
      </c>
      <c r="B30" s="129">
        <v>61300</v>
      </c>
      <c r="C30" s="130">
        <v>4214226</v>
      </c>
      <c r="D30" s="130">
        <v>393058</v>
      </c>
      <c r="E30" s="130">
        <v>105889</v>
      </c>
      <c r="F30" s="130">
        <v>21653</v>
      </c>
      <c r="G30" s="132">
        <v>4631</v>
      </c>
      <c r="H30" s="133">
        <v>17022</v>
      </c>
      <c r="I30" s="130">
        <v>485886</v>
      </c>
      <c r="J30" s="130">
        <v>1245149</v>
      </c>
      <c r="K30" s="130">
        <v>0</v>
      </c>
      <c r="L30" s="130">
        <v>0</v>
      </c>
      <c r="M30" s="130">
        <v>0</v>
      </c>
      <c r="N30" s="131">
        <v>58541</v>
      </c>
      <c r="O30" s="6"/>
    </row>
    <row r="31" spans="1:15" ht="27" customHeight="1">
      <c r="A31" s="23" t="s">
        <v>37</v>
      </c>
      <c r="B31" s="24">
        <v>327700</v>
      </c>
      <c r="C31" s="25">
        <v>3145521</v>
      </c>
      <c r="D31" s="25">
        <v>38221</v>
      </c>
      <c r="E31" s="25">
        <v>14765</v>
      </c>
      <c r="F31" s="25">
        <v>63418</v>
      </c>
      <c r="G31" s="27">
        <v>21900</v>
      </c>
      <c r="H31" s="28">
        <v>41518</v>
      </c>
      <c r="I31" s="25">
        <v>220182</v>
      </c>
      <c r="J31" s="25">
        <v>626893</v>
      </c>
      <c r="K31" s="25">
        <v>388224</v>
      </c>
      <c r="L31" s="25">
        <v>0</v>
      </c>
      <c r="M31" s="25">
        <v>0</v>
      </c>
      <c r="N31" s="26">
        <v>112137</v>
      </c>
      <c r="O31" s="6"/>
    </row>
    <row r="32" spans="1:15" ht="27" customHeight="1">
      <c r="A32" s="23" t="s">
        <v>83</v>
      </c>
      <c r="B32" s="24">
        <v>965600</v>
      </c>
      <c r="C32" s="25">
        <v>10241558</v>
      </c>
      <c r="D32" s="25">
        <v>109546</v>
      </c>
      <c r="E32" s="25">
        <v>217815</v>
      </c>
      <c r="F32" s="25">
        <v>89660</v>
      </c>
      <c r="G32" s="27">
        <v>46964</v>
      </c>
      <c r="H32" s="28">
        <v>42696</v>
      </c>
      <c r="I32" s="25">
        <v>174591</v>
      </c>
      <c r="J32" s="25">
        <v>3039216</v>
      </c>
      <c r="K32" s="25">
        <v>3668295</v>
      </c>
      <c r="L32" s="25">
        <v>0</v>
      </c>
      <c r="M32" s="25">
        <v>0</v>
      </c>
      <c r="N32" s="26">
        <v>23062</v>
      </c>
      <c r="O32" s="6"/>
    </row>
    <row r="33" spans="1:15" ht="27" customHeight="1">
      <c r="A33" s="33" t="s">
        <v>84</v>
      </c>
      <c r="B33" s="34">
        <v>835000</v>
      </c>
      <c r="C33" s="35">
        <v>11167924</v>
      </c>
      <c r="D33" s="35">
        <v>1759054</v>
      </c>
      <c r="E33" s="35">
        <v>321109</v>
      </c>
      <c r="F33" s="35">
        <v>90443</v>
      </c>
      <c r="G33" s="37">
        <v>5694</v>
      </c>
      <c r="H33" s="38">
        <v>84749</v>
      </c>
      <c r="I33" s="35">
        <v>842991</v>
      </c>
      <c r="J33" s="35">
        <v>2459170</v>
      </c>
      <c r="K33" s="35">
        <v>2210842</v>
      </c>
      <c r="L33" s="35">
        <v>0</v>
      </c>
      <c r="M33" s="35">
        <v>0</v>
      </c>
      <c r="N33" s="36">
        <v>0</v>
      </c>
      <c r="O33" s="6"/>
    </row>
    <row r="34" spans="1:15" ht="27" customHeight="1">
      <c r="A34" s="33" t="s">
        <v>85</v>
      </c>
      <c r="B34" s="34">
        <v>612100</v>
      </c>
      <c r="C34" s="35">
        <v>13243496</v>
      </c>
      <c r="D34" s="35">
        <v>1021950</v>
      </c>
      <c r="E34" s="35">
        <v>349699</v>
      </c>
      <c r="F34" s="35">
        <v>471005</v>
      </c>
      <c r="G34" s="37">
        <v>216499</v>
      </c>
      <c r="H34" s="38">
        <v>254506</v>
      </c>
      <c r="I34" s="35">
        <v>2572674</v>
      </c>
      <c r="J34" s="35">
        <v>1480180</v>
      </c>
      <c r="K34" s="35">
        <v>2332546</v>
      </c>
      <c r="L34" s="35">
        <v>0</v>
      </c>
      <c r="M34" s="35">
        <v>0</v>
      </c>
      <c r="N34" s="36">
        <v>237003</v>
      </c>
      <c r="O34" s="6"/>
    </row>
    <row r="35" spans="1:15" ht="27" customHeight="1">
      <c r="A35" s="23" t="s">
        <v>39</v>
      </c>
      <c r="B35" s="24">
        <v>216300</v>
      </c>
      <c r="C35" s="25">
        <v>4975991</v>
      </c>
      <c r="D35" s="25">
        <v>87530</v>
      </c>
      <c r="E35" s="25">
        <v>13507</v>
      </c>
      <c r="F35" s="25">
        <v>122720</v>
      </c>
      <c r="G35" s="27">
        <v>6579</v>
      </c>
      <c r="H35" s="28">
        <v>116141</v>
      </c>
      <c r="I35" s="25">
        <v>546124</v>
      </c>
      <c r="J35" s="25">
        <v>1172189</v>
      </c>
      <c r="K35" s="25">
        <v>1163608</v>
      </c>
      <c r="L35" s="25">
        <v>0</v>
      </c>
      <c r="M35" s="25">
        <v>0</v>
      </c>
      <c r="N35" s="26">
        <v>33264</v>
      </c>
      <c r="O35" s="6"/>
    </row>
    <row r="36" spans="1:15" ht="27" customHeight="1" thickBot="1">
      <c r="A36" s="15" t="s">
        <v>40</v>
      </c>
      <c r="B36" s="6">
        <v>694700</v>
      </c>
      <c r="C36" s="7">
        <v>6484691</v>
      </c>
      <c r="D36" s="7">
        <v>312140</v>
      </c>
      <c r="E36" s="7">
        <v>0</v>
      </c>
      <c r="F36" s="7">
        <v>52415</v>
      </c>
      <c r="G36" s="89">
        <v>9121</v>
      </c>
      <c r="H36" s="90">
        <v>43294</v>
      </c>
      <c r="I36" s="7">
        <v>561699</v>
      </c>
      <c r="J36" s="7">
        <v>2815048</v>
      </c>
      <c r="K36" s="7">
        <v>97683</v>
      </c>
      <c r="L36" s="7">
        <v>0</v>
      </c>
      <c r="M36" s="7">
        <v>0</v>
      </c>
      <c r="N36" s="14">
        <v>44706</v>
      </c>
      <c r="O36" s="6"/>
    </row>
    <row r="37" spans="1:15" ht="27" customHeight="1" thickBot="1">
      <c r="A37" s="151" t="s">
        <v>41</v>
      </c>
      <c r="B37" s="152">
        <f>SUM(B8:B21)</f>
        <v>48889785</v>
      </c>
      <c r="C37" s="153">
        <f aca="true" t="shared" si="0" ref="C37:N37">SUM(C8:C21)</f>
        <v>606593400</v>
      </c>
      <c r="D37" s="153">
        <f t="shared" si="0"/>
        <v>43351830</v>
      </c>
      <c r="E37" s="153">
        <f>SUM(E8:E21)</f>
        <v>13671855</v>
      </c>
      <c r="F37" s="153">
        <f>SUM(F8:F21)</f>
        <v>1884788</v>
      </c>
      <c r="G37" s="153">
        <f>SUM(G8:G21)</f>
        <v>406966</v>
      </c>
      <c r="H37" s="155">
        <f>SUM(H8:H21)</f>
        <v>1477822</v>
      </c>
      <c r="I37" s="153">
        <f>SUM(I8:I21)</f>
        <v>79247301</v>
      </c>
      <c r="J37" s="153">
        <f t="shared" si="0"/>
        <v>223899779</v>
      </c>
      <c r="K37" s="153">
        <f>SUM(K8:K21)</f>
        <v>10039938</v>
      </c>
      <c r="L37" s="153">
        <f t="shared" si="0"/>
        <v>7873888</v>
      </c>
      <c r="M37" s="153">
        <f t="shared" si="0"/>
        <v>508300</v>
      </c>
      <c r="N37" s="154">
        <f t="shared" si="0"/>
        <v>4605494</v>
      </c>
      <c r="O37" s="6"/>
    </row>
    <row r="38" spans="1:15" ht="27" customHeight="1" thickBot="1">
      <c r="A38" s="30" t="s">
        <v>87</v>
      </c>
      <c r="B38" s="39">
        <f aca="true" t="shared" si="1" ref="B38:N38">SUM(B22:B36)</f>
        <v>6955350</v>
      </c>
      <c r="C38" s="20">
        <f t="shared" si="1"/>
        <v>94541465</v>
      </c>
      <c r="D38" s="20">
        <f t="shared" si="1"/>
        <v>4856715</v>
      </c>
      <c r="E38" s="20">
        <f>SUM(E22:E36)</f>
        <v>2008520</v>
      </c>
      <c r="F38" s="20">
        <f>SUM(F22:F36)</f>
        <v>1083390</v>
      </c>
      <c r="G38" s="20">
        <f>SUM(G22:G36)</f>
        <v>317039</v>
      </c>
      <c r="H38" s="40">
        <f>SUM(H22:H36)</f>
        <v>766351</v>
      </c>
      <c r="I38" s="20">
        <f>SUM(I22:I36)</f>
        <v>9307206</v>
      </c>
      <c r="J38" s="20">
        <f t="shared" si="1"/>
        <v>25100004</v>
      </c>
      <c r="K38" s="20">
        <f>SUM(K22:K36)</f>
        <v>11743300</v>
      </c>
      <c r="L38" s="20">
        <f t="shared" si="1"/>
        <v>904000</v>
      </c>
      <c r="M38" s="20">
        <f t="shared" si="1"/>
        <v>0</v>
      </c>
      <c r="N38" s="22">
        <f t="shared" si="1"/>
        <v>1362372</v>
      </c>
      <c r="O38" s="6"/>
    </row>
    <row r="39" spans="1:15" ht="27" customHeight="1" thickBot="1">
      <c r="A39" s="30" t="s">
        <v>42</v>
      </c>
      <c r="B39" s="39">
        <f>B37+B38</f>
        <v>55845135</v>
      </c>
      <c r="C39" s="20">
        <f aca="true" t="shared" si="2" ref="C39:N39">C37+C38</f>
        <v>701134865</v>
      </c>
      <c r="D39" s="20">
        <f t="shared" si="2"/>
        <v>48208545</v>
      </c>
      <c r="E39" s="20">
        <f>E37+E38</f>
        <v>15680375</v>
      </c>
      <c r="F39" s="20">
        <f>F37+F38</f>
        <v>2968178</v>
      </c>
      <c r="G39" s="20">
        <f>G37+G38</f>
        <v>724005</v>
      </c>
      <c r="H39" s="40">
        <f>H37+H38</f>
        <v>2244173</v>
      </c>
      <c r="I39" s="20">
        <f>I37+I38</f>
        <v>88554507</v>
      </c>
      <c r="J39" s="20">
        <f t="shared" si="2"/>
        <v>248999783</v>
      </c>
      <c r="K39" s="20">
        <f>K37+K38</f>
        <v>21783238</v>
      </c>
      <c r="L39" s="20">
        <f t="shared" si="2"/>
        <v>8777888</v>
      </c>
      <c r="M39" s="20">
        <f t="shared" si="2"/>
        <v>508300</v>
      </c>
      <c r="N39" s="22">
        <f t="shared" si="2"/>
        <v>5967866</v>
      </c>
      <c r="O39" s="6"/>
    </row>
  </sheetData>
  <printOptions/>
  <pageMargins left="0.54" right="0.37" top="0.85" bottom="0.5118110236220472" header="0.55" footer="0.5118110236220472"/>
  <pageSetup horizontalDpi="300" verticalDpi="300" orientation="landscape" paperSize="9" scale="53" r:id="rId1"/>
  <headerFooter alignWithMargins="0">
    <oddHeader>&amp;L&amp;24８　地方債の状況（１）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66015625" style="47" customWidth="1"/>
    <col min="2" max="12" width="13.66015625" style="47" customWidth="1"/>
    <col min="13" max="16384" width="14.66015625" style="47" customWidth="1"/>
  </cols>
  <sheetData>
    <row r="1" ht="27" customHeight="1">
      <c r="A1" s="47" t="s">
        <v>43</v>
      </c>
    </row>
    <row r="2" spans="1:12" ht="27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 t="s">
        <v>1</v>
      </c>
    </row>
    <row r="3" spans="1:13" ht="27" customHeight="1">
      <c r="A3" s="70"/>
      <c r="B3" s="71" t="s">
        <v>100</v>
      </c>
      <c r="C3" s="195"/>
      <c r="D3" s="72"/>
      <c r="E3" s="72"/>
      <c r="F3" s="72"/>
      <c r="G3" s="72"/>
      <c r="H3" s="72"/>
      <c r="I3" s="72"/>
      <c r="J3" s="72"/>
      <c r="K3" s="72"/>
      <c r="L3" s="73"/>
      <c r="M3" s="70"/>
    </row>
    <row r="4" spans="1:13" ht="27" customHeight="1">
      <c r="A4" s="70"/>
      <c r="B4" s="203"/>
      <c r="C4" s="196"/>
      <c r="D4" s="72"/>
      <c r="E4" s="74"/>
      <c r="F4" s="74"/>
      <c r="G4" s="74"/>
      <c r="H4" s="74"/>
      <c r="I4" s="74"/>
      <c r="J4" s="74"/>
      <c r="K4" s="74"/>
      <c r="L4" s="73" t="s">
        <v>94</v>
      </c>
      <c r="M4" s="70"/>
    </row>
    <row r="5" spans="1:13" ht="27" customHeight="1">
      <c r="A5" s="76" t="s">
        <v>89</v>
      </c>
      <c r="B5" s="204" t="s">
        <v>101</v>
      </c>
      <c r="C5" s="197" t="s">
        <v>45</v>
      </c>
      <c r="D5" s="74" t="s">
        <v>46</v>
      </c>
      <c r="E5" s="75" t="s">
        <v>48</v>
      </c>
      <c r="F5" s="75" t="s">
        <v>49</v>
      </c>
      <c r="G5" s="75" t="s">
        <v>102</v>
      </c>
      <c r="H5" s="75" t="s">
        <v>102</v>
      </c>
      <c r="I5" s="75" t="s">
        <v>77</v>
      </c>
      <c r="J5" s="75" t="s">
        <v>47</v>
      </c>
      <c r="K5" s="75" t="s">
        <v>50</v>
      </c>
      <c r="L5" s="77" t="s">
        <v>44</v>
      </c>
      <c r="M5" s="70"/>
    </row>
    <row r="6" spans="1:13" ht="27" customHeight="1">
      <c r="A6" s="70"/>
      <c r="B6" s="204"/>
      <c r="C6" s="197" t="s">
        <v>51</v>
      </c>
      <c r="D6" s="75" t="s">
        <v>52</v>
      </c>
      <c r="E6" s="74"/>
      <c r="F6" s="75" t="s">
        <v>53</v>
      </c>
      <c r="G6" s="75"/>
      <c r="H6" s="75" t="s">
        <v>103</v>
      </c>
      <c r="I6" s="75" t="s">
        <v>78</v>
      </c>
      <c r="J6" s="74"/>
      <c r="K6" s="74"/>
      <c r="L6" s="77" t="s">
        <v>54</v>
      </c>
      <c r="M6" s="70"/>
    </row>
    <row r="7" spans="1:13" ht="27" customHeight="1" thickBot="1">
      <c r="A7" s="78"/>
      <c r="B7" s="205"/>
      <c r="C7" s="68"/>
      <c r="D7" s="79" t="s">
        <v>55</v>
      </c>
      <c r="E7" s="80"/>
      <c r="F7" s="80"/>
      <c r="G7" s="80"/>
      <c r="H7" s="80"/>
      <c r="I7" s="80"/>
      <c r="J7" s="80"/>
      <c r="K7" s="80"/>
      <c r="L7" s="81" t="s">
        <v>56</v>
      </c>
      <c r="M7" s="70"/>
    </row>
    <row r="8" spans="1:13" ht="27" customHeight="1">
      <c r="A8" s="82" t="s">
        <v>17</v>
      </c>
      <c r="B8" s="206">
        <v>0</v>
      </c>
      <c r="C8" s="198">
        <v>538293</v>
      </c>
      <c r="D8" s="83">
        <v>273931</v>
      </c>
      <c r="E8" s="83">
        <v>9045608</v>
      </c>
      <c r="F8" s="83">
        <v>1084911</v>
      </c>
      <c r="G8" s="83">
        <v>74814</v>
      </c>
      <c r="H8" s="83">
        <v>0</v>
      </c>
      <c r="I8" s="83">
        <v>23958767</v>
      </c>
      <c r="J8" s="83">
        <v>608775</v>
      </c>
      <c r="K8" s="50">
        <v>5256685</v>
      </c>
      <c r="L8" s="52">
        <v>166.60838115222919</v>
      </c>
      <c r="M8" s="70"/>
    </row>
    <row r="9" spans="1:13" ht="27" customHeight="1">
      <c r="A9" s="82" t="s">
        <v>18</v>
      </c>
      <c r="B9" s="206">
        <v>1500000</v>
      </c>
      <c r="C9" s="198">
        <v>96681</v>
      </c>
      <c r="D9" s="83">
        <v>58209</v>
      </c>
      <c r="E9" s="83">
        <v>10153448</v>
      </c>
      <c r="F9" s="83">
        <v>1347758</v>
      </c>
      <c r="G9" s="83">
        <v>637718</v>
      </c>
      <c r="H9" s="83">
        <v>0</v>
      </c>
      <c r="I9" s="83">
        <v>18719502</v>
      </c>
      <c r="J9" s="83">
        <v>422278</v>
      </c>
      <c r="K9" s="50">
        <v>4034700</v>
      </c>
      <c r="L9" s="52">
        <v>165.0019933003993</v>
      </c>
      <c r="M9" s="70"/>
    </row>
    <row r="10" spans="1:13" ht="27" customHeight="1">
      <c r="A10" s="82" t="s">
        <v>19</v>
      </c>
      <c r="B10" s="206">
        <v>0</v>
      </c>
      <c r="C10" s="198">
        <v>71880</v>
      </c>
      <c r="D10" s="83">
        <v>20115</v>
      </c>
      <c r="E10" s="83">
        <v>3602298</v>
      </c>
      <c r="F10" s="83">
        <v>577113</v>
      </c>
      <c r="G10" s="83">
        <v>1040</v>
      </c>
      <c r="H10" s="83">
        <v>0</v>
      </c>
      <c r="I10" s="83">
        <v>10805316</v>
      </c>
      <c r="J10" s="83">
        <v>209681</v>
      </c>
      <c r="K10" s="50">
        <v>1885861</v>
      </c>
      <c r="L10" s="52">
        <v>180.5686684032491</v>
      </c>
      <c r="M10" s="70"/>
    </row>
    <row r="11" spans="1:13" ht="27" customHeight="1">
      <c r="A11" s="82" t="s">
        <v>20</v>
      </c>
      <c r="B11" s="206">
        <v>0</v>
      </c>
      <c r="C11" s="198">
        <v>143649</v>
      </c>
      <c r="D11" s="83">
        <v>50285</v>
      </c>
      <c r="E11" s="83">
        <v>4922099</v>
      </c>
      <c r="F11" s="83">
        <v>683116</v>
      </c>
      <c r="G11" s="83">
        <v>0</v>
      </c>
      <c r="H11" s="83">
        <v>0</v>
      </c>
      <c r="I11" s="83">
        <v>13557482</v>
      </c>
      <c r="J11" s="83">
        <v>1000</v>
      </c>
      <c r="K11" s="50">
        <v>2588624</v>
      </c>
      <c r="L11" s="52">
        <v>161.48600298183982</v>
      </c>
      <c r="M11" s="70"/>
    </row>
    <row r="12" spans="1:13" ht="27" customHeight="1">
      <c r="A12" s="82" t="s">
        <v>21</v>
      </c>
      <c r="B12" s="206">
        <v>220000</v>
      </c>
      <c r="C12" s="198">
        <v>20649</v>
      </c>
      <c r="D12" s="83">
        <v>12331</v>
      </c>
      <c r="E12" s="83">
        <v>4884220</v>
      </c>
      <c r="F12" s="83">
        <v>394410</v>
      </c>
      <c r="G12" s="83">
        <v>0</v>
      </c>
      <c r="H12" s="83">
        <v>0</v>
      </c>
      <c r="I12" s="83">
        <v>10580683</v>
      </c>
      <c r="J12" s="83">
        <v>264500</v>
      </c>
      <c r="K12" s="50">
        <v>1309084</v>
      </c>
      <c r="L12" s="52">
        <v>180.51593674637826</v>
      </c>
      <c r="M12" s="70"/>
    </row>
    <row r="13" spans="1:13" ht="27" customHeight="1">
      <c r="A13" s="82" t="s">
        <v>22</v>
      </c>
      <c r="B13" s="206">
        <v>0</v>
      </c>
      <c r="C13" s="198">
        <v>93628</v>
      </c>
      <c r="D13" s="83">
        <v>11044</v>
      </c>
      <c r="E13" s="83">
        <v>4751111</v>
      </c>
      <c r="F13" s="83">
        <v>716546</v>
      </c>
      <c r="G13" s="83">
        <v>85180</v>
      </c>
      <c r="H13" s="83">
        <v>0</v>
      </c>
      <c r="I13" s="83">
        <v>10272371</v>
      </c>
      <c r="J13" s="83">
        <v>0</v>
      </c>
      <c r="K13" s="50">
        <v>2524149</v>
      </c>
      <c r="L13" s="52">
        <v>132.5881537106454</v>
      </c>
      <c r="M13" s="70"/>
    </row>
    <row r="14" spans="1:13" ht="27" customHeight="1">
      <c r="A14" s="82" t="s">
        <v>23</v>
      </c>
      <c r="B14" s="206">
        <v>776300</v>
      </c>
      <c r="C14" s="198">
        <v>83707</v>
      </c>
      <c r="D14" s="83">
        <v>58528</v>
      </c>
      <c r="E14" s="83">
        <v>2972496</v>
      </c>
      <c r="F14" s="83">
        <v>262306</v>
      </c>
      <c r="G14" s="83">
        <v>156700</v>
      </c>
      <c r="H14" s="83">
        <v>165400</v>
      </c>
      <c r="I14" s="83">
        <v>5686565</v>
      </c>
      <c r="J14" s="83">
        <v>356239</v>
      </c>
      <c r="K14" s="50">
        <v>1424687</v>
      </c>
      <c r="L14" s="52">
        <v>173.93043217806303</v>
      </c>
      <c r="M14" s="70"/>
    </row>
    <row r="15" spans="1:13" ht="27" customHeight="1">
      <c r="A15" s="82" t="s">
        <v>24</v>
      </c>
      <c r="B15" s="206">
        <v>215900</v>
      </c>
      <c r="C15" s="198">
        <v>0</v>
      </c>
      <c r="D15" s="83">
        <v>0</v>
      </c>
      <c r="E15" s="83">
        <v>592167</v>
      </c>
      <c r="F15" s="83">
        <v>109709</v>
      </c>
      <c r="G15" s="83">
        <v>0</v>
      </c>
      <c r="H15" s="83">
        <v>0</v>
      </c>
      <c r="I15" s="83">
        <v>2068083</v>
      </c>
      <c r="J15" s="83">
        <v>366404</v>
      </c>
      <c r="K15" s="50">
        <v>817008</v>
      </c>
      <c r="L15" s="52">
        <v>196.70765624064762</v>
      </c>
      <c r="M15" s="70"/>
    </row>
    <row r="16" spans="1:13" ht="27" customHeight="1">
      <c r="A16" s="82" t="s">
        <v>25</v>
      </c>
      <c r="B16" s="206">
        <v>0</v>
      </c>
      <c r="C16" s="198">
        <v>0</v>
      </c>
      <c r="D16" s="83">
        <v>0</v>
      </c>
      <c r="E16" s="83">
        <v>2067153</v>
      </c>
      <c r="F16" s="83">
        <v>163463</v>
      </c>
      <c r="G16" s="83">
        <v>0</v>
      </c>
      <c r="H16" s="83">
        <v>0</v>
      </c>
      <c r="I16" s="83">
        <v>4099981</v>
      </c>
      <c r="J16" s="83">
        <v>23537</v>
      </c>
      <c r="K16" s="50">
        <v>1363911</v>
      </c>
      <c r="L16" s="52">
        <v>127.34576517344163</v>
      </c>
      <c r="M16" s="70"/>
    </row>
    <row r="17" spans="1:13" ht="27" customHeight="1">
      <c r="A17" s="82" t="s">
        <v>26</v>
      </c>
      <c r="B17" s="206">
        <v>500000</v>
      </c>
      <c r="C17" s="198">
        <v>4721</v>
      </c>
      <c r="D17" s="83">
        <v>0</v>
      </c>
      <c r="E17" s="83">
        <v>647235</v>
      </c>
      <c r="F17" s="83">
        <v>121780</v>
      </c>
      <c r="G17" s="83">
        <v>20140</v>
      </c>
      <c r="H17" s="83">
        <v>0</v>
      </c>
      <c r="I17" s="83">
        <v>2063377</v>
      </c>
      <c r="J17" s="83">
        <v>75000</v>
      </c>
      <c r="K17" s="50">
        <v>474257</v>
      </c>
      <c r="L17" s="52">
        <v>190.11059638706817</v>
      </c>
      <c r="M17" s="70"/>
    </row>
    <row r="18" spans="1:13" ht="27" customHeight="1">
      <c r="A18" s="82" t="s">
        <v>27</v>
      </c>
      <c r="B18" s="206">
        <v>0</v>
      </c>
      <c r="C18" s="198">
        <v>0</v>
      </c>
      <c r="D18" s="83">
        <v>0</v>
      </c>
      <c r="E18" s="83">
        <v>474177</v>
      </c>
      <c r="F18" s="83">
        <v>94872</v>
      </c>
      <c r="G18" s="83">
        <v>0</v>
      </c>
      <c r="H18" s="83">
        <v>0</v>
      </c>
      <c r="I18" s="83">
        <v>2449627</v>
      </c>
      <c r="J18" s="83">
        <v>163112</v>
      </c>
      <c r="K18" s="50">
        <v>626085</v>
      </c>
      <c r="L18" s="52">
        <v>180.59802383574024</v>
      </c>
      <c r="M18" s="70"/>
    </row>
    <row r="19" spans="1:13" ht="27" customHeight="1">
      <c r="A19" s="112" t="s">
        <v>76</v>
      </c>
      <c r="B19" s="207">
        <v>0</v>
      </c>
      <c r="C19" s="199">
        <v>0</v>
      </c>
      <c r="D19" s="134">
        <v>0</v>
      </c>
      <c r="E19" s="134">
        <v>1632703</v>
      </c>
      <c r="F19" s="134">
        <v>139586</v>
      </c>
      <c r="G19" s="134">
        <v>0</v>
      </c>
      <c r="H19" s="134">
        <v>0</v>
      </c>
      <c r="I19" s="134">
        <v>5015499</v>
      </c>
      <c r="J19" s="134">
        <v>21200</v>
      </c>
      <c r="K19" s="135">
        <v>466127</v>
      </c>
      <c r="L19" s="136">
        <v>132.31534476026314</v>
      </c>
      <c r="M19" s="70"/>
    </row>
    <row r="20" spans="1:13" ht="27" customHeight="1">
      <c r="A20" s="113" t="s">
        <v>81</v>
      </c>
      <c r="B20" s="208">
        <v>0</v>
      </c>
      <c r="C20" s="200">
        <v>10488</v>
      </c>
      <c r="D20" s="137">
        <v>10488</v>
      </c>
      <c r="E20" s="137">
        <v>1360723</v>
      </c>
      <c r="F20" s="137">
        <v>162083</v>
      </c>
      <c r="G20" s="137">
        <v>8512</v>
      </c>
      <c r="H20" s="137">
        <v>5632</v>
      </c>
      <c r="I20" s="137">
        <v>6418204</v>
      </c>
      <c r="J20" s="137">
        <v>240905</v>
      </c>
      <c r="K20" s="138">
        <v>2294713</v>
      </c>
      <c r="L20" s="139">
        <v>171.70527964901424</v>
      </c>
      <c r="M20" s="70"/>
    </row>
    <row r="21" spans="1:13" ht="27" customHeight="1" thickBot="1">
      <c r="A21" s="114" t="s">
        <v>80</v>
      </c>
      <c r="B21" s="205">
        <v>1140000</v>
      </c>
      <c r="C21" s="68">
        <v>440194</v>
      </c>
      <c r="D21" s="80">
        <v>337217</v>
      </c>
      <c r="E21" s="80">
        <v>2983809</v>
      </c>
      <c r="F21" s="80">
        <v>408471</v>
      </c>
      <c r="G21" s="80">
        <v>47248</v>
      </c>
      <c r="H21" s="80">
        <v>226845</v>
      </c>
      <c r="I21" s="80">
        <v>9846980</v>
      </c>
      <c r="J21" s="80">
        <v>1314727</v>
      </c>
      <c r="K21" s="56">
        <v>3193851</v>
      </c>
      <c r="L21" s="58">
        <v>220.2158459605835</v>
      </c>
      <c r="M21" s="70"/>
    </row>
    <row r="22" spans="1:13" ht="27" customHeight="1">
      <c r="A22" s="85" t="s">
        <v>28</v>
      </c>
      <c r="B22" s="209">
        <v>0</v>
      </c>
      <c r="C22" s="72">
        <v>0</v>
      </c>
      <c r="D22" s="86">
        <v>0</v>
      </c>
      <c r="E22" s="86">
        <v>41150</v>
      </c>
      <c r="F22" s="86">
        <v>0</v>
      </c>
      <c r="G22" s="86">
        <v>0</v>
      </c>
      <c r="H22" s="86">
        <v>0</v>
      </c>
      <c r="I22" s="86">
        <v>839338</v>
      </c>
      <c r="J22" s="86">
        <v>0</v>
      </c>
      <c r="K22" s="61">
        <v>70865</v>
      </c>
      <c r="L22" s="63">
        <v>79.14370670912223</v>
      </c>
      <c r="M22" s="70"/>
    </row>
    <row r="23" spans="1:13" ht="27" customHeight="1">
      <c r="A23" s="99" t="s">
        <v>29</v>
      </c>
      <c r="B23" s="210">
        <v>0</v>
      </c>
      <c r="C23" s="201">
        <v>0</v>
      </c>
      <c r="D23" s="100">
        <v>0</v>
      </c>
      <c r="E23" s="100">
        <v>830529</v>
      </c>
      <c r="F23" s="100">
        <v>56229</v>
      </c>
      <c r="G23" s="100">
        <v>0</v>
      </c>
      <c r="H23" s="100">
        <v>0</v>
      </c>
      <c r="I23" s="100">
        <v>2042984</v>
      </c>
      <c r="J23" s="100">
        <v>0</v>
      </c>
      <c r="K23" s="101">
        <v>61749</v>
      </c>
      <c r="L23" s="102">
        <v>99.46807849956527</v>
      </c>
      <c r="M23" s="70"/>
    </row>
    <row r="24" spans="1:13" ht="27" customHeight="1">
      <c r="A24" s="82" t="s">
        <v>30</v>
      </c>
      <c r="B24" s="206">
        <v>0</v>
      </c>
      <c r="C24" s="198">
        <v>0</v>
      </c>
      <c r="D24" s="83">
        <v>0</v>
      </c>
      <c r="E24" s="83">
        <v>1242371</v>
      </c>
      <c r="F24" s="83">
        <v>109551</v>
      </c>
      <c r="G24" s="83">
        <v>0</v>
      </c>
      <c r="H24" s="83">
        <v>0</v>
      </c>
      <c r="I24" s="83">
        <v>2374002</v>
      </c>
      <c r="J24" s="83">
        <v>0</v>
      </c>
      <c r="K24" s="50">
        <v>468353</v>
      </c>
      <c r="L24" s="52">
        <v>91.8881023844073</v>
      </c>
      <c r="M24" s="70"/>
    </row>
    <row r="25" spans="1:13" ht="27" customHeight="1">
      <c r="A25" s="82" t="s">
        <v>31</v>
      </c>
      <c r="B25" s="206">
        <v>0</v>
      </c>
      <c r="C25" s="198">
        <v>0</v>
      </c>
      <c r="D25" s="83">
        <v>0</v>
      </c>
      <c r="E25" s="83">
        <v>273261</v>
      </c>
      <c r="F25" s="83">
        <v>41998</v>
      </c>
      <c r="G25" s="83">
        <v>0</v>
      </c>
      <c r="H25" s="83">
        <v>0</v>
      </c>
      <c r="I25" s="83">
        <v>1027864</v>
      </c>
      <c r="J25" s="83">
        <v>50445</v>
      </c>
      <c r="K25" s="50">
        <v>94021</v>
      </c>
      <c r="L25" s="52">
        <v>122.86619632303616</v>
      </c>
      <c r="M25" s="70"/>
    </row>
    <row r="26" spans="1:13" ht="27" customHeight="1">
      <c r="A26" s="85" t="s">
        <v>32</v>
      </c>
      <c r="B26" s="209">
        <v>0</v>
      </c>
      <c r="C26" s="72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61">
        <v>140448</v>
      </c>
      <c r="L26" s="63">
        <v>16.663520262159672</v>
      </c>
      <c r="M26" s="70"/>
    </row>
    <row r="27" spans="1:13" ht="27" customHeight="1">
      <c r="A27" s="140" t="s">
        <v>33</v>
      </c>
      <c r="B27" s="211">
        <v>0</v>
      </c>
      <c r="C27" s="202">
        <v>636</v>
      </c>
      <c r="D27" s="141">
        <v>0</v>
      </c>
      <c r="E27" s="141">
        <v>487244</v>
      </c>
      <c r="F27" s="141">
        <v>35052</v>
      </c>
      <c r="G27" s="141">
        <v>0</v>
      </c>
      <c r="H27" s="141">
        <v>0</v>
      </c>
      <c r="I27" s="141">
        <v>2202774</v>
      </c>
      <c r="J27" s="141">
        <v>28141</v>
      </c>
      <c r="K27" s="142">
        <v>475432</v>
      </c>
      <c r="L27" s="143">
        <v>141.49763753803452</v>
      </c>
      <c r="M27" s="70"/>
    </row>
    <row r="28" spans="1:13" ht="27" customHeight="1">
      <c r="A28" s="82" t="s">
        <v>34</v>
      </c>
      <c r="B28" s="206">
        <v>0</v>
      </c>
      <c r="C28" s="198">
        <v>121623</v>
      </c>
      <c r="D28" s="83">
        <v>58026</v>
      </c>
      <c r="E28" s="83">
        <v>537709</v>
      </c>
      <c r="F28" s="83">
        <v>72678</v>
      </c>
      <c r="G28" s="83">
        <v>0</v>
      </c>
      <c r="H28" s="83">
        <v>0</v>
      </c>
      <c r="I28" s="83">
        <v>1905037</v>
      </c>
      <c r="J28" s="83">
        <v>4906</v>
      </c>
      <c r="K28" s="50">
        <v>602420</v>
      </c>
      <c r="L28" s="52">
        <v>188.43253720249956</v>
      </c>
      <c r="M28" s="70"/>
    </row>
    <row r="29" spans="1:13" ht="27" customHeight="1">
      <c r="A29" s="76" t="s">
        <v>35</v>
      </c>
      <c r="B29" s="212">
        <v>0</v>
      </c>
      <c r="C29" s="196">
        <v>41322</v>
      </c>
      <c r="D29" s="74">
        <v>31535</v>
      </c>
      <c r="E29" s="74">
        <v>225670</v>
      </c>
      <c r="F29" s="74">
        <v>44703</v>
      </c>
      <c r="G29" s="74">
        <v>0</v>
      </c>
      <c r="H29" s="74">
        <v>0</v>
      </c>
      <c r="I29" s="74">
        <v>2024449</v>
      </c>
      <c r="J29" s="74">
        <v>205469</v>
      </c>
      <c r="K29" s="97">
        <v>189628</v>
      </c>
      <c r="L29" s="98">
        <v>169.101700403215</v>
      </c>
      <c r="M29" s="70"/>
    </row>
    <row r="30" spans="1:13" ht="27" customHeight="1">
      <c r="A30" s="140" t="s">
        <v>36</v>
      </c>
      <c r="B30" s="211">
        <v>0</v>
      </c>
      <c r="C30" s="202">
        <v>0</v>
      </c>
      <c r="D30" s="141">
        <v>0</v>
      </c>
      <c r="E30" s="141">
        <v>401253</v>
      </c>
      <c r="F30" s="141">
        <v>52829</v>
      </c>
      <c r="G30" s="141">
        <v>1193</v>
      </c>
      <c r="H30" s="141">
        <v>6325</v>
      </c>
      <c r="I30" s="141">
        <v>1241745</v>
      </c>
      <c r="J30" s="141">
        <v>0</v>
      </c>
      <c r="K30" s="142">
        <v>200705</v>
      </c>
      <c r="L30" s="143">
        <v>123.9915123034528</v>
      </c>
      <c r="M30" s="70"/>
    </row>
    <row r="31" spans="1:13" ht="27" customHeight="1">
      <c r="A31" s="82" t="s">
        <v>37</v>
      </c>
      <c r="B31" s="206">
        <v>0</v>
      </c>
      <c r="C31" s="198">
        <v>0</v>
      </c>
      <c r="D31" s="83">
        <v>0</v>
      </c>
      <c r="E31" s="83">
        <v>189743</v>
      </c>
      <c r="F31" s="83">
        <v>29016</v>
      </c>
      <c r="G31" s="83">
        <v>0</v>
      </c>
      <c r="H31" s="83">
        <v>0</v>
      </c>
      <c r="I31" s="83">
        <v>1305721</v>
      </c>
      <c r="J31" s="83">
        <v>0</v>
      </c>
      <c r="K31" s="50">
        <v>157201</v>
      </c>
      <c r="L31" s="52">
        <v>130.94737744814384</v>
      </c>
      <c r="M31" s="70"/>
    </row>
    <row r="32" spans="1:13" ht="27" customHeight="1">
      <c r="A32" s="82" t="s">
        <v>83</v>
      </c>
      <c r="B32" s="206">
        <v>0</v>
      </c>
      <c r="C32" s="198">
        <v>94992</v>
      </c>
      <c r="D32" s="83">
        <v>15072</v>
      </c>
      <c r="E32" s="83">
        <v>201225</v>
      </c>
      <c r="F32" s="83">
        <v>45204</v>
      </c>
      <c r="G32" s="83">
        <v>0</v>
      </c>
      <c r="H32" s="83">
        <v>0</v>
      </c>
      <c r="I32" s="83">
        <v>2239250</v>
      </c>
      <c r="J32" s="83">
        <v>201914</v>
      </c>
      <c r="K32" s="50">
        <v>136788</v>
      </c>
      <c r="L32" s="52">
        <v>225.3535190618094</v>
      </c>
      <c r="M32" s="70"/>
    </row>
    <row r="33" spans="1:13" ht="27" customHeight="1">
      <c r="A33" s="85" t="s">
        <v>84</v>
      </c>
      <c r="B33" s="209">
        <v>0</v>
      </c>
      <c r="C33" s="72">
        <v>0</v>
      </c>
      <c r="D33" s="86">
        <v>0</v>
      </c>
      <c r="E33" s="86">
        <v>359565</v>
      </c>
      <c r="F33" s="86">
        <v>71008</v>
      </c>
      <c r="G33" s="86">
        <v>0</v>
      </c>
      <c r="H33" s="86">
        <v>0</v>
      </c>
      <c r="I33" s="86">
        <v>2529621</v>
      </c>
      <c r="J33" s="86">
        <v>364103</v>
      </c>
      <c r="K33" s="61">
        <v>160018</v>
      </c>
      <c r="L33" s="63">
        <v>198.86474665673285</v>
      </c>
      <c r="M33" s="70"/>
    </row>
    <row r="34" spans="1:13" ht="27" customHeight="1">
      <c r="A34" s="85" t="s">
        <v>85</v>
      </c>
      <c r="B34" s="209">
        <v>0</v>
      </c>
      <c r="C34" s="72">
        <v>16836</v>
      </c>
      <c r="D34" s="86">
        <v>9553</v>
      </c>
      <c r="E34" s="86">
        <v>422442</v>
      </c>
      <c r="F34" s="86">
        <v>84373</v>
      </c>
      <c r="G34" s="86">
        <v>0</v>
      </c>
      <c r="H34" s="86">
        <v>0</v>
      </c>
      <c r="I34" s="86">
        <v>2681145</v>
      </c>
      <c r="J34" s="86">
        <v>500112</v>
      </c>
      <c r="K34" s="61">
        <v>1073531</v>
      </c>
      <c r="L34" s="63">
        <v>225.51026107330893</v>
      </c>
      <c r="M34" s="70"/>
    </row>
    <row r="35" spans="1:13" ht="27" customHeight="1">
      <c r="A35" s="82" t="s">
        <v>39</v>
      </c>
      <c r="B35" s="206">
        <v>0</v>
      </c>
      <c r="C35" s="198">
        <v>8203</v>
      </c>
      <c r="D35" s="83">
        <v>7603</v>
      </c>
      <c r="E35" s="83">
        <v>177641</v>
      </c>
      <c r="F35" s="83">
        <v>34013</v>
      </c>
      <c r="G35" s="83">
        <v>0</v>
      </c>
      <c r="H35" s="83">
        <v>0</v>
      </c>
      <c r="I35" s="83">
        <v>1220954</v>
      </c>
      <c r="J35" s="83">
        <v>277396</v>
      </c>
      <c r="K35" s="50">
        <v>118842</v>
      </c>
      <c r="L35" s="52">
        <v>152.4957899624123</v>
      </c>
      <c r="M35" s="70"/>
    </row>
    <row r="36" spans="1:13" ht="27" customHeight="1" thickBot="1">
      <c r="A36" s="76" t="s">
        <v>40</v>
      </c>
      <c r="B36" s="212">
        <v>0</v>
      </c>
      <c r="C36" s="196">
        <v>0</v>
      </c>
      <c r="D36" s="74">
        <v>0</v>
      </c>
      <c r="E36" s="74">
        <v>167108</v>
      </c>
      <c r="F36" s="74">
        <v>41998</v>
      </c>
      <c r="G36" s="74">
        <v>0</v>
      </c>
      <c r="H36" s="74">
        <v>0</v>
      </c>
      <c r="I36" s="74">
        <v>1931407</v>
      </c>
      <c r="J36" s="74">
        <v>378935</v>
      </c>
      <c r="K36" s="97">
        <v>81552</v>
      </c>
      <c r="L36" s="98">
        <v>186.83600548923548</v>
      </c>
      <c r="M36" s="70"/>
    </row>
    <row r="37" spans="1:13" ht="27" customHeight="1" thickBot="1">
      <c r="A37" s="156" t="s">
        <v>57</v>
      </c>
      <c r="B37" s="213">
        <f aca="true" t="shared" si="0" ref="B37:K37">SUM(B8:B21)</f>
        <v>4352200</v>
      </c>
      <c r="C37" s="214">
        <f>SUM(C8:C21)</f>
        <v>1503890</v>
      </c>
      <c r="D37" s="157">
        <f t="shared" si="0"/>
        <v>832148</v>
      </c>
      <c r="E37" s="157">
        <f t="shared" si="0"/>
        <v>50089247</v>
      </c>
      <c r="F37" s="157">
        <f t="shared" si="0"/>
        <v>6266124</v>
      </c>
      <c r="G37" s="157">
        <f>SUM(G8:G21)</f>
        <v>1031352</v>
      </c>
      <c r="H37" s="157">
        <f>SUM(H8:H21)</f>
        <v>397877</v>
      </c>
      <c r="I37" s="157">
        <f t="shared" si="0"/>
        <v>125542437</v>
      </c>
      <c r="J37" s="157">
        <f>SUM(J8:J21)</f>
        <v>4067358</v>
      </c>
      <c r="K37" s="157">
        <f t="shared" si="0"/>
        <v>28259742</v>
      </c>
      <c r="L37" s="158">
        <f>AVERAGEA(L8:L21)</f>
        <v>169.97843431996873</v>
      </c>
      <c r="M37" s="70"/>
    </row>
    <row r="38" spans="1:13" ht="27" customHeight="1" thickBot="1">
      <c r="A38" s="172" t="s">
        <v>88</v>
      </c>
      <c r="B38" s="205">
        <f aca="true" t="shared" si="1" ref="B38:K38">SUM(B22:B36)</f>
        <v>0</v>
      </c>
      <c r="C38" s="215">
        <f>SUM(C22:C36)</f>
        <v>283612</v>
      </c>
      <c r="D38" s="80">
        <f t="shared" si="1"/>
        <v>121789</v>
      </c>
      <c r="E38" s="80">
        <f t="shared" si="1"/>
        <v>5556911</v>
      </c>
      <c r="F38" s="80">
        <f t="shared" si="1"/>
        <v>718652</v>
      </c>
      <c r="G38" s="80">
        <f>SUM(G22:G36)</f>
        <v>1193</v>
      </c>
      <c r="H38" s="80">
        <f>SUM(H22:H36)</f>
        <v>6325</v>
      </c>
      <c r="I38" s="80">
        <f t="shared" si="1"/>
        <v>25566291</v>
      </c>
      <c r="J38" s="80">
        <f>SUM(J22:J36)</f>
        <v>2011421</v>
      </c>
      <c r="K38" s="80">
        <f t="shared" si="1"/>
        <v>4031553</v>
      </c>
      <c r="L38" s="66">
        <f>AVERAGEA(L22:L36)</f>
        <v>143.53737942114236</v>
      </c>
      <c r="M38" s="70"/>
    </row>
    <row r="39" spans="1:13" ht="27" customHeight="1" thickBot="1">
      <c r="A39" s="84" t="s">
        <v>58</v>
      </c>
      <c r="B39" s="205">
        <f aca="true" t="shared" si="2" ref="B39:K39">B37+B38</f>
        <v>4352200</v>
      </c>
      <c r="C39" s="215">
        <f t="shared" si="2"/>
        <v>1787502</v>
      </c>
      <c r="D39" s="80">
        <f t="shared" si="2"/>
        <v>953937</v>
      </c>
      <c r="E39" s="80">
        <f t="shared" si="2"/>
        <v>55646158</v>
      </c>
      <c r="F39" s="80">
        <f t="shared" si="2"/>
        <v>6984776</v>
      </c>
      <c r="G39" s="80">
        <f>G37+G38</f>
        <v>1032545</v>
      </c>
      <c r="H39" s="80">
        <f>H37+H38</f>
        <v>404202</v>
      </c>
      <c r="I39" s="80">
        <f t="shared" si="2"/>
        <v>151108728</v>
      </c>
      <c r="J39" s="80">
        <f>J37+J38</f>
        <v>6078779</v>
      </c>
      <c r="K39" s="80">
        <f t="shared" si="2"/>
        <v>32291295</v>
      </c>
      <c r="L39" s="66">
        <f>AVERAGEA(L8:L36)</f>
        <v>156.30202661367923</v>
      </c>
      <c r="M39" s="70"/>
    </row>
    <row r="40" spans="2:11" ht="27" customHeight="1">
      <c r="B40" s="47" t="s">
        <v>59</v>
      </c>
      <c r="K40" s="47" t="s">
        <v>60</v>
      </c>
    </row>
  </sheetData>
  <printOptions/>
  <pageMargins left="0.64" right="0.5118110236220472" top="0.7" bottom="0.5118110236220472" header="0.44" footer="0.5118110236220472"/>
  <pageSetup fitToHeight="1" fitToWidth="1" horizontalDpi="300" verticalDpi="300" orientation="landscape" paperSize="9" scale="54" r:id="rId1"/>
  <headerFooter alignWithMargins="0">
    <oddHeader>&amp;L&amp;24８　地方債の状況（２）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58203125" style="47" customWidth="1"/>
    <col min="2" max="11" width="13.66015625" style="47" customWidth="1"/>
    <col min="12" max="16384" width="14.66015625" style="47" customWidth="1"/>
  </cols>
  <sheetData>
    <row r="1" spans="1:12" s="1" customFormat="1" ht="27" customHeight="1">
      <c r="A1" s="1" t="s">
        <v>61</v>
      </c>
      <c r="E1" s="2"/>
      <c r="L1" s="2"/>
    </row>
    <row r="2" spans="1:12" s="1" customFormat="1" ht="27" customHeight="1" thickBot="1">
      <c r="A2" s="3"/>
      <c r="B2" s="3"/>
      <c r="C2" s="3"/>
      <c r="D2" s="3"/>
      <c r="E2" s="4"/>
      <c r="F2" s="5"/>
      <c r="G2" s="3"/>
      <c r="H2" s="3"/>
      <c r="I2" s="3"/>
      <c r="J2" s="5"/>
      <c r="K2" s="193" t="s">
        <v>97</v>
      </c>
      <c r="L2" s="2"/>
    </row>
    <row r="3" spans="1:12" s="1" customFormat="1" ht="27" customHeight="1">
      <c r="A3" s="6"/>
      <c r="B3" s="6"/>
      <c r="C3" s="8"/>
      <c r="D3" s="8"/>
      <c r="E3" s="9"/>
      <c r="F3" s="8"/>
      <c r="G3" s="178"/>
      <c r="H3" s="7"/>
      <c r="I3" s="7"/>
      <c r="J3" s="7"/>
      <c r="K3" s="171"/>
      <c r="L3" s="41"/>
    </row>
    <row r="4" spans="1:12" s="1" customFormat="1" ht="27" customHeight="1">
      <c r="A4" s="6"/>
      <c r="B4" s="6"/>
      <c r="C4" s="7"/>
      <c r="D4" s="7"/>
      <c r="E4" s="9"/>
      <c r="F4" s="8"/>
      <c r="G4" s="179" t="s">
        <v>96</v>
      </c>
      <c r="H4" s="7"/>
      <c r="I4" s="174" t="s">
        <v>62</v>
      </c>
      <c r="J4" s="174" t="s">
        <v>63</v>
      </c>
      <c r="K4" s="176" t="s">
        <v>86</v>
      </c>
      <c r="L4" s="175"/>
    </row>
    <row r="5" spans="1:12" s="1" customFormat="1" ht="27" customHeight="1">
      <c r="A5" s="15" t="s">
        <v>89</v>
      </c>
      <c r="B5" s="15" t="s">
        <v>64</v>
      </c>
      <c r="C5" s="174" t="s">
        <v>65</v>
      </c>
      <c r="D5" s="16" t="s">
        <v>66</v>
      </c>
      <c r="E5" s="7"/>
      <c r="F5" s="7"/>
      <c r="G5" s="180" t="s">
        <v>67</v>
      </c>
      <c r="H5" s="16" t="s">
        <v>68</v>
      </c>
      <c r="I5" s="174" t="s">
        <v>69</v>
      </c>
      <c r="J5" s="174" t="s">
        <v>70</v>
      </c>
      <c r="K5" s="176" t="s">
        <v>70</v>
      </c>
      <c r="L5" s="41"/>
    </row>
    <row r="6" spans="1:12" s="1" customFormat="1" ht="27" customHeight="1">
      <c r="A6" s="6"/>
      <c r="B6" s="6"/>
      <c r="C6" s="7"/>
      <c r="D6" s="7"/>
      <c r="E6" s="16" t="s">
        <v>71</v>
      </c>
      <c r="F6" s="16" t="s">
        <v>72</v>
      </c>
      <c r="G6" s="179" t="s">
        <v>73</v>
      </c>
      <c r="H6" s="7"/>
      <c r="I6" s="174" t="s">
        <v>74</v>
      </c>
      <c r="J6" s="7"/>
      <c r="K6" s="14"/>
      <c r="L6" s="41"/>
    </row>
    <row r="7" spans="1:12" s="1" customFormat="1" ht="27" customHeight="1" thickBot="1">
      <c r="A7" s="18"/>
      <c r="B7" s="30" t="s">
        <v>95</v>
      </c>
      <c r="C7" s="19"/>
      <c r="D7" s="20"/>
      <c r="E7" s="21"/>
      <c r="F7" s="20"/>
      <c r="G7" s="181" t="s">
        <v>56</v>
      </c>
      <c r="H7" s="42" t="s">
        <v>56</v>
      </c>
      <c r="I7" s="42" t="s">
        <v>56</v>
      </c>
      <c r="J7" s="42" t="s">
        <v>56</v>
      </c>
      <c r="K7" s="43" t="s">
        <v>56</v>
      </c>
      <c r="L7" s="41"/>
    </row>
    <row r="8" spans="1:12" ht="27" customHeight="1">
      <c r="A8" s="23" t="s">
        <v>17</v>
      </c>
      <c r="B8" s="44">
        <v>13156763</v>
      </c>
      <c r="C8" s="27">
        <v>0</v>
      </c>
      <c r="D8" s="27">
        <v>13156763</v>
      </c>
      <c r="E8" s="27">
        <v>11048213</v>
      </c>
      <c r="F8" s="27">
        <v>2108550</v>
      </c>
      <c r="G8" s="182">
        <v>21.02875776381433</v>
      </c>
      <c r="H8" s="45">
        <v>14.7</v>
      </c>
      <c r="I8" s="45">
        <v>14.8</v>
      </c>
      <c r="J8" s="162">
        <v>11.4</v>
      </c>
      <c r="K8" s="46">
        <v>13.4</v>
      </c>
      <c r="L8" s="41"/>
    </row>
    <row r="9" spans="1:12" ht="27" customHeight="1">
      <c r="A9" s="48" t="s">
        <v>18</v>
      </c>
      <c r="B9" s="49">
        <v>13757354</v>
      </c>
      <c r="C9" s="50">
        <v>9280</v>
      </c>
      <c r="D9" s="50">
        <v>13748074</v>
      </c>
      <c r="E9" s="50">
        <v>11520019</v>
      </c>
      <c r="F9" s="50">
        <v>2228055</v>
      </c>
      <c r="G9" s="183">
        <v>20.57127581229066</v>
      </c>
      <c r="H9" s="51">
        <v>16</v>
      </c>
      <c r="I9" s="51">
        <v>18.3</v>
      </c>
      <c r="J9" s="163">
        <v>14.3</v>
      </c>
      <c r="K9" s="52">
        <v>18.7</v>
      </c>
      <c r="L9" s="53"/>
    </row>
    <row r="10" spans="1:12" ht="27" customHeight="1">
      <c r="A10" s="48" t="s">
        <v>19</v>
      </c>
      <c r="B10" s="49">
        <v>5096036</v>
      </c>
      <c r="C10" s="50">
        <v>1448</v>
      </c>
      <c r="D10" s="50">
        <v>5094588</v>
      </c>
      <c r="E10" s="50">
        <v>4235252</v>
      </c>
      <c r="F10" s="50">
        <v>859336</v>
      </c>
      <c r="G10" s="183">
        <v>18.87463383431996</v>
      </c>
      <c r="H10" s="51">
        <v>14.4</v>
      </c>
      <c r="I10" s="51">
        <v>14.4</v>
      </c>
      <c r="J10" s="163">
        <v>10.8</v>
      </c>
      <c r="K10" s="52">
        <v>11.9</v>
      </c>
      <c r="L10" s="53"/>
    </row>
    <row r="11" spans="1:12" ht="27" customHeight="1">
      <c r="A11" s="48" t="s">
        <v>20</v>
      </c>
      <c r="B11" s="49">
        <v>6897743</v>
      </c>
      <c r="C11" s="50">
        <v>0</v>
      </c>
      <c r="D11" s="50">
        <v>6897743</v>
      </c>
      <c r="E11" s="50">
        <v>5777736</v>
      </c>
      <c r="F11" s="50">
        <v>1120007</v>
      </c>
      <c r="G11" s="183">
        <v>18.488722973206784</v>
      </c>
      <c r="H11" s="51">
        <v>12.6</v>
      </c>
      <c r="I11" s="51">
        <v>12.6</v>
      </c>
      <c r="J11" s="163">
        <v>9.5</v>
      </c>
      <c r="K11" s="52">
        <v>10.5</v>
      </c>
      <c r="L11" s="53"/>
    </row>
    <row r="12" spans="1:12" ht="27" customHeight="1">
      <c r="A12" s="48" t="s">
        <v>21</v>
      </c>
      <c r="B12" s="49">
        <v>4358906</v>
      </c>
      <c r="C12" s="50">
        <v>1430</v>
      </c>
      <c r="D12" s="50">
        <v>4357476</v>
      </c>
      <c r="E12" s="50">
        <v>3476494</v>
      </c>
      <c r="F12" s="50">
        <v>880982</v>
      </c>
      <c r="G12" s="183">
        <v>15.817346244204627</v>
      </c>
      <c r="H12" s="51">
        <v>10</v>
      </c>
      <c r="I12" s="51">
        <v>11.2</v>
      </c>
      <c r="J12" s="163">
        <v>8.3</v>
      </c>
      <c r="K12" s="52">
        <v>13.5</v>
      </c>
      <c r="L12" s="53"/>
    </row>
    <row r="13" spans="1:12" ht="27" customHeight="1">
      <c r="A13" s="48" t="s">
        <v>22</v>
      </c>
      <c r="B13" s="49">
        <v>6361896</v>
      </c>
      <c r="C13" s="50">
        <v>1672</v>
      </c>
      <c r="D13" s="50">
        <v>6360224</v>
      </c>
      <c r="E13" s="50">
        <v>5324501</v>
      </c>
      <c r="F13" s="50">
        <v>1035723</v>
      </c>
      <c r="G13" s="183">
        <v>16.60913074346055</v>
      </c>
      <c r="H13" s="51">
        <v>11.6</v>
      </c>
      <c r="I13" s="51">
        <v>12.4</v>
      </c>
      <c r="J13" s="163">
        <v>8.9</v>
      </c>
      <c r="K13" s="52">
        <v>8.6</v>
      </c>
      <c r="L13" s="53"/>
    </row>
    <row r="14" spans="1:12" ht="27" customHeight="1">
      <c r="A14" s="48" t="s">
        <v>23</v>
      </c>
      <c r="B14" s="49">
        <v>2851299</v>
      </c>
      <c r="C14" s="50">
        <v>35</v>
      </c>
      <c r="D14" s="50">
        <v>2851264</v>
      </c>
      <c r="E14" s="50">
        <v>2373234</v>
      </c>
      <c r="F14" s="50">
        <v>478030</v>
      </c>
      <c r="G14" s="183">
        <v>18.819500185106115</v>
      </c>
      <c r="H14" s="51">
        <v>14.2</v>
      </c>
      <c r="I14" s="51">
        <v>15.3</v>
      </c>
      <c r="J14" s="163">
        <v>11.1</v>
      </c>
      <c r="K14" s="52">
        <v>16</v>
      </c>
      <c r="L14" s="53"/>
    </row>
    <row r="15" spans="1:12" ht="27" customHeight="1">
      <c r="A15" s="48" t="s">
        <v>24</v>
      </c>
      <c r="B15" s="49">
        <v>930437</v>
      </c>
      <c r="C15" s="50">
        <v>0</v>
      </c>
      <c r="D15" s="50">
        <v>930437</v>
      </c>
      <c r="E15" s="50">
        <v>738114</v>
      </c>
      <c r="F15" s="50">
        <v>192323</v>
      </c>
      <c r="G15" s="183">
        <v>16.927497557126667</v>
      </c>
      <c r="H15" s="51">
        <v>13</v>
      </c>
      <c r="I15" s="51">
        <v>13.7</v>
      </c>
      <c r="J15" s="163">
        <v>9.7</v>
      </c>
      <c r="K15" s="52">
        <v>11.4</v>
      </c>
      <c r="L15" s="53"/>
    </row>
    <row r="16" spans="1:12" ht="27" customHeight="1">
      <c r="A16" s="48" t="s">
        <v>25</v>
      </c>
      <c r="B16" s="49">
        <v>2256451</v>
      </c>
      <c r="C16" s="50">
        <v>0</v>
      </c>
      <c r="D16" s="50">
        <v>2256451</v>
      </c>
      <c r="E16" s="50">
        <v>1878641</v>
      </c>
      <c r="F16" s="50">
        <v>377810</v>
      </c>
      <c r="G16" s="183">
        <v>14.710085079138585</v>
      </c>
      <c r="H16" s="51">
        <v>11.1</v>
      </c>
      <c r="I16" s="51">
        <v>11.1</v>
      </c>
      <c r="J16" s="163">
        <v>8.7</v>
      </c>
      <c r="K16" s="52">
        <v>4.8</v>
      </c>
      <c r="L16" s="53"/>
    </row>
    <row r="17" spans="1:12" ht="27" customHeight="1">
      <c r="A17" s="48" t="s">
        <v>26</v>
      </c>
      <c r="B17" s="49">
        <v>1255838</v>
      </c>
      <c r="C17" s="50">
        <v>0</v>
      </c>
      <c r="D17" s="50">
        <v>1255838</v>
      </c>
      <c r="E17" s="50">
        <v>1025808</v>
      </c>
      <c r="F17" s="50">
        <v>230030</v>
      </c>
      <c r="G17" s="183">
        <v>21.307878671268814</v>
      </c>
      <c r="H17" s="51">
        <v>13</v>
      </c>
      <c r="I17" s="51">
        <v>14.2</v>
      </c>
      <c r="J17" s="163">
        <v>9.7</v>
      </c>
      <c r="K17" s="52">
        <v>10.8</v>
      </c>
      <c r="L17" s="53"/>
    </row>
    <row r="18" spans="1:12" ht="27" customHeight="1">
      <c r="A18" s="48" t="s">
        <v>27</v>
      </c>
      <c r="B18" s="49">
        <v>1512949</v>
      </c>
      <c r="C18" s="50">
        <v>6</v>
      </c>
      <c r="D18" s="50">
        <v>1512943</v>
      </c>
      <c r="E18" s="50">
        <v>1308796</v>
      </c>
      <c r="F18" s="50">
        <v>204147</v>
      </c>
      <c r="G18" s="183">
        <v>23.83934857296284</v>
      </c>
      <c r="H18" s="51">
        <v>12.7</v>
      </c>
      <c r="I18" s="51">
        <v>12.7</v>
      </c>
      <c r="J18" s="163">
        <v>10.2</v>
      </c>
      <c r="K18" s="52">
        <v>13.1</v>
      </c>
      <c r="L18" s="53"/>
    </row>
    <row r="19" spans="1:12" ht="27" customHeight="1">
      <c r="A19" s="115" t="s">
        <v>76</v>
      </c>
      <c r="B19" s="144">
        <v>2374599</v>
      </c>
      <c r="C19" s="135">
        <v>0</v>
      </c>
      <c r="D19" s="135">
        <v>2374599</v>
      </c>
      <c r="E19" s="135">
        <v>2068556</v>
      </c>
      <c r="F19" s="135">
        <v>306043</v>
      </c>
      <c r="G19" s="184">
        <v>17.031938520313673</v>
      </c>
      <c r="H19" s="145">
        <v>10</v>
      </c>
      <c r="I19" s="145">
        <v>10.4</v>
      </c>
      <c r="J19" s="164">
        <v>6.8</v>
      </c>
      <c r="K19" s="136">
        <v>10.5</v>
      </c>
      <c r="L19" s="53"/>
    </row>
    <row r="20" spans="1:12" ht="27" customHeight="1">
      <c r="A20" s="116" t="s">
        <v>79</v>
      </c>
      <c r="B20" s="146">
        <v>2966097</v>
      </c>
      <c r="C20" s="138">
        <v>382</v>
      </c>
      <c r="D20" s="138">
        <v>2965715</v>
      </c>
      <c r="E20" s="138">
        <v>2462829</v>
      </c>
      <c r="F20" s="138">
        <v>502886</v>
      </c>
      <c r="G20" s="185">
        <v>19.514760235851128</v>
      </c>
      <c r="H20" s="147">
        <v>14.3</v>
      </c>
      <c r="I20" s="147">
        <v>15</v>
      </c>
      <c r="J20" s="165">
        <v>11.1</v>
      </c>
      <c r="K20" s="139">
        <v>11.6</v>
      </c>
      <c r="L20" s="53"/>
    </row>
    <row r="21" spans="1:12" ht="27" customHeight="1" thickBot="1">
      <c r="A21" s="117" t="s">
        <v>82</v>
      </c>
      <c r="B21" s="55">
        <v>6464999</v>
      </c>
      <c r="C21" s="56">
        <v>787</v>
      </c>
      <c r="D21" s="56">
        <v>6464212</v>
      </c>
      <c r="E21" s="56">
        <v>5408636</v>
      </c>
      <c r="F21" s="56">
        <v>1055576</v>
      </c>
      <c r="G21" s="186">
        <v>24.309683836437955</v>
      </c>
      <c r="H21" s="57">
        <v>18.4</v>
      </c>
      <c r="I21" s="57">
        <v>18.5</v>
      </c>
      <c r="J21" s="166">
        <v>13.1</v>
      </c>
      <c r="K21" s="58">
        <v>16.5</v>
      </c>
      <c r="L21" s="53"/>
    </row>
    <row r="22" spans="1:12" ht="27" customHeight="1">
      <c r="A22" s="59" t="s">
        <v>28</v>
      </c>
      <c r="B22" s="60">
        <v>227541</v>
      </c>
      <c r="C22" s="61">
        <v>0</v>
      </c>
      <c r="D22" s="61">
        <v>227541</v>
      </c>
      <c r="E22" s="61">
        <v>198719</v>
      </c>
      <c r="F22" s="61">
        <v>28822</v>
      </c>
      <c r="G22" s="187">
        <v>12.355534173322068</v>
      </c>
      <c r="H22" s="62">
        <v>6.5</v>
      </c>
      <c r="I22" s="62">
        <v>6.5</v>
      </c>
      <c r="J22" s="167">
        <v>4.7</v>
      </c>
      <c r="K22" s="63">
        <v>12.7</v>
      </c>
      <c r="L22" s="53"/>
    </row>
    <row r="23" spans="1:12" ht="27" customHeight="1">
      <c r="A23" s="106" t="s">
        <v>29</v>
      </c>
      <c r="B23" s="107">
        <v>533259</v>
      </c>
      <c r="C23" s="101">
        <v>0</v>
      </c>
      <c r="D23" s="101">
        <v>533259</v>
      </c>
      <c r="E23" s="101">
        <v>444738</v>
      </c>
      <c r="F23" s="101">
        <v>88521</v>
      </c>
      <c r="G23" s="188">
        <v>10.349238448639921</v>
      </c>
      <c r="H23" s="108">
        <v>5.6</v>
      </c>
      <c r="I23" s="108">
        <v>5.6</v>
      </c>
      <c r="J23" s="168">
        <v>3.8</v>
      </c>
      <c r="K23" s="102">
        <v>6.8</v>
      </c>
      <c r="L23" s="53"/>
    </row>
    <row r="24" spans="1:12" ht="27" customHeight="1">
      <c r="A24" s="48" t="s">
        <v>30</v>
      </c>
      <c r="B24" s="49">
        <v>682258</v>
      </c>
      <c r="C24" s="50">
        <v>0</v>
      </c>
      <c r="D24" s="50">
        <v>682258</v>
      </c>
      <c r="E24" s="50">
        <v>548247</v>
      </c>
      <c r="F24" s="50">
        <v>134011</v>
      </c>
      <c r="G24" s="183">
        <v>8.88131153140654</v>
      </c>
      <c r="H24" s="51">
        <v>5.4</v>
      </c>
      <c r="I24" s="51">
        <v>5.4</v>
      </c>
      <c r="J24" s="163">
        <v>2.6</v>
      </c>
      <c r="K24" s="52">
        <v>4.3</v>
      </c>
      <c r="L24" s="53"/>
    </row>
    <row r="25" spans="1:12" ht="27" customHeight="1">
      <c r="A25" s="48" t="s">
        <v>31</v>
      </c>
      <c r="B25" s="49">
        <v>312485</v>
      </c>
      <c r="C25" s="50">
        <v>0</v>
      </c>
      <c r="D25" s="50">
        <v>312485</v>
      </c>
      <c r="E25" s="50">
        <v>261228</v>
      </c>
      <c r="F25" s="50">
        <v>51257</v>
      </c>
      <c r="G25" s="183">
        <v>13.827332794078343</v>
      </c>
      <c r="H25" s="51">
        <v>10.5</v>
      </c>
      <c r="I25" s="51">
        <v>10.5</v>
      </c>
      <c r="J25" s="163">
        <v>8.6</v>
      </c>
      <c r="K25" s="52">
        <v>14.7</v>
      </c>
      <c r="L25" s="53"/>
    </row>
    <row r="26" spans="1:12" ht="27" customHeight="1">
      <c r="A26" s="59" t="s">
        <v>32</v>
      </c>
      <c r="B26" s="60">
        <v>143987</v>
      </c>
      <c r="C26" s="61">
        <v>0</v>
      </c>
      <c r="D26" s="61">
        <v>143987</v>
      </c>
      <c r="E26" s="61">
        <v>111569</v>
      </c>
      <c r="F26" s="61">
        <v>32418</v>
      </c>
      <c r="G26" s="187">
        <v>2.6913347272216828</v>
      </c>
      <c r="H26" s="62">
        <v>0.5</v>
      </c>
      <c r="I26" s="62">
        <v>0.5</v>
      </c>
      <c r="J26" s="167">
        <v>0.8</v>
      </c>
      <c r="K26" s="63">
        <v>7.7</v>
      </c>
      <c r="L26" s="53"/>
    </row>
    <row r="27" spans="1:12" ht="27" customHeight="1">
      <c r="A27" s="148" t="s">
        <v>33</v>
      </c>
      <c r="B27" s="149">
        <v>877543</v>
      </c>
      <c r="C27" s="142">
        <v>31</v>
      </c>
      <c r="D27" s="142">
        <v>877512</v>
      </c>
      <c r="E27" s="142">
        <v>738474</v>
      </c>
      <c r="F27" s="142">
        <v>139038</v>
      </c>
      <c r="G27" s="189">
        <v>16.687422711543842</v>
      </c>
      <c r="H27" s="150">
        <v>10.9</v>
      </c>
      <c r="I27" s="150">
        <v>10.9</v>
      </c>
      <c r="J27" s="169">
        <v>6.2</v>
      </c>
      <c r="K27" s="143">
        <v>10.3</v>
      </c>
      <c r="L27" s="53"/>
    </row>
    <row r="28" spans="1:12" ht="27" customHeight="1">
      <c r="A28" s="48" t="s">
        <v>34</v>
      </c>
      <c r="B28" s="49">
        <v>989404</v>
      </c>
      <c r="C28" s="50">
        <v>0</v>
      </c>
      <c r="D28" s="50">
        <v>989404</v>
      </c>
      <c r="E28" s="50">
        <v>832527</v>
      </c>
      <c r="F28" s="50">
        <v>156877</v>
      </c>
      <c r="G28" s="183">
        <v>20.749930582178536</v>
      </c>
      <c r="H28" s="51">
        <v>11.9</v>
      </c>
      <c r="I28" s="51">
        <v>11.9</v>
      </c>
      <c r="J28" s="163">
        <v>7.3</v>
      </c>
      <c r="K28" s="52">
        <v>12.3</v>
      </c>
      <c r="L28" s="53"/>
    </row>
    <row r="29" spans="1:12" ht="27" customHeight="1">
      <c r="A29" s="103" t="s">
        <v>35</v>
      </c>
      <c r="B29" s="104">
        <v>1121458</v>
      </c>
      <c r="C29" s="97">
        <v>180</v>
      </c>
      <c r="D29" s="97">
        <v>1121278</v>
      </c>
      <c r="E29" s="97">
        <v>993363</v>
      </c>
      <c r="F29" s="97">
        <v>127915</v>
      </c>
      <c r="G29" s="190">
        <v>25.863000986128704</v>
      </c>
      <c r="H29" s="105">
        <v>11.9</v>
      </c>
      <c r="I29" s="105">
        <v>11.9</v>
      </c>
      <c r="J29" s="170">
        <v>9.6</v>
      </c>
      <c r="K29" s="98">
        <v>15.3</v>
      </c>
      <c r="L29" s="53"/>
    </row>
    <row r="30" spans="1:12" ht="27" customHeight="1">
      <c r="A30" s="148" t="s">
        <v>36</v>
      </c>
      <c r="B30" s="149">
        <v>539775</v>
      </c>
      <c r="C30" s="142">
        <v>181</v>
      </c>
      <c r="D30" s="142">
        <v>539594</v>
      </c>
      <c r="E30" s="142">
        <v>453564</v>
      </c>
      <c r="F30" s="142">
        <v>86030</v>
      </c>
      <c r="G30" s="189">
        <v>15.881331127850343</v>
      </c>
      <c r="H30" s="150">
        <v>11.2</v>
      </c>
      <c r="I30" s="150">
        <v>11.8</v>
      </c>
      <c r="J30" s="169">
        <v>8.3</v>
      </c>
      <c r="K30" s="143">
        <v>11.2</v>
      </c>
      <c r="L30" s="53"/>
    </row>
    <row r="31" spans="1:12" ht="27" customHeight="1">
      <c r="A31" s="48" t="s">
        <v>37</v>
      </c>
      <c r="B31" s="49">
        <v>398206</v>
      </c>
      <c r="C31" s="50">
        <v>0</v>
      </c>
      <c r="D31" s="50">
        <v>398206</v>
      </c>
      <c r="E31" s="50">
        <v>337843</v>
      </c>
      <c r="F31" s="50">
        <v>60363</v>
      </c>
      <c r="G31" s="183">
        <v>16.57723200198491</v>
      </c>
      <c r="H31" s="51">
        <v>9.4</v>
      </c>
      <c r="I31" s="51">
        <v>9.4</v>
      </c>
      <c r="J31" s="163">
        <v>6.8</v>
      </c>
      <c r="K31" s="52">
        <v>8.1</v>
      </c>
      <c r="L31" s="53"/>
    </row>
    <row r="32" spans="1:12" ht="27" customHeight="1">
      <c r="A32" s="48" t="s">
        <v>83</v>
      </c>
      <c r="B32" s="49">
        <v>1253118</v>
      </c>
      <c r="C32" s="50">
        <v>344</v>
      </c>
      <c r="D32" s="50">
        <v>1252774</v>
      </c>
      <c r="E32" s="50">
        <v>1084309</v>
      </c>
      <c r="F32" s="50">
        <v>168465</v>
      </c>
      <c r="G32" s="183">
        <v>27.573397631463543</v>
      </c>
      <c r="H32" s="51">
        <v>13.3</v>
      </c>
      <c r="I32" s="51">
        <v>13.5</v>
      </c>
      <c r="J32" s="163">
        <v>12.1</v>
      </c>
      <c r="K32" s="52">
        <v>16.3</v>
      </c>
      <c r="L32" s="53"/>
    </row>
    <row r="33" spans="1:12" ht="27" customHeight="1">
      <c r="A33" s="59" t="s">
        <v>84</v>
      </c>
      <c r="B33" s="60">
        <v>1114268</v>
      </c>
      <c r="C33" s="61">
        <v>0</v>
      </c>
      <c r="D33" s="61">
        <v>1114268</v>
      </c>
      <c r="E33" s="61">
        <v>931336</v>
      </c>
      <c r="F33" s="61">
        <v>182932</v>
      </c>
      <c r="G33" s="187">
        <v>19.841523234551417</v>
      </c>
      <c r="H33" s="62">
        <v>11.3</v>
      </c>
      <c r="I33" s="62">
        <v>11.3</v>
      </c>
      <c r="J33" s="167">
        <v>9.2</v>
      </c>
      <c r="K33" s="63">
        <v>11.6</v>
      </c>
      <c r="L33" s="53"/>
    </row>
    <row r="34" spans="1:12" ht="27" customHeight="1">
      <c r="A34" s="59" t="s">
        <v>38</v>
      </c>
      <c r="B34" s="60">
        <v>1663009</v>
      </c>
      <c r="C34" s="61">
        <v>0</v>
      </c>
      <c r="D34" s="61">
        <v>1663009</v>
      </c>
      <c r="E34" s="61">
        <v>1427897</v>
      </c>
      <c r="F34" s="61">
        <v>235112</v>
      </c>
      <c r="G34" s="187">
        <v>28.317718656558842</v>
      </c>
      <c r="H34" s="62">
        <v>19.4</v>
      </c>
      <c r="I34" s="62">
        <v>19.5</v>
      </c>
      <c r="J34" s="167">
        <v>13.3</v>
      </c>
      <c r="K34" s="63">
        <v>15.4</v>
      </c>
      <c r="L34" s="53"/>
    </row>
    <row r="35" spans="1:12" ht="27" customHeight="1">
      <c r="A35" s="48" t="s">
        <v>39</v>
      </c>
      <c r="B35" s="49">
        <v>740794</v>
      </c>
      <c r="C35" s="50">
        <v>241</v>
      </c>
      <c r="D35" s="50">
        <v>740553</v>
      </c>
      <c r="E35" s="50">
        <v>656290</v>
      </c>
      <c r="F35" s="50">
        <v>84263</v>
      </c>
      <c r="G35" s="183">
        <v>22.70260662236231</v>
      </c>
      <c r="H35" s="51">
        <v>14.2</v>
      </c>
      <c r="I35" s="51">
        <v>14.2</v>
      </c>
      <c r="J35" s="163">
        <v>11.3</v>
      </c>
      <c r="K35" s="52">
        <v>16.4</v>
      </c>
      <c r="L35" s="53"/>
    </row>
    <row r="36" spans="1:12" ht="27" customHeight="1" thickBot="1">
      <c r="A36" s="103" t="s">
        <v>40</v>
      </c>
      <c r="B36" s="104">
        <v>628313</v>
      </c>
      <c r="C36" s="97">
        <v>0</v>
      </c>
      <c r="D36" s="97">
        <v>628313</v>
      </c>
      <c r="E36" s="97">
        <v>523404</v>
      </c>
      <c r="F36" s="97">
        <v>104909</v>
      </c>
      <c r="G36" s="190">
        <v>18.10286582922116</v>
      </c>
      <c r="H36" s="105">
        <v>13.7</v>
      </c>
      <c r="I36" s="105">
        <v>13.7</v>
      </c>
      <c r="J36" s="170">
        <v>10.4</v>
      </c>
      <c r="K36" s="98">
        <v>14.1</v>
      </c>
      <c r="L36" s="53"/>
    </row>
    <row r="37" spans="1:12" ht="27" customHeight="1" thickBot="1">
      <c r="A37" s="156" t="s">
        <v>57</v>
      </c>
      <c r="B37" s="159">
        <f>SUM(B8:B21)</f>
        <v>70241367</v>
      </c>
      <c r="C37" s="160">
        <f>SUM(C8:C21)</f>
        <v>15040</v>
      </c>
      <c r="D37" s="160">
        <f>SUM(D8:D21)</f>
        <v>70226327</v>
      </c>
      <c r="E37" s="160">
        <f>SUM(E8:E21)</f>
        <v>58646829</v>
      </c>
      <c r="F37" s="160">
        <f>SUM(F8:F21)</f>
        <v>11579498</v>
      </c>
      <c r="G37" s="191">
        <f>AVERAGEA(G8:G21)</f>
        <v>19.132182859250197</v>
      </c>
      <c r="H37" s="161">
        <f>AVERAGEA(H8:H21)</f>
        <v>13.285714285714286</v>
      </c>
      <c r="I37" s="161">
        <f>AVERAGEA(I8:I21)</f>
        <v>13.9</v>
      </c>
      <c r="J37" s="161">
        <f>AVERAGEA(J8:J21)</f>
        <v>10.257142857142856</v>
      </c>
      <c r="K37" s="158">
        <f>AVERAGEA(K8:K21)</f>
        <v>12.235714285714284</v>
      </c>
      <c r="L37" s="53"/>
    </row>
    <row r="38" spans="1:12" ht="27" customHeight="1" thickBot="1">
      <c r="A38" s="172" t="s">
        <v>88</v>
      </c>
      <c r="B38" s="64">
        <f>SUM(B22:B36)</f>
        <v>11225418</v>
      </c>
      <c r="C38" s="65">
        <f>SUM(C22:C36)</f>
        <v>977</v>
      </c>
      <c r="D38" s="65">
        <f>SUM(D22:D36)</f>
        <v>11224441</v>
      </c>
      <c r="E38" s="65">
        <f>SUM(E22:E36)</f>
        <v>9543508</v>
      </c>
      <c r="F38" s="65">
        <f>SUM(F22:F36)</f>
        <v>1680933</v>
      </c>
      <c r="G38" s="192">
        <f>AVERAGEA(G22:G36)</f>
        <v>17.360118737234142</v>
      </c>
      <c r="H38" s="57">
        <f>AVERAGEA(H22:H36)</f>
        <v>10.379999999999997</v>
      </c>
      <c r="I38" s="57">
        <f>AVERAGEA(I22:I36)</f>
        <v>10.439999999999998</v>
      </c>
      <c r="J38" s="57">
        <f>AVERAGEA(J22:J36)</f>
        <v>7.666666666666667</v>
      </c>
      <c r="K38" s="66">
        <f>AVERAGEA(K22:K36)</f>
        <v>11.813333333333333</v>
      </c>
      <c r="L38" s="53"/>
    </row>
    <row r="39" spans="1:12" ht="27" customHeight="1" thickBot="1">
      <c r="A39" s="54" t="s">
        <v>42</v>
      </c>
      <c r="B39" s="64">
        <f>B37+B38</f>
        <v>81466785</v>
      </c>
      <c r="C39" s="65">
        <f>C37+C38</f>
        <v>16017</v>
      </c>
      <c r="D39" s="65">
        <f>D37+D38</f>
        <v>81450768</v>
      </c>
      <c r="E39" s="65">
        <f>E37+E38</f>
        <v>68190337</v>
      </c>
      <c r="F39" s="65">
        <f>F37+F38</f>
        <v>13260431</v>
      </c>
      <c r="G39" s="192">
        <f>AVERAGEA(G8:G36)</f>
        <v>18.21559796855224</v>
      </c>
      <c r="H39" s="57">
        <f>AVERAGEA(H8:H36)</f>
        <v>11.782758620689656</v>
      </c>
      <c r="I39" s="57">
        <f>AVERAGEA(I8:I36)</f>
        <v>12.110344827586207</v>
      </c>
      <c r="J39" s="57">
        <f>AVERAGEA(J8:J36)</f>
        <v>8.917241379310346</v>
      </c>
      <c r="K39" s="66">
        <f>AVERAGEA(K8:K36)</f>
        <v>12.017241379310347</v>
      </c>
      <c r="L39" s="53"/>
    </row>
    <row r="40" spans="5:12" ht="27" customHeight="1">
      <c r="E40" s="67"/>
      <c r="G40" s="47" t="s">
        <v>75</v>
      </c>
      <c r="L40" s="67"/>
    </row>
    <row r="41" spans="5:12" ht="23.25" customHeight="1">
      <c r="E41" s="67"/>
      <c r="L41" s="67"/>
    </row>
  </sheetData>
  <printOptions/>
  <pageMargins left="0.69" right="0.5118110236220472" top="0.74" bottom="0.5118110236220472" header="0.49" footer="0.5118110236220472"/>
  <pageSetup fitToHeight="1" fitToWidth="1" horizontalDpi="300" verticalDpi="300" orientation="landscape" paperSize="9" scale="53" r:id="rId1"/>
  <headerFooter alignWithMargins="0">
    <oddHeader>&amp;L&amp;24８　地方債の状況（３）</oddHead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2009-01-09T03:38:41Z</cp:lastPrinted>
  <dcterms:created xsi:type="dcterms:W3CDTF">2001-02-26T02:06:08Z</dcterms:created>
  <dcterms:modified xsi:type="dcterms:W3CDTF">2009-01-26T05:47:34Z</dcterms:modified>
  <cp:category/>
  <cp:version/>
  <cp:contentType/>
  <cp:contentStatus/>
</cp:coreProperties>
</file>